
<file path=[Content_Types].xml><?xml version="1.0" encoding="utf-8"?>
<Types xmlns="http://schemas.openxmlformats.org/package/2006/content-types">
  <Default Extension="jp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0714"/>
  <workbookPr defaultThemeVersion="202300"/>
  <mc:AlternateContent xmlns:mc="http://schemas.openxmlformats.org/markup-compatibility/2006">
    <mc:Choice Requires="x15">
      <x15ac:absPath xmlns:x15ac="http://schemas.microsoft.com/office/spreadsheetml/2010/11/ac" url="/Users/safi0001/Documents/McDonnell Lab/2024/2024_LD HD Manuscript/  True Final Nat Commu/"/>
    </mc:Choice>
  </mc:AlternateContent>
  <xr:revisionPtr revIDLastSave="0" documentId="13_ncr:1_{1437ECF7-0390-8D4C-BEB4-E54621AE46B1}" xr6:coauthVersionLast="47" xr6:coauthVersionMax="47" xr10:uidLastSave="{00000000-0000-0000-0000-000000000000}"/>
  <bookViews>
    <workbookView xWindow="-38400" yWindow="500" windowWidth="38400" windowHeight="19580" firstSheet="2" activeTab="2" xr2:uid="{E2F0609E-B4E0-4246-BCA0-1C8F3227C177}"/>
  </bookViews>
  <sheets>
    <sheet name="Fig. 1" sheetId="1" r:id="rId1"/>
    <sheet name="Fig. 1j" sheetId="11" r:id="rId2"/>
    <sheet name="Fig. S1" sheetId="2" r:id="rId3"/>
    <sheet name="Fig. S2" sheetId="24" r:id="rId4"/>
    <sheet name="Fig. 4" sheetId="6" r:id="rId5"/>
    <sheet name="Fig. S5" sheetId="7" r:id="rId6"/>
    <sheet name="Fig. 5" sheetId="5" r:id="rId7"/>
    <sheet name="Fig. 5h" sheetId="12" r:id="rId8"/>
    <sheet name="Fig. S6" sheetId="8" r:id="rId9"/>
    <sheet name="Fig. 6" sheetId="9" r:id="rId10"/>
    <sheet name="Fig. 6c" sheetId="13" r:id="rId11"/>
    <sheet name="Fig. 6d" sheetId="14" r:id="rId12"/>
    <sheet name="Fig. 6e" sheetId="15" r:id="rId13"/>
    <sheet name="Fig. 6f" sheetId="16" r:id="rId14"/>
    <sheet name="Fig. S7" sheetId="10" r:id="rId15"/>
    <sheet name="Fig. 7" sheetId="3" r:id="rId16"/>
    <sheet name="Fig. 7a" sheetId="17" r:id="rId17"/>
    <sheet name="Fig. 7b" sheetId="18" r:id="rId18"/>
    <sheet name="Fig. 7e" sheetId="19" r:id="rId19"/>
    <sheet name="Fig. 7f" sheetId="20" r:id="rId20"/>
    <sheet name="Fig. 7i" sheetId="21" r:id="rId21"/>
    <sheet name="Fig. 7l" sheetId="22" r:id="rId22"/>
    <sheet name="Fig. 7m" sheetId="23" r:id="rId23"/>
    <sheet name="Fig. S8" sheetId="4" r:id="rId24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M91" i="24" l="1"/>
  <c r="K91" i="24"/>
  <c r="I91" i="24"/>
  <c r="G91" i="24"/>
  <c r="E91" i="24"/>
  <c r="M88" i="24"/>
  <c r="K88" i="24"/>
  <c r="I88" i="24"/>
  <c r="G88" i="24"/>
  <c r="E88" i="24"/>
  <c r="M85" i="24"/>
  <c r="K85" i="24"/>
  <c r="I85" i="24"/>
  <c r="G85" i="24"/>
  <c r="E85" i="24"/>
  <c r="M82" i="24"/>
  <c r="K82" i="24"/>
  <c r="I82" i="24"/>
  <c r="G82" i="24"/>
  <c r="E82" i="24"/>
  <c r="M79" i="24"/>
  <c r="K79" i="24"/>
  <c r="I79" i="24"/>
  <c r="G79" i="24"/>
  <c r="E79" i="24"/>
  <c r="M76" i="24"/>
  <c r="K76" i="24"/>
  <c r="I76" i="24"/>
  <c r="G76" i="24"/>
  <c r="E76" i="24"/>
  <c r="M73" i="24"/>
  <c r="K73" i="24"/>
  <c r="I73" i="24"/>
  <c r="G73" i="24"/>
  <c r="E73" i="24"/>
  <c r="M70" i="24"/>
  <c r="K70" i="24"/>
  <c r="I70" i="24"/>
  <c r="G70" i="24"/>
  <c r="E70" i="24"/>
  <c r="M67" i="24"/>
  <c r="K67" i="24"/>
  <c r="I67" i="24"/>
  <c r="G67" i="24"/>
  <c r="E67" i="24"/>
  <c r="M64" i="24"/>
  <c r="K64" i="24"/>
  <c r="I64" i="24"/>
  <c r="G64" i="24"/>
  <c r="E64" i="24"/>
  <c r="M61" i="24"/>
  <c r="K61" i="24"/>
  <c r="I61" i="24"/>
  <c r="G61" i="24"/>
  <c r="E61" i="24"/>
  <c r="M58" i="24"/>
  <c r="K58" i="24"/>
  <c r="I58" i="24"/>
  <c r="G58" i="24"/>
  <c r="E58" i="24"/>
  <c r="AM55" i="24"/>
  <c r="AK55" i="24"/>
  <c r="AI55" i="24"/>
  <c r="AG55" i="24"/>
  <c r="AE55" i="24"/>
  <c r="M55" i="24"/>
  <c r="K55" i="24"/>
  <c r="I55" i="24"/>
  <c r="G55" i="24"/>
  <c r="E55" i="24"/>
  <c r="AM52" i="24"/>
  <c r="AK52" i="24"/>
  <c r="AI52" i="24"/>
  <c r="AG52" i="24"/>
  <c r="AE52" i="24"/>
  <c r="M52" i="24"/>
  <c r="K52" i="24"/>
  <c r="I52" i="24"/>
  <c r="G52" i="24"/>
  <c r="E52" i="24"/>
  <c r="AM49" i="24"/>
  <c r="AK49" i="24"/>
  <c r="AI49" i="24"/>
  <c r="AG49" i="24"/>
  <c r="AE49" i="24"/>
  <c r="M49" i="24"/>
  <c r="K49" i="24"/>
  <c r="I49" i="24"/>
  <c r="G49" i="24"/>
  <c r="E49" i="24"/>
  <c r="AM46" i="24"/>
  <c r="AK46" i="24"/>
  <c r="AI46" i="24"/>
  <c r="AG46" i="24"/>
  <c r="AE46" i="24"/>
  <c r="Z46" i="24"/>
  <c r="X46" i="24"/>
  <c r="V46" i="24"/>
  <c r="T46" i="24"/>
  <c r="R46" i="24"/>
  <c r="M46" i="24"/>
  <c r="K46" i="24"/>
  <c r="I46" i="24"/>
  <c r="G46" i="24"/>
  <c r="E46" i="24"/>
  <c r="AM43" i="24"/>
  <c r="AK43" i="24"/>
  <c r="AI43" i="24"/>
  <c r="AG43" i="24"/>
  <c r="AE43" i="24"/>
  <c r="Z43" i="24"/>
  <c r="X43" i="24"/>
  <c r="V43" i="24"/>
  <c r="T43" i="24"/>
  <c r="R43" i="24"/>
  <c r="M43" i="24"/>
  <c r="K43" i="24"/>
  <c r="I43" i="24"/>
  <c r="G43" i="24"/>
  <c r="E43" i="24"/>
  <c r="AM40" i="24"/>
  <c r="AK40" i="24"/>
  <c r="AI40" i="24"/>
  <c r="AG40" i="24"/>
  <c r="AE40" i="24"/>
  <c r="Z40" i="24"/>
  <c r="X40" i="24"/>
  <c r="V40" i="24"/>
  <c r="T40" i="24"/>
  <c r="R40" i="24"/>
  <c r="M40" i="24"/>
  <c r="K40" i="24"/>
  <c r="I40" i="24"/>
  <c r="G40" i="24"/>
  <c r="E40" i="24"/>
  <c r="AM37" i="24"/>
  <c r="AK37" i="24"/>
  <c r="AI37" i="24"/>
  <c r="AG37" i="24"/>
  <c r="AE37" i="24"/>
  <c r="Z37" i="24"/>
  <c r="X37" i="24"/>
  <c r="V37" i="24"/>
  <c r="T37" i="24"/>
  <c r="R37" i="24"/>
  <c r="M37" i="24"/>
  <c r="K37" i="24"/>
  <c r="I37" i="24"/>
  <c r="G37" i="24"/>
  <c r="E37" i="24"/>
  <c r="AM34" i="24"/>
  <c r="AK34" i="24"/>
  <c r="AI34" i="24"/>
  <c r="AG34" i="24"/>
  <c r="AE34" i="24"/>
  <c r="Z34" i="24"/>
  <c r="X34" i="24"/>
  <c r="V34" i="24"/>
  <c r="T34" i="24"/>
  <c r="R34" i="24"/>
  <c r="M34" i="24"/>
  <c r="K34" i="24"/>
  <c r="I34" i="24"/>
  <c r="G34" i="24"/>
  <c r="E34" i="24"/>
  <c r="AM31" i="24"/>
  <c r="AK31" i="24"/>
  <c r="AI31" i="24"/>
  <c r="AG31" i="24"/>
  <c r="AE31" i="24"/>
  <c r="Z31" i="24"/>
  <c r="X31" i="24"/>
  <c r="V31" i="24"/>
  <c r="T31" i="24"/>
  <c r="R31" i="24"/>
  <c r="M31" i="24"/>
  <c r="K31" i="24"/>
  <c r="I31" i="24"/>
  <c r="G31" i="24"/>
  <c r="E31" i="24"/>
  <c r="AM28" i="24"/>
  <c r="AK28" i="24"/>
  <c r="AI28" i="24"/>
  <c r="AG28" i="24"/>
  <c r="AE28" i="24"/>
  <c r="Z28" i="24"/>
  <c r="X28" i="24"/>
  <c r="V28" i="24"/>
  <c r="T28" i="24"/>
  <c r="R28" i="24"/>
  <c r="M28" i="24"/>
  <c r="K28" i="24"/>
  <c r="I28" i="24"/>
  <c r="G28" i="24"/>
  <c r="E28" i="24"/>
  <c r="AM25" i="24"/>
  <c r="AK25" i="24"/>
  <c r="AI25" i="24"/>
  <c r="AG25" i="24"/>
  <c r="AE25" i="24"/>
  <c r="Z25" i="24"/>
  <c r="X25" i="24"/>
  <c r="V25" i="24"/>
  <c r="T25" i="24"/>
  <c r="R25" i="24"/>
  <c r="M25" i="24"/>
  <c r="K25" i="24"/>
  <c r="I25" i="24"/>
  <c r="G25" i="24"/>
  <c r="E25" i="24"/>
  <c r="AM22" i="24"/>
  <c r="AK22" i="24"/>
  <c r="AI22" i="24"/>
  <c r="AG22" i="24"/>
  <c r="AE22" i="24"/>
  <c r="Z22" i="24"/>
  <c r="X22" i="24"/>
  <c r="V22" i="24"/>
  <c r="T22" i="24"/>
  <c r="R22" i="24"/>
  <c r="M22" i="24"/>
  <c r="K22" i="24"/>
  <c r="I22" i="24"/>
  <c r="G22" i="24"/>
  <c r="E22" i="24"/>
  <c r="AM19" i="24"/>
  <c r="AK19" i="24"/>
  <c r="AI19" i="24"/>
  <c r="AG19" i="24"/>
  <c r="AE19" i="24"/>
  <c r="Z19" i="24"/>
  <c r="X19" i="24"/>
  <c r="V19" i="24"/>
  <c r="T19" i="24"/>
  <c r="R19" i="24"/>
  <c r="M19" i="24"/>
  <c r="K19" i="24"/>
  <c r="I19" i="24"/>
  <c r="G19" i="24"/>
  <c r="E19" i="24"/>
  <c r="AM16" i="24"/>
  <c r="AK16" i="24"/>
  <c r="AI16" i="24"/>
  <c r="AG16" i="24"/>
  <c r="AE16" i="24"/>
  <c r="Z16" i="24"/>
  <c r="X16" i="24"/>
  <c r="V16" i="24"/>
  <c r="T16" i="24"/>
  <c r="R16" i="24"/>
  <c r="M16" i="24"/>
  <c r="K16" i="24"/>
  <c r="I16" i="24"/>
  <c r="G16" i="24"/>
  <c r="E16" i="24"/>
  <c r="AM13" i="24"/>
  <c r="AK13" i="24"/>
  <c r="AI13" i="24"/>
  <c r="AG13" i="24"/>
  <c r="AE13" i="24"/>
  <c r="Z13" i="24"/>
  <c r="X13" i="24"/>
  <c r="V13" i="24"/>
  <c r="T13" i="24"/>
  <c r="R13" i="24"/>
  <c r="M13" i="24"/>
  <c r="K13" i="24"/>
  <c r="I13" i="24"/>
  <c r="G13" i="24"/>
  <c r="E13" i="24"/>
  <c r="AM10" i="24"/>
  <c r="AK10" i="24"/>
  <c r="AI10" i="24"/>
  <c r="AG10" i="24"/>
  <c r="AE10" i="24"/>
  <c r="Z10" i="24"/>
  <c r="X10" i="24"/>
  <c r="V10" i="24"/>
  <c r="T10" i="24"/>
  <c r="R10" i="24"/>
  <c r="M10" i="24"/>
  <c r="K10" i="24"/>
  <c r="I10" i="24"/>
  <c r="G10" i="24"/>
  <c r="E10" i="24"/>
  <c r="AM7" i="24"/>
  <c r="AK7" i="24"/>
  <c r="AI7" i="24"/>
  <c r="AG7" i="24"/>
  <c r="AE7" i="24"/>
  <c r="Z7" i="24"/>
  <c r="X7" i="24"/>
  <c r="V7" i="24"/>
  <c r="T7" i="24"/>
  <c r="R7" i="24"/>
  <c r="M7" i="24"/>
  <c r="K7" i="24"/>
  <c r="I7" i="24"/>
  <c r="G7" i="24"/>
  <c r="E7" i="24"/>
  <c r="AM4" i="24"/>
  <c r="AK4" i="24"/>
  <c r="AI4" i="24"/>
  <c r="AG4" i="24"/>
  <c r="AE4" i="24"/>
  <c r="Z4" i="24"/>
  <c r="X4" i="24"/>
  <c r="V4" i="24"/>
  <c r="T4" i="24"/>
  <c r="R4" i="24"/>
  <c r="M4" i="24"/>
  <c r="K4" i="24"/>
  <c r="I4" i="24"/>
  <c r="G4" i="24"/>
  <c r="E4" i="24"/>
  <c r="X42" i="3"/>
  <c r="Y42" i="3"/>
  <c r="AD42" i="3" l="1"/>
  <c r="AC42" i="3"/>
  <c r="G42" i="3"/>
  <c r="F42" i="3"/>
  <c r="Y41" i="3"/>
  <c r="X41" i="3"/>
  <c r="M41" i="3"/>
  <c r="L41" i="3"/>
  <c r="G41" i="3"/>
  <c r="F41" i="3"/>
  <c r="Y40" i="3"/>
  <c r="X40" i="3"/>
  <c r="M40" i="3"/>
  <c r="L40" i="3"/>
  <c r="G40" i="3"/>
  <c r="F40" i="3"/>
  <c r="Y39" i="3"/>
  <c r="X39" i="3"/>
  <c r="M39" i="3"/>
  <c r="L39" i="3"/>
  <c r="G39" i="3"/>
  <c r="F39" i="3"/>
  <c r="Y38" i="3"/>
  <c r="X38" i="3"/>
  <c r="S38" i="3"/>
  <c r="R38" i="3"/>
  <c r="M38" i="3"/>
  <c r="L38" i="3"/>
  <c r="G38" i="3"/>
  <c r="F38" i="3"/>
  <c r="Y37" i="3"/>
  <c r="X37" i="3"/>
  <c r="S37" i="3"/>
  <c r="R37" i="3"/>
  <c r="M37" i="3"/>
  <c r="L37" i="3"/>
  <c r="G37" i="3"/>
  <c r="F37" i="3"/>
  <c r="Y36" i="3"/>
  <c r="X36" i="3"/>
  <c r="S36" i="3"/>
  <c r="R36" i="3"/>
  <c r="M36" i="3"/>
  <c r="L36" i="3"/>
  <c r="G36" i="3"/>
  <c r="F36" i="3"/>
  <c r="Y35" i="3"/>
  <c r="X35" i="3"/>
  <c r="S35" i="3"/>
  <c r="R35" i="3"/>
  <c r="M35" i="3"/>
  <c r="L35" i="3"/>
  <c r="G35" i="3"/>
  <c r="F35" i="3"/>
  <c r="Y34" i="3"/>
  <c r="X34" i="3"/>
  <c r="S34" i="3"/>
  <c r="R34" i="3"/>
  <c r="M34" i="3"/>
  <c r="L34" i="3"/>
  <c r="G34" i="3"/>
  <c r="F34" i="3"/>
  <c r="AD33" i="3"/>
  <c r="AC33" i="3"/>
  <c r="Y33" i="3"/>
  <c r="X33" i="3"/>
  <c r="S33" i="3"/>
  <c r="R33" i="3"/>
  <c r="M33" i="3"/>
  <c r="L33" i="3"/>
  <c r="G33" i="3"/>
  <c r="F33" i="3"/>
  <c r="AD28" i="3"/>
  <c r="AC28" i="3"/>
  <c r="S28" i="3"/>
  <c r="R28" i="3"/>
  <c r="G28" i="3"/>
  <c r="F28" i="3"/>
  <c r="Y27" i="3"/>
  <c r="X27" i="3"/>
  <c r="S27" i="3"/>
  <c r="R27" i="3"/>
  <c r="M27" i="3"/>
  <c r="L27" i="3"/>
  <c r="G27" i="3"/>
  <c r="F27" i="3"/>
  <c r="Y26" i="3"/>
  <c r="X26" i="3"/>
  <c r="S26" i="3"/>
  <c r="R26" i="3"/>
  <c r="M26" i="3"/>
  <c r="L26" i="3"/>
  <c r="G26" i="3"/>
  <c r="F26" i="3"/>
  <c r="Y25" i="3"/>
  <c r="X25" i="3"/>
  <c r="S25" i="3"/>
  <c r="R25" i="3"/>
  <c r="M25" i="3"/>
  <c r="L25" i="3"/>
  <c r="G25" i="3"/>
  <c r="F25" i="3"/>
  <c r="Y24" i="3"/>
  <c r="X24" i="3"/>
  <c r="S24" i="3"/>
  <c r="R24" i="3"/>
  <c r="M24" i="3"/>
  <c r="L24" i="3"/>
  <c r="G24" i="3"/>
  <c r="F24" i="3"/>
  <c r="Y23" i="3"/>
  <c r="X23" i="3"/>
  <c r="S23" i="3"/>
  <c r="R23" i="3"/>
  <c r="M23" i="3"/>
  <c r="L23" i="3"/>
  <c r="G23" i="3"/>
  <c r="F23" i="3"/>
  <c r="Y22" i="3"/>
  <c r="X22" i="3"/>
  <c r="S22" i="3"/>
  <c r="R22" i="3"/>
  <c r="M22" i="3"/>
  <c r="L22" i="3"/>
  <c r="G22" i="3"/>
  <c r="F22" i="3"/>
  <c r="Y21" i="3"/>
  <c r="X21" i="3"/>
  <c r="S21" i="3"/>
  <c r="R21" i="3"/>
  <c r="M21" i="3"/>
  <c r="L21" i="3"/>
  <c r="G21" i="3"/>
  <c r="F21" i="3"/>
  <c r="Y20" i="3"/>
  <c r="X20" i="3"/>
  <c r="S20" i="3"/>
  <c r="R20" i="3"/>
  <c r="M20" i="3"/>
  <c r="L20" i="3"/>
  <c r="G20" i="3"/>
  <c r="F20" i="3"/>
  <c r="AD19" i="3"/>
  <c r="AC19" i="3"/>
  <c r="Y19" i="3"/>
  <c r="X19" i="3"/>
  <c r="S19" i="3"/>
  <c r="R19" i="3"/>
  <c r="M19" i="3"/>
  <c r="L19" i="3"/>
  <c r="G19" i="3"/>
  <c r="F19" i="3"/>
  <c r="AD14" i="3"/>
  <c r="AC14" i="3"/>
  <c r="G14" i="3"/>
  <c r="F14" i="3"/>
  <c r="Y13" i="3"/>
  <c r="X13" i="3"/>
  <c r="S13" i="3"/>
  <c r="R13" i="3"/>
  <c r="M13" i="3"/>
  <c r="L13" i="3"/>
  <c r="G13" i="3"/>
  <c r="F13" i="3"/>
  <c r="Y12" i="3"/>
  <c r="X12" i="3"/>
  <c r="S12" i="3"/>
  <c r="R12" i="3"/>
  <c r="M12" i="3"/>
  <c r="L12" i="3"/>
  <c r="G12" i="3"/>
  <c r="F12" i="3"/>
  <c r="Y11" i="3"/>
  <c r="X11" i="3"/>
  <c r="S11" i="3"/>
  <c r="R11" i="3"/>
  <c r="M11" i="3"/>
  <c r="L11" i="3"/>
  <c r="G11" i="3"/>
  <c r="F11" i="3"/>
  <c r="Y10" i="3"/>
  <c r="X10" i="3"/>
  <c r="S10" i="3"/>
  <c r="R10" i="3"/>
  <c r="M10" i="3"/>
  <c r="L10" i="3"/>
  <c r="G10" i="3"/>
  <c r="F10" i="3"/>
  <c r="Y9" i="3"/>
  <c r="X9" i="3"/>
  <c r="S9" i="3"/>
  <c r="R9" i="3"/>
  <c r="M9" i="3"/>
  <c r="L9" i="3"/>
  <c r="G9" i="3"/>
  <c r="F9" i="3"/>
  <c r="Y8" i="3"/>
  <c r="X8" i="3"/>
  <c r="S8" i="3"/>
  <c r="R8" i="3"/>
  <c r="M8" i="3"/>
  <c r="L8" i="3"/>
  <c r="G8" i="3"/>
  <c r="F8" i="3"/>
  <c r="Y7" i="3"/>
  <c r="X7" i="3"/>
  <c r="S7" i="3"/>
  <c r="R7" i="3"/>
  <c r="M7" i="3"/>
  <c r="L7" i="3"/>
  <c r="G7" i="3"/>
  <c r="F7" i="3"/>
  <c r="Y6" i="3"/>
  <c r="X6" i="3"/>
  <c r="S6" i="3"/>
  <c r="R6" i="3"/>
  <c r="M6" i="3"/>
  <c r="L6" i="3"/>
  <c r="G6" i="3"/>
  <c r="F6" i="3"/>
  <c r="AD5" i="3"/>
  <c r="AC5" i="3"/>
  <c r="Y5" i="3"/>
  <c r="X5" i="3"/>
  <c r="S5" i="3"/>
  <c r="R5" i="3"/>
  <c r="M5" i="3"/>
  <c r="L5" i="3"/>
  <c r="G5" i="3"/>
  <c r="F5" i="3"/>
  <c r="M11" i="6"/>
  <c r="L11" i="6"/>
  <c r="M10" i="6"/>
  <c r="L10" i="6"/>
  <c r="M9" i="6"/>
  <c r="L9" i="6"/>
  <c r="M8" i="6"/>
  <c r="L8" i="6"/>
  <c r="M7" i="6"/>
  <c r="L7" i="6"/>
  <c r="M6" i="6"/>
  <c r="L6" i="6"/>
  <c r="M5" i="6"/>
  <c r="L5" i="6"/>
  <c r="M4" i="6"/>
  <c r="L4" i="6"/>
  <c r="G11" i="6"/>
  <c r="F11" i="6"/>
  <c r="G10" i="6"/>
  <c r="F10" i="6"/>
  <c r="G9" i="6"/>
  <c r="F9" i="6"/>
  <c r="G8" i="6"/>
  <c r="F8" i="6"/>
  <c r="G7" i="6"/>
  <c r="F7" i="6"/>
  <c r="G6" i="6"/>
  <c r="F6" i="6"/>
  <c r="G5" i="6"/>
  <c r="F5" i="6"/>
  <c r="G4" i="6"/>
  <c r="F4" i="6"/>
  <c r="S11" i="6"/>
  <c r="R11" i="6"/>
  <c r="S10" i="6"/>
  <c r="R10" i="6"/>
  <c r="S9" i="6"/>
  <c r="R9" i="6"/>
  <c r="S8" i="6"/>
  <c r="R8" i="6"/>
  <c r="S7" i="6"/>
  <c r="R7" i="6"/>
  <c r="S6" i="6"/>
  <c r="R6" i="6"/>
  <c r="S5" i="6"/>
  <c r="R5" i="6"/>
  <c r="S4" i="6"/>
  <c r="R4" i="6"/>
  <c r="G51" i="6"/>
  <c r="H144" i="1" l="1"/>
  <c r="F144" i="1"/>
  <c r="D144" i="1"/>
  <c r="H141" i="1"/>
  <c r="F141" i="1"/>
  <c r="D141" i="1"/>
  <c r="H138" i="1"/>
  <c r="F138" i="1"/>
  <c r="D138" i="1"/>
  <c r="X135" i="1"/>
  <c r="V135" i="1"/>
  <c r="T135" i="1"/>
  <c r="P135" i="1"/>
  <c r="N135" i="1"/>
  <c r="L135" i="1"/>
  <c r="H135" i="1"/>
  <c r="F135" i="1"/>
  <c r="D135" i="1"/>
  <c r="X132" i="1"/>
  <c r="V132" i="1"/>
  <c r="T132" i="1"/>
  <c r="P132" i="1"/>
  <c r="N132" i="1"/>
  <c r="L132" i="1"/>
  <c r="H132" i="1"/>
  <c r="F132" i="1"/>
  <c r="D132" i="1"/>
  <c r="X129" i="1"/>
  <c r="V129" i="1"/>
  <c r="T129" i="1"/>
  <c r="P129" i="1"/>
  <c r="N129" i="1"/>
  <c r="L129" i="1"/>
  <c r="H129" i="1"/>
  <c r="F129" i="1"/>
  <c r="D129" i="1"/>
  <c r="X126" i="1"/>
  <c r="V126" i="1"/>
  <c r="T126" i="1"/>
  <c r="P126" i="1"/>
  <c r="N126" i="1"/>
  <c r="L126" i="1"/>
  <c r="H126" i="1"/>
  <c r="F126" i="1"/>
  <c r="D126" i="1"/>
  <c r="X123" i="1"/>
  <c r="V123" i="1"/>
  <c r="T123" i="1"/>
  <c r="P123" i="1"/>
  <c r="N123" i="1"/>
  <c r="L123" i="1"/>
  <c r="H123" i="1"/>
  <c r="F123" i="1"/>
  <c r="D123" i="1"/>
  <c r="X120" i="1"/>
  <c r="V120" i="1"/>
  <c r="T120" i="1"/>
  <c r="P120" i="1"/>
  <c r="N120" i="1"/>
  <c r="L120" i="1"/>
  <c r="H120" i="1"/>
  <c r="F120" i="1"/>
  <c r="D120" i="1"/>
  <c r="AA59" i="10"/>
  <c r="Y59" i="10"/>
  <c r="W59" i="10"/>
  <c r="AA56" i="10"/>
  <c r="Y56" i="10"/>
  <c r="W56" i="10"/>
  <c r="AA53" i="10"/>
  <c r="Y53" i="10"/>
  <c r="W53" i="10"/>
  <c r="AA50" i="10"/>
  <c r="Y50" i="10"/>
  <c r="W50" i="10"/>
  <c r="AA47" i="10"/>
  <c r="Y47" i="10"/>
  <c r="W47" i="10"/>
  <c r="AA44" i="10"/>
  <c r="Y44" i="10"/>
  <c r="W44" i="10"/>
  <c r="R68" i="10" l="1"/>
  <c r="P68" i="10"/>
  <c r="N68" i="10"/>
  <c r="R65" i="10"/>
  <c r="P65" i="10"/>
  <c r="N65" i="10"/>
  <c r="R62" i="10"/>
  <c r="P62" i="10"/>
  <c r="N62" i="10"/>
  <c r="R59" i="10"/>
  <c r="P59" i="10"/>
  <c r="N59" i="10"/>
  <c r="R56" i="10"/>
  <c r="P56" i="10"/>
  <c r="N56" i="10"/>
  <c r="R53" i="10"/>
  <c r="P53" i="10"/>
  <c r="N53" i="10"/>
  <c r="R50" i="10"/>
  <c r="P50" i="10"/>
  <c r="N50" i="10"/>
  <c r="R47" i="10"/>
  <c r="P47" i="10"/>
  <c r="N47" i="10"/>
  <c r="R44" i="10"/>
  <c r="P44" i="10"/>
  <c r="N44" i="10"/>
  <c r="AB21" i="9" l="1"/>
  <c r="Z21" i="9"/>
  <c r="X21" i="9"/>
  <c r="AB18" i="9"/>
  <c r="Z18" i="9"/>
  <c r="X18" i="9"/>
  <c r="AB15" i="9"/>
  <c r="Z15" i="9"/>
  <c r="X15" i="9"/>
  <c r="AB12" i="9"/>
  <c r="Z12" i="9"/>
  <c r="X12" i="9"/>
  <c r="AB9" i="9"/>
  <c r="Z9" i="9"/>
  <c r="X9" i="9"/>
  <c r="AB6" i="9"/>
  <c r="Z6" i="9"/>
  <c r="X6" i="9"/>
  <c r="I68" i="10" l="1"/>
  <c r="G68" i="10"/>
  <c r="E68" i="10"/>
  <c r="I65" i="10"/>
  <c r="G65" i="10"/>
  <c r="E65" i="10"/>
  <c r="I62" i="10"/>
  <c r="G62" i="10"/>
  <c r="E62" i="10"/>
  <c r="I59" i="10"/>
  <c r="G59" i="10"/>
  <c r="E59" i="10"/>
  <c r="I56" i="10"/>
  <c r="G56" i="10"/>
  <c r="E56" i="10"/>
  <c r="I53" i="10"/>
  <c r="G53" i="10"/>
  <c r="E53" i="10"/>
  <c r="I50" i="10"/>
  <c r="G50" i="10"/>
  <c r="E50" i="10"/>
  <c r="I47" i="10"/>
  <c r="G47" i="10"/>
  <c r="E47" i="10"/>
  <c r="I44" i="10"/>
  <c r="G44" i="10"/>
  <c r="E44" i="10"/>
  <c r="R21" i="9" l="1"/>
  <c r="P21" i="9"/>
  <c r="N21" i="9"/>
  <c r="I21" i="9"/>
  <c r="G21" i="9"/>
  <c r="E21" i="9"/>
  <c r="R18" i="9"/>
  <c r="P18" i="9"/>
  <c r="N18" i="9"/>
  <c r="I18" i="9"/>
  <c r="G18" i="9"/>
  <c r="E18" i="9"/>
  <c r="R15" i="9"/>
  <c r="P15" i="9"/>
  <c r="N15" i="9"/>
  <c r="I15" i="9"/>
  <c r="G15" i="9"/>
  <c r="E15" i="9"/>
  <c r="R12" i="9"/>
  <c r="P12" i="9"/>
  <c r="N12" i="9"/>
  <c r="I12" i="9"/>
  <c r="G12" i="9"/>
  <c r="E12" i="9"/>
  <c r="R9" i="9"/>
  <c r="P9" i="9"/>
  <c r="N9" i="9"/>
  <c r="I9" i="9"/>
  <c r="G9" i="9"/>
  <c r="E9" i="9"/>
  <c r="R6" i="9"/>
  <c r="P6" i="9"/>
  <c r="N6" i="9"/>
  <c r="I6" i="9"/>
  <c r="G6" i="9"/>
  <c r="E6" i="9"/>
  <c r="Y154" i="8" l="1"/>
  <c r="Y151" i="8"/>
  <c r="Y148" i="8"/>
  <c r="Y145" i="8"/>
  <c r="Y142" i="8"/>
  <c r="Y139" i="8"/>
  <c r="W154" i="8"/>
  <c r="AA154" i="8"/>
  <c r="W151" i="8"/>
  <c r="AA151" i="8"/>
  <c r="W148" i="8"/>
  <c r="AA148" i="8"/>
  <c r="W145" i="8"/>
  <c r="AA145" i="8"/>
  <c r="W142" i="8"/>
  <c r="AA142" i="8"/>
  <c r="W139" i="8"/>
  <c r="AA139" i="8"/>
  <c r="R172" i="8" l="1"/>
  <c r="P172" i="8"/>
  <c r="N172" i="8"/>
  <c r="R169" i="8"/>
  <c r="P169" i="8"/>
  <c r="N169" i="8"/>
  <c r="R166" i="8"/>
  <c r="P166" i="8"/>
  <c r="N166" i="8"/>
  <c r="R163" i="8"/>
  <c r="P163" i="8"/>
  <c r="N163" i="8"/>
  <c r="R160" i="8"/>
  <c r="P160" i="8"/>
  <c r="N160" i="8"/>
  <c r="R157" i="8"/>
  <c r="P157" i="8"/>
  <c r="N157" i="8"/>
  <c r="R154" i="8"/>
  <c r="P154" i="8"/>
  <c r="N154" i="8"/>
  <c r="R151" i="8"/>
  <c r="P151" i="8"/>
  <c r="N151" i="8"/>
  <c r="R148" i="8"/>
  <c r="P148" i="8"/>
  <c r="N148" i="8"/>
  <c r="R145" i="8"/>
  <c r="P145" i="8"/>
  <c r="N145" i="8"/>
  <c r="R142" i="8"/>
  <c r="P142" i="8"/>
  <c r="N142" i="8"/>
  <c r="R139" i="8"/>
  <c r="P139" i="8"/>
  <c r="N139" i="8"/>
  <c r="I172" i="8" l="1"/>
  <c r="G172" i="8"/>
  <c r="E172" i="8"/>
  <c r="I169" i="8"/>
  <c r="G169" i="8"/>
  <c r="E169" i="8"/>
  <c r="I166" i="8"/>
  <c r="G166" i="8"/>
  <c r="E166" i="8"/>
  <c r="I163" i="8"/>
  <c r="G163" i="8"/>
  <c r="E163" i="8"/>
  <c r="I160" i="8"/>
  <c r="G160" i="8"/>
  <c r="E160" i="8"/>
  <c r="I157" i="8"/>
  <c r="G157" i="8"/>
  <c r="E157" i="8"/>
  <c r="I154" i="8"/>
  <c r="G154" i="8"/>
  <c r="E154" i="8"/>
  <c r="I151" i="8"/>
  <c r="G151" i="8"/>
  <c r="E151" i="8"/>
  <c r="I148" i="8"/>
  <c r="G148" i="8"/>
  <c r="E148" i="8"/>
  <c r="I145" i="8"/>
  <c r="G145" i="8"/>
  <c r="E145" i="8"/>
  <c r="I142" i="8"/>
  <c r="G142" i="8"/>
  <c r="E142" i="8"/>
  <c r="I139" i="8"/>
  <c r="G139" i="8"/>
  <c r="E139" i="8"/>
  <c r="X234" i="5"/>
  <c r="V234" i="5"/>
  <c r="T234" i="5"/>
  <c r="X231" i="5"/>
  <c r="V231" i="5"/>
  <c r="T231" i="5"/>
  <c r="X228" i="5"/>
  <c r="V228" i="5"/>
  <c r="T228" i="5"/>
  <c r="X225" i="5"/>
  <c r="V225" i="5"/>
  <c r="T225" i="5"/>
  <c r="X222" i="5"/>
  <c r="V222" i="5"/>
  <c r="T222" i="5"/>
  <c r="X219" i="5"/>
  <c r="V219" i="5"/>
  <c r="T219" i="5"/>
  <c r="X216" i="5"/>
  <c r="V216" i="5"/>
  <c r="T216" i="5"/>
  <c r="P234" i="5" l="1"/>
  <c r="N234" i="5"/>
  <c r="L234" i="5"/>
  <c r="P231" i="5"/>
  <c r="N231" i="5"/>
  <c r="L231" i="5"/>
  <c r="P228" i="5"/>
  <c r="N228" i="5"/>
  <c r="L228" i="5"/>
  <c r="P225" i="5"/>
  <c r="N225" i="5"/>
  <c r="L225" i="5"/>
  <c r="P222" i="5"/>
  <c r="N222" i="5"/>
  <c r="L222" i="5"/>
  <c r="P219" i="5"/>
  <c r="N219" i="5"/>
  <c r="L219" i="5"/>
  <c r="P216" i="5"/>
  <c r="N216" i="5"/>
  <c r="L216" i="5"/>
  <c r="H237" i="5" l="1"/>
  <c r="F243" i="5"/>
  <c r="D237" i="5"/>
  <c r="H243" i="5"/>
  <c r="F240" i="5"/>
  <c r="D243" i="5"/>
  <c r="H240" i="5"/>
  <c r="F237" i="5"/>
  <c r="D240" i="5"/>
  <c r="H234" i="5"/>
  <c r="F234" i="5"/>
  <c r="D234" i="5"/>
  <c r="H231" i="5"/>
  <c r="F231" i="5"/>
  <c r="D231" i="5"/>
  <c r="H228" i="5"/>
  <c r="F228" i="5"/>
  <c r="D228" i="5"/>
  <c r="H225" i="5"/>
  <c r="F225" i="5"/>
  <c r="D225" i="5"/>
  <c r="H222" i="5"/>
  <c r="F222" i="5"/>
  <c r="D222" i="5"/>
  <c r="H219" i="5"/>
  <c r="F219" i="5"/>
  <c r="D219" i="5"/>
  <c r="H216" i="5"/>
  <c r="F216" i="5"/>
  <c r="D216" i="5"/>
  <c r="BY182" i="6" l="1"/>
  <c r="BX182" i="6"/>
  <c r="BT182" i="6"/>
  <c r="BS182" i="6"/>
  <c r="BO182" i="6"/>
  <c r="BN182" i="6"/>
  <c r="BJ182" i="6"/>
  <c r="BI182" i="6"/>
  <c r="BE182" i="6"/>
  <c r="BD182" i="6"/>
  <c r="AZ182" i="6"/>
  <c r="AY182" i="6"/>
  <c r="AU182" i="6"/>
  <c r="AT182" i="6"/>
  <c r="AP182" i="6"/>
  <c r="AO182" i="6"/>
  <c r="AK182" i="6"/>
  <c r="AJ182" i="6"/>
  <c r="AF182" i="6"/>
  <c r="AE182" i="6"/>
  <c r="AA182" i="6"/>
  <c r="Z182" i="6"/>
  <c r="V182" i="6"/>
  <c r="U182" i="6"/>
  <c r="Q182" i="6"/>
  <c r="P182" i="6"/>
  <c r="L182" i="6"/>
  <c r="K182" i="6"/>
  <c r="G182" i="6"/>
  <c r="F182" i="6"/>
  <c r="BY181" i="6"/>
  <c r="BX181" i="6"/>
  <c r="BT181" i="6"/>
  <c r="BS181" i="6"/>
  <c r="BO181" i="6"/>
  <c r="BN181" i="6"/>
  <c r="BJ181" i="6"/>
  <c r="BI181" i="6"/>
  <c r="BE181" i="6"/>
  <c r="BD181" i="6"/>
  <c r="AZ181" i="6"/>
  <c r="AY181" i="6"/>
  <c r="AU181" i="6"/>
  <c r="AT181" i="6"/>
  <c r="AP181" i="6"/>
  <c r="AO181" i="6"/>
  <c r="AK181" i="6"/>
  <c r="AJ181" i="6"/>
  <c r="AF181" i="6"/>
  <c r="AE181" i="6"/>
  <c r="AA181" i="6"/>
  <c r="Z181" i="6"/>
  <c r="V181" i="6"/>
  <c r="U181" i="6"/>
  <c r="Q181" i="6"/>
  <c r="P181" i="6"/>
  <c r="L181" i="6"/>
  <c r="K181" i="6"/>
  <c r="G181" i="6"/>
  <c r="F181" i="6"/>
  <c r="BY180" i="6"/>
  <c r="BX180" i="6"/>
  <c r="BT180" i="6"/>
  <c r="BS180" i="6"/>
  <c r="BO180" i="6"/>
  <c r="BN180" i="6"/>
  <c r="BJ180" i="6"/>
  <c r="BI180" i="6"/>
  <c r="BE180" i="6"/>
  <c r="BD180" i="6"/>
  <c r="AZ180" i="6"/>
  <c r="AY180" i="6"/>
  <c r="AU180" i="6"/>
  <c r="AT180" i="6"/>
  <c r="AP180" i="6"/>
  <c r="AO180" i="6"/>
  <c r="AK180" i="6"/>
  <c r="AJ180" i="6"/>
  <c r="AF180" i="6"/>
  <c r="AE180" i="6"/>
  <c r="AA180" i="6"/>
  <c r="Z180" i="6"/>
  <c r="V180" i="6"/>
  <c r="U180" i="6"/>
  <c r="Q180" i="6"/>
  <c r="P180" i="6"/>
  <c r="L180" i="6"/>
  <c r="K180" i="6"/>
  <c r="G180" i="6"/>
  <c r="F180" i="6"/>
  <c r="BY179" i="6"/>
  <c r="BX179" i="6"/>
  <c r="BT179" i="6"/>
  <c r="BS179" i="6"/>
  <c r="BO179" i="6"/>
  <c r="BN179" i="6"/>
  <c r="BJ179" i="6"/>
  <c r="BI179" i="6"/>
  <c r="BE179" i="6"/>
  <c r="BD179" i="6"/>
  <c r="AZ179" i="6"/>
  <c r="AY179" i="6"/>
  <c r="AU179" i="6"/>
  <c r="AT179" i="6"/>
  <c r="AP179" i="6"/>
  <c r="AO179" i="6"/>
  <c r="AK179" i="6"/>
  <c r="AJ179" i="6"/>
  <c r="AF179" i="6"/>
  <c r="AE179" i="6"/>
  <c r="AA179" i="6"/>
  <c r="Z179" i="6"/>
  <c r="V179" i="6"/>
  <c r="U179" i="6"/>
  <c r="Q179" i="6"/>
  <c r="P179" i="6"/>
  <c r="L179" i="6"/>
  <c r="K179" i="6"/>
  <c r="G179" i="6"/>
  <c r="F179" i="6"/>
  <c r="BY178" i="6"/>
  <c r="BX178" i="6"/>
  <c r="BT178" i="6"/>
  <c r="BS178" i="6"/>
  <c r="BO178" i="6"/>
  <c r="BN178" i="6"/>
  <c r="BJ178" i="6"/>
  <c r="BI178" i="6"/>
  <c r="BE178" i="6"/>
  <c r="BD178" i="6"/>
  <c r="AZ178" i="6"/>
  <c r="AY178" i="6"/>
  <c r="AU178" i="6"/>
  <c r="AT178" i="6"/>
  <c r="AP178" i="6"/>
  <c r="AO178" i="6"/>
  <c r="AK178" i="6"/>
  <c r="AJ178" i="6"/>
  <c r="AF178" i="6"/>
  <c r="AE178" i="6"/>
  <c r="AA178" i="6"/>
  <c r="Z178" i="6"/>
  <c r="V178" i="6"/>
  <c r="U178" i="6"/>
  <c r="Q178" i="6"/>
  <c r="P178" i="6"/>
  <c r="L178" i="6"/>
  <c r="K178" i="6"/>
  <c r="G178" i="6"/>
  <c r="F178" i="6"/>
  <c r="BY177" i="6"/>
  <c r="BX177" i="6"/>
  <c r="BT177" i="6"/>
  <c r="BS177" i="6"/>
  <c r="BO177" i="6"/>
  <c r="BN177" i="6"/>
  <c r="BJ177" i="6"/>
  <c r="BI177" i="6"/>
  <c r="BE177" i="6"/>
  <c r="BD177" i="6"/>
  <c r="AZ177" i="6"/>
  <c r="AY177" i="6"/>
  <c r="AU177" i="6"/>
  <c r="AT177" i="6"/>
  <c r="AP177" i="6"/>
  <c r="AO177" i="6"/>
  <c r="AK177" i="6"/>
  <c r="AJ177" i="6"/>
  <c r="AF177" i="6"/>
  <c r="AE177" i="6"/>
  <c r="AA177" i="6"/>
  <c r="Z177" i="6"/>
  <c r="V177" i="6"/>
  <c r="U177" i="6"/>
  <c r="Q177" i="6"/>
  <c r="P177" i="6"/>
  <c r="L177" i="6"/>
  <c r="K177" i="6"/>
  <c r="G177" i="6"/>
  <c r="F177" i="6"/>
  <c r="BY176" i="6"/>
  <c r="BX176" i="6"/>
  <c r="BT176" i="6"/>
  <c r="BS176" i="6"/>
  <c r="BO176" i="6"/>
  <c r="BN176" i="6"/>
  <c r="BJ176" i="6"/>
  <c r="BI176" i="6"/>
  <c r="BE176" i="6"/>
  <c r="BD176" i="6"/>
  <c r="AZ176" i="6"/>
  <c r="AY176" i="6"/>
  <c r="AU176" i="6"/>
  <c r="AT176" i="6"/>
  <c r="AP176" i="6"/>
  <c r="AO176" i="6"/>
  <c r="AK176" i="6"/>
  <c r="AJ176" i="6"/>
  <c r="AF176" i="6"/>
  <c r="AE176" i="6"/>
  <c r="AA176" i="6"/>
  <c r="Z176" i="6"/>
  <c r="V176" i="6"/>
  <c r="U176" i="6"/>
  <c r="Q176" i="6"/>
  <c r="P176" i="6"/>
  <c r="L176" i="6"/>
  <c r="K176" i="6"/>
  <c r="G176" i="6"/>
  <c r="F176" i="6"/>
  <c r="BY175" i="6"/>
  <c r="BX175" i="6"/>
  <c r="BT175" i="6"/>
  <c r="BS175" i="6"/>
  <c r="BO175" i="6"/>
  <c r="BN175" i="6"/>
  <c r="BJ175" i="6"/>
  <c r="BI175" i="6"/>
  <c r="BE175" i="6"/>
  <c r="BD175" i="6"/>
  <c r="AZ175" i="6"/>
  <c r="AY175" i="6"/>
  <c r="AU175" i="6"/>
  <c r="AT175" i="6"/>
  <c r="AP175" i="6"/>
  <c r="AO175" i="6"/>
  <c r="AK175" i="6"/>
  <c r="AJ175" i="6"/>
  <c r="AF175" i="6"/>
  <c r="AE175" i="6"/>
  <c r="AA175" i="6"/>
  <c r="Z175" i="6"/>
  <c r="V175" i="6"/>
  <c r="U175" i="6"/>
  <c r="Q175" i="6"/>
  <c r="P175" i="6"/>
  <c r="L175" i="6"/>
  <c r="K175" i="6"/>
  <c r="G175" i="6"/>
  <c r="F175" i="6"/>
  <c r="BY174" i="6"/>
  <c r="BX174" i="6"/>
  <c r="BT174" i="6"/>
  <c r="BS174" i="6"/>
  <c r="BO174" i="6"/>
  <c r="BN174" i="6"/>
  <c r="BJ174" i="6"/>
  <c r="BI174" i="6"/>
  <c r="BE174" i="6"/>
  <c r="BD174" i="6"/>
  <c r="AZ174" i="6"/>
  <c r="AY174" i="6"/>
  <c r="AU174" i="6"/>
  <c r="AT174" i="6"/>
  <c r="AP174" i="6"/>
  <c r="AO174" i="6"/>
  <c r="AK174" i="6"/>
  <c r="AJ174" i="6"/>
  <c r="AF174" i="6"/>
  <c r="AE174" i="6"/>
  <c r="AA174" i="6"/>
  <c r="Z174" i="6"/>
  <c r="V174" i="6"/>
  <c r="U174" i="6"/>
  <c r="Q174" i="6"/>
  <c r="P174" i="6"/>
  <c r="L174" i="6"/>
  <c r="K174" i="6"/>
  <c r="G174" i="6"/>
  <c r="F174" i="6"/>
  <c r="BY173" i="6"/>
  <c r="BX173" i="6"/>
  <c r="BT173" i="6"/>
  <c r="BS173" i="6"/>
  <c r="BO173" i="6"/>
  <c r="BN173" i="6"/>
  <c r="BJ173" i="6"/>
  <c r="BI173" i="6"/>
  <c r="BE173" i="6"/>
  <c r="BD173" i="6"/>
  <c r="AZ173" i="6"/>
  <c r="AY173" i="6"/>
  <c r="AU173" i="6"/>
  <c r="AT173" i="6"/>
  <c r="AP173" i="6"/>
  <c r="AO173" i="6"/>
  <c r="AK173" i="6"/>
  <c r="AJ173" i="6"/>
  <c r="AF173" i="6"/>
  <c r="AE173" i="6"/>
  <c r="AA173" i="6"/>
  <c r="Z173" i="6"/>
  <c r="V173" i="6"/>
  <c r="U173" i="6"/>
  <c r="Q173" i="6"/>
  <c r="P173" i="6"/>
  <c r="L173" i="6"/>
  <c r="K173" i="6"/>
  <c r="G173" i="6"/>
  <c r="F173" i="6"/>
  <c r="BY172" i="6"/>
  <c r="BX172" i="6"/>
  <c r="BT172" i="6"/>
  <c r="BS172" i="6"/>
  <c r="BO172" i="6"/>
  <c r="BN172" i="6"/>
  <c r="BJ172" i="6"/>
  <c r="BI172" i="6"/>
  <c r="BE172" i="6"/>
  <c r="BD172" i="6"/>
  <c r="AZ172" i="6"/>
  <c r="AY172" i="6"/>
  <c r="AU172" i="6"/>
  <c r="AT172" i="6"/>
  <c r="AP172" i="6"/>
  <c r="AO172" i="6"/>
  <c r="AK172" i="6"/>
  <c r="AJ172" i="6"/>
  <c r="AF172" i="6"/>
  <c r="AE172" i="6"/>
  <c r="AA172" i="6"/>
  <c r="Z172" i="6"/>
  <c r="V172" i="6"/>
  <c r="U172" i="6"/>
  <c r="Q172" i="6"/>
  <c r="P172" i="6"/>
  <c r="L172" i="6"/>
  <c r="K172" i="6"/>
  <c r="G172" i="6"/>
  <c r="F172" i="6"/>
  <c r="BY171" i="6"/>
  <c r="BX171" i="6"/>
  <c r="BT171" i="6"/>
  <c r="BS171" i="6"/>
  <c r="BO171" i="6"/>
  <c r="BN171" i="6"/>
  <c r="BJ171" i="6"/>
  <c r="BI171" i="6"/>
  <c r="BE171" i="6"/>
  <c r="BD171" i="6"/>
  <c r="AZ171" i="6"/>
  <c r="AY171" i="6"/>
  <c r="AU171" i="6"/>
  <c r="AT171" i="6"/>
  <c r="AP171" i="6"/>
  <c r="AO171" i="6"/>
  <c r="AK171" i="6"/>
  <c r="AJ171" i="6"/>
  <c r="AF171" i="6"/>
  <c r="AE171" i="6"/>
  <c r="AA171" i="6"/>
  <c r="Z171" i="6"/>
  <c r="V171" i="6"/>
  <c r="U171" i="6"/>
  <c r="Q171" i="6"/>
  <c r="P171" i="6"/>
  <c r="L171" i="6"/>
  <c r="K171" i="6"/>
  <c r="G171" i="6"/>
  <c r="F171" i="6"/>
  <c r="BY170" i="6"/>
  <c r="BX170" i="6"/>
  <c r="BT170" i="6"/>
  <c r="BS170" i="6"/>
  <c r="BO170" i="6"/>
  <c r="BN170" i="6"/>
  <c r="BJ170" i="6"/>
  <c r="BI170" i="6"/>
  <c r="BE170" i="6"/>
  <c r="BD170" i="6"/>
  <c r="AZ170" i="6"/>
  <c r="AY170" i="6"/>
  <c r="AU170" i="6"/>
  <c r="AT170" i="6"/>
  <c r="AP170" i="6"/>
  <c r="AO170" i="6"/>
  <c r="AK170" i="6"/>
  <c r="AJ170" i="6"/>
  <c r="AF170" i="6"/>
  <c r="AE170" i="6"/>
  <c r="AA170" i="6"/>
  <c r="Z170" i="6"/>
  <c r="V170" i="6"/>
  <c r="U170" i="6"/>
  <c r="Q170" i="6"/>
  <c r="P170" i="6"/>
  <c r="L170" i="6"/>
  <c r="K170" i="6"/>
  <c r="G170" i="6"/>
  <c r="F170" i="6"/>
  <c r="BY169" i="6"/>
  <c r="BX169" i="6"/>
  <c r="BT169" i="6"/>
  <c r="BS169" i="6"/>
  <c r="BO169" i="6"/>
  <c r="BN169" i="6"/>
  <c r="BJ169" i="6"/>
  <c r="BI169" i="6"/>
  <c r="BE169" i="6"/>
  <c r="BD169" i="6"/>
  <c r="AZ169" i="6"/>
  <c r="AY169" i="6"/>
  <c r="AU169" i="6"/>
  <c r="AT169" i="6"/>
  <c r="AP169" i="6"/>
  <c r="AO169" i="6"/>
  <c r="AK169" i="6"/>
  <c r="AJ169" i="6"/>
  <c r="AF169" i="6"/>
  <c r="AE169" i="6"/>
  <c r="AA169" i="6"/>
  <c r="Z169" i="6"/>
  <c r="V169" i="6"/>
  <c r="U169" i="6"/>
  <c r="Q169" i="6"/>
  <c r="P169" i="6"/>
  <c r="L169" i="6"/>
  <c r="K169" i="6"/>
  <c r="G169" i="6"/>
  <c r="F169" i="6"/>
  <c r="BY168" i="6"/>
  <c r="BX168" i="6"/>
  <c r="BT168" i="6"/>
  <c r="BS168" i="6"/>
  <c r="BO168" i="6"/>
  <c r="BN168" i="6"/>
  <c r="BJ168" i="6"/>
  <c r="BI168" i="6"/>
  <c r="BE168" i="6"/>
  <c r="BD168" i="6"/>
  <c r="AZ168" i="6"/>
  <c r="AY168" i="6"/>
  <c r="AU168" i="6"/>
  <c r="AT168" i="6"/>
  <c r="AP168" i="6"/>
  <c r="AO168" i="6"/>
  <c r="AK168" i="6"/>
  <c r="AJ168" i="6"/>
  <c r="AF168" i="6"/>
  <c r="AE168" i="6"/>
  <c r="AA168" i="6"/>
  <c r="Z168" i="6"/>
  <c r="V168" i="6"/>
  <c r="U168" i="6"/>
  <c r="Q168" i="6"/>
  <c r="P168" i="6"/>
  <c r="L168" i="6"/>
  <c r="K168" i="6"/>
  <c r="G168" i="6"/>
  <c r="F168" i="6"/>
  <c r="BY167" i="6"/>
  <c r="BX167" i="6"/>
  <c r="BT167" i="6"/>
  <c r="BS167" i="6"/>
  <c r="BO167" i="6"/>
  <c r="BN167" i="6"/>
  <c r="BJ167" i="6"/>
  <c r="BI167" i="6"/>
  <c r="BE167" i="6"/>
  <c r="BD167" i="6"/>
  <c r="AZ167" i="6"/>
  <c r="AY167" i="6"/>
  <c r="AU167" i="6"/>
  <c r="AT167" i="6"/>
  <c r="AP167" i="6"/>
  <c r="AO167" i="6"/>
  <c r="AK167" i="6"/>
  <c r="AJ167" i="6"/>
  <c r="AF167" i="6"/>
  <c r="AE167" i="6"/>
  <c r="AA167" i="6"/>
  <c r="Z167" i="6"/>
  <c r="V167" i="6"/>
  <c r="U167" i="6"/>
  <c r="Q167" i="6"/>
  <c r="P167" i="6"/>
  <c r="L167" i="6"/>
  <c r="K167" i="6"/>
  <c r="G167" i="6"/>
  <c r="F167" i="6"/>
  <c r="BY166" i="6"/>
  <c r="BX166" i="6"/>
  <c r="BT166" i="6"/>
  <c r="BS166" i="6"/>
  <c r="BO166" i="6"/>
  <c r="BN166" i="6"/>
  <c r="BJ166" i="6"/>
  <c r="BI166" i="6"/>
  <c r="BE166" i="6"/>
  <c r="BD166" i="6"/>
  <c r="AZ166" i="6"/>
  <c r="AY166" i="6"/>
  <c r="AU166" i="6"/>
  <c r="AT166" i="6"/>
  <c r="AP166" i="6"/>
  <c r="AO166" i="6"/>
  <c r="AK166" i="6"/>
  <c r="AJ166" i="6"/>
  <c r="AF166" i="6"/>
  <c r="AE166" i="6"/>
  <c r="AA166" i="6"/>
  <c r="Z166" i="6"/>
  <c r="V166" i="6"/>
  <c r="U166" i="6"/>
  <c r="Q166" i="6"/>
  <c r="P166" i="6"/>
  <c r="L166" i="6"/>
  <c r="K166" i="6"/>
  <c r="G166" i="6"/>
  <c r="F166" i="6"/>
  <c r="BY165" i="6"/>
  <c r="BX165" i="6"/>
  <c r="BT165" i="6"/>
  <c r="BS165" i="6"/>
  <c r="BO165" i="6"/>
  <c r="BN165" i="6"/>
  <c r="BJ165" i="6"/>
  <c r="BI165" i="6"/>
  <c r="BE165" i="6"/>
  <c r="BD165" i="6"/>
  <c r="AZ165" i="6"/>
  <c r="AY165" i="6"/>
  <c r="AU165" i="6"/>
  <c r="AT165" i="6"/>
  <c r="AP165" i="6"/>
  <c r="AO165" i="6"/>
  <c r="AK165" i="6"/>
  <c r="AJ165" i="6"/>
  <c r="AF165" i="6"/>
  <c r="AE165" i="6"/>
  <c r="AA165" i="6"/>
  <c r="Z165" i="6"/>
  <c r="V165" i="6"/>
  <c r="U165" i="6"/>
  <c r="Q165" i="6"/>
  <c r="P165" i="6"/>
  <c r="L165" i="6"/>
  <c r="K165" i="6"/>
  <c r="G165" i="6"/>
  <c r="F165" i="6"/>
  <c r="BY164" i="6"/>
  <c r="BX164" i="6"/>
  <c r="BT164" i="6"/>
  <c r="BS164" i="6"/>
  <c r="BO164" i="6"/>
  <c r="BN164" i="6"/>
  <c r="BJ164" i="6"/>
  <c r="BI164" i="6"/>
  <c r="BE164" i="6"/>
  <c r="BD164" i="6"/>
  <c r="AZ164" i="6"/>
  <c r="AY164" i="6"/>
  <c r="AU164" i="6"/>
  <c r="AT164" i="6"/>
  <c r="AP164" i="6"/>
  <c r="AO164" i="6"/>
  <c r="AK164" i="6"/>
  <c r="AJ164" i="6"/>
  <c r="AF164" i="6"/>
  <c r="AE164" i="6"/>
  <c r="AA164" i="6"/>
  <c r="Z164" i="6"/>
  <c r="V164" i="6"/>
  <c r="U164" i="6"/>
  <c r="Q164" i="6"/>
  <c r="P164" i="6"/>
  <c r="L164" i="6"/>
  <c r="K164" i="6"/>
  <c r="G164" i="6"/>
  <c r="F164" i="6"/>
  <c r="BY159" i="6"/>
  <c r="BX159" i="6"/>
  <c r="BT159" i="6"/>
  <c r="BS159" i="6"/>
  <c r="BO159" i="6"/>
  <c r="BN159" i="6"/>
  <c r="BJ159" i="6"/>
  <c r="BI159" i="6"/>
  <c r="BE159" i="6"/>
  <c r="BD159" i="6"/>
  <c r="AZ159" i="6"/>
  <c r="AY159" i="6"/>
  <c r="AU159" i="6"/>
  <c r="AT159" i="6"/>
  <c r="AP159" i="6"/>
  <c r="AO159" i="6"/>
  <c r="AK159" i="6"/>
  <c r="AJ159" i="6"/>
  <c r="AF159" i="6"/>
  <c r="AE159" i="6"/>
  <c r="AA159" i="6"/>
  <c r="Z159" i="6"/>
  <c r="V159" i="6"/>
  <c r="U159" i="6"/>
  <c r="Q159" i="6"/>
  <c r="P159" i="6"/>
  <c r="L159" i="6"/>
  <c r="K159" i="6"/>
  <c r="G159" i="6"/>
  <c r="F159" i="6"/>
  <c r="BY158" i="6"/>
  <c r="BX158" i="6"/>
  <c r="BT158" i="6"/>
  <c r="BS158" i="6"/>
  <c r="BO158" i="6"/>
  <c r="BN158" i="6"/>
  <c r="BJ158" i="6"/>
  <c r="BI158" i="6"/>
  <c r="BE158" i="6"/>
  <c r="BD158" i="6"/>
  <c r="AZ158" i="6"/>
  <c r="AY158" i="6"/>
  <c r="AU158" i="6"/>
  <c r="AT158" i="6"/>
  <c r="AP158" i="6"/>
  <c r="AO158" i="6"/>
  <c r="AK158" i="6"/>
  <c r="AJ158" i="6"/>
  <c r="AF158" i="6"/>
  <c r="AE158" i="6"/>
  <c r="AA158" i="6"/>
  <c r="Z158" i="6"/>
  <c r="V158" i="6"/>
  <c r="U158" i="6"/>
  <c r="Q158" i="6"/>
  <c r="P158" i="6"/>
  <c r="L158" i="6"/>
  <c r="K158" i="6"/>
  <c r="G158" i="6"/>
  <c r="F158" i="6"/>
  <c r="BY157" i="6"/>
  <c r="BX157" i="6"/>
  <c r="BT157" i="6"/>
  <c r="BS157" i="6"/>
  <c r="BO157" i="6"/>
  <c r="BN157" i="6"/>
  <c r="BJ157" i="6"/>
  <c r="BI157" i="6"/>
  <c r="BE157" i="6"/>
  <c r="BD157" i="6"/>
  <c r="AZ157" i="6"/>
  <c r="AY157" i="6"/>
  <c r="AU157" i="6"/>
  <c r="AT157" i="6"/>
  <c r="AP157" i="6"/>
  <c r="AO157" i="6"/>
  <c r="AK157" i="6"/>
  <c r="AJ157" i="6"/>
  <c r="AF157" i="6"/>
  <c r="AE157" i="6"/>
  <c r="AA157" i="6"/>
  <c r="Z157" i="6"/>
  <c r="V157" i="6"/>
  <c r="U157" i="6"/>
  <c r="Q157" i="6"/>
  <c r="P157" i="6"/>
  <c r="L157" i="6"/>
  <c r="K157" i="6"/>
  <c r="G157" i="6"/>
  <c r="F157" i="6"/>
  <c r="BY156" i="6"/>
  <c r="BX156" i="6"/>
  <c r="BT156" i="6"/>
  <c r="BS156" i="6"/>
  <c r="BO156" i="6"/>
  <c r="BN156" i="6"/>
  <c r="BJ156" i="6"/>
  <c r="BI156" i="6"/>
  <c r="BE156" i="6"/>
  <c r="BD156" i="6"/>
  <c r="AZ156" i="6"/>
  <c r="AY156" i="6"/>
  <c r="AU156" i="6"/>
  <c r="AT156" i="6"/>
  <c r="AP156" i="6"/>
  <c r="AO156" i="6"/>
  <c r="AK156" i="6"/>
  <c r="AJ156" i="6"/>
  <c r="AF156" i="6"/>
  <c r="AE156" i="6"/>
  <c r="AA156" i="6"/>
  <c r="Z156" i="6"/>
  <c r="V156" i="6"/>
  <c r="U156" i="6"/>
  <c r="Q156" i="6"/>
  <c r="P156" i="6"/>
  <c r="L156" i="6"/>
  <c r="K156" i="6"/>
  <c r="G156" i="6"/>
  <c r="F156" i="6"/>
  <c r="BY155" i="6"/>
  <c r="BX155" i="6"/>
  <c r="BT155" i="6"/>
  <c r="BS155" i="6"/>
  <c r="BO155" i="6"/>
  <c r="BN155" i="6"/>
  <c r="BJ155" i="6"/>
  <c r="BI155" i="6"/>
  <c r="BE155" i="6"/>
  <c r="BD155" i="6"/>
  <c r="AZ155" i="6"/>
  <c r="AY155" i="6"/>
  <c r="AU155" i="6"/>
  <c r="AT155" i="6"/>
  <c r="AP155" i="6"/>
  <c r="AO155" i="6"/>
  <c r="AK155" i="6"/>
  <c r="AJ155" i="6"/>
  <c r="AF155" i="6"/>
  <c r="AE155" i="6"/>
  <c r="AA155" i="6"/>
  <c r="Z155" i="6"/>
  <c r="V155" i="6"/>
  <c r="U155" i="6"/>
  <c r="Q155" i="6"/>
  <c r="P155" i="6"/>
  <c r="L155" i="6"/>
  <c r="K155" i="6"/>
  <c r="G155" i="6"/>
  <c r="F155" i="6"/>
  <c r="BY154" i="6"/>
  <c r="BX154" i="6"/>
  <c r="BT154" i="6"/>
  <c r="BS154" i="6"/>
  <c r="BO154" i="6"/>
  <c r="BN154" i="6"/>
  <c r="BJ154" i="6"/>
  <c r="BI154" i="6"/>
  <c r="BE154" i="6"/>
  <c r="BD154" i="6"/>
  <c r="AZ154" i="6"/>
  <c r="AY154" i="6"/>
  <c r="AU154" i="6"/>
  <c r="AT154" i="6"/>
  <c r="AP154" i="6"/>
  <c r="AO154" i="6"/>
  <c r="AK154" i="6"/>
  <c r="AJ154" i="6"/>
  <c r="AF154" i="6"/>
  <c r="AE154" i="6"/>
  <c r="AA154" i="6"/>
  <c r="Z154" i="6"/>
  <c r="V154" i="6"/>
  <c r="U154" i="6"/>
  <c r="Q154" i="6"/>
  <c r="P154" i="6"/>
  <c r="L154" i="6"/>
  <c r="K154" i="6"/>
  <c r="G154" i="6"/>
  <c r="F154" i="6"/>
  <c r="BY153" i="6"/>
  <c r="BX153" i="6"/>
  <c r="BT153" i="6"/>
  <c r="BS153" i="6"/>
  <c r="BO153" i="6"/>
  <c r="BN153" i="6"/>
  <c r="BJ153" i="6"/>
  <c r="BI153" i="6"/>
  <c r="BE153" i="6"/>
  <c r="BD153" i="6"/>
  <c r="AZ153" i="6"/>
  <c r="AY153" i="6"/>
  <c r="AU153" i="6"/>
  <c r="AT153" i="6"/>
  <c r="AP153" i="6"/>
  <c r="AO153" i="6"/>
  <c r="AK153" i="6"/>
  <c r="AJ153" i="6"/>
  <c r="AF153" i="6"/>
  <c r="AE153" i="6"/>
  <c r="AA153" i="6"/>
  <c r="Z153" i="6"/>
  <c r="V153" i="6"/>
  <c r="U153" i="6"/>
  <c r="Q153" i="6"/>
  <c r="P153" i="6"/>
  <c r="L153" i="6"/>
  <c r="K153" i="6"/>
  <c r="G153" i="6"/>
  <c r="F153" i="6"/>
  <c r="BY152" i="6"/>
  <c r="BX152" i="6"/>
  <c r="BT152" i="6"/>
  <c r="BS152" i="6"/>
  <c r="BO152" i="6"/>
  <c r="BN152" i="6"/>
  <c r="BJ152" i="6"/>
  <c r="BI152" i="6"/>
  <c r="BE152" i="6"/>
  <c r="BD152" i="6"/>
  <c r="AZ152" i="6"/>
  <c r="AY152" i="6"/>
  <c r="AU152" i="6"/>
  <c r="AT152" i="6"/>
  <c r="AP152" i="6"/>
  <c r="AO152" i="6"/>
  <c r="AK152" i="6"/>
  <c r="AJ152" i="6"/>
  <c r="AF152" i="6"/>
  <c r="AE152" i="6"/>
  <c r="AA152" i="6"/>
  <c r="Z152" i="6"/>
  <c r="V152" i="6"/>
  <c r="U152" i="6"/>
  <c r="Q152" i="6"/>
  <c r="P152" i="6"/>
  <c r="L152" i="6"/>
  <c r="K152" i="6"/>
  <c r="G152" i="6"/>
  <c r="F152" i="6"/>
  <c r="BY151" i="6"/>
  <c r="BX151" i="6"/>
  <c r="BT151" i="6"/>
  <c r="BS151" i="6"/>
  <c r="BO151" i="6"/>
  <c r="BN151" i="6"/>
  <c r="BJ151" i="6"/>
  <c r="BI151" i="6"/>
  <c r="BE151" i="6"/>
  <c r="BD151" i="6"/>
  <c r="AZ151" i="6"/>
  <c r="AY151" i="6"/>
  <c r="AU151" i="6"/>
  <c r="AT151" i="6"/>
  <c r="AP151" i="6"/>
  <c r="AO151" i="6"/>
  <c r="AK151" i="6"/>
  <c r="AJ151" i="6"/>
  <c r="AF151" i="6"/>
  <c r="AE151" i="6"/>
  <c r="AA151" i="6"/>
  <c r="Z151" i="6"/>
  <c r="V151" i="6"/>
  <c r="U151" i="6"/>
  <c r="Q151" i="6"/>
  <c r="P151" i="6"/>
  <c r="L151" i="6"/>
  <c r="K151" i="6"/>
  <c r="G151" i="6"/>
  <c r="F151" i="6"/>
  <c r="BY150" i="6"/>
  <c r="BX150" i="6"/>
  <c r="BT150" i="6"/>
  <c r="BS150" i="6"/>
  <c r="BO150" i="6"/>
  <c r="BN150" i="6"/>
  <c r="BJ150" i="6"/>
  <c r="BI150" i="6"/>
  <c r="BE150" i="6"/>
  <c r="BD150" i="6"/>
  <c r="AZ150" i="6"/>
  <c r="AY150" i="6"/>
  <c r="AU150" i="6"/>
  <c r="AT150" i="6"/>
  <c r="AP150" i="6"/>
  <c r="AO150" i="6"/>
  <c r="AK150" i="6"/>
  <c r="AJ150" i="6"/>
  <c r="AF150" i="6"/>
  <c r="AE150" i="6"/>
  <c r="AA150" i="6"/>
  <c r="Z150" i="6"/>
  <c r="V150" i="6"/>
  <c r="U150" i="6"/>
  <c r="Q150" i="6"/>
  <c r="P150" i="6"/>
  <c r="L150" i="6"/>
  <c r="K150" i="6"/>
  <c r="G150" i="6"/>
  <c r="F150" i="6"/>
  <c r="BY149" i="6"/>
  <c r="BX149" i="6"/>
  <c r="BT149" i="6"/>
  <c r="BS149" i="6"/>
  <c r="BO149" i="6"/>
  <c r="BN149" i="6"/>
  <c r="BJ149" i="6"/>
  <c r="BI149" i="6"/>
  <c r="BE149" i="6"/>
  <c r="BD149" i="6"/>
  <c r="AZ149" i="6"/>
  <c r="AY149" i="6"/>
  <c r="AU149" i="6"/>
  <c r="AT149" i="6"/>
  <c r="AP149" i="6"/>
  <c r="AO149" i="6"/>
  <c r="AK149" i="6"/>
  <c r="AJ149" i="6"/>
  <c r="AF149" i="6"/>
  <c r="AE149" i="6"/>
  <c r="AA149" i="6"/>
  <c r="Z149" i="6"/>
  <c r="V149" i="6"/>
  <c r="U149" i="6"/>
  <c r="Q149" i="6"/>
  <c r="P149" i="6"/>
  <c r="L149" i="6"/>
  <c r="K149" i="6"/>
  <c r="G149" i="6"/>
  <c r="F149" i="6"/>
  <c r="BY148" i="6"/>
  <c r="BX148" i="6"/>
  <c r="BT148" i="6"/>
  <c r="BS148" i="6"/>
  <c r="BO148" i="6"/>
  <c r="BN148" i="6"/>
  <c r="BJ148" i="6"/>
  <c r="BI148" i="6"/>
  <c r="BE148" i="6"/>
  <c r="BD148" i="6"/>
  <c r="AZ148" i="6"/>
  <c r="AY148" i="6"/>
  <c r="AU148" i="6"/>
  <c r="AT148" i="6"/>
  <c r="AP148" i="6"/>
  <c r="AO148" i="6"/>
  <c r="AK148" i="6"/>
  <c r="AJ148" i="6"/>
  <c r="AF148" i="6"/>
  <c r="AE148" i="6"/>
  <c r="AA148" i="6"/>
  <c r="Z148" i="6"/>
  <c r="V148" i="6"/>
  <c r="U148" i="6"/>
  <c r="Q148" i="6"/>
  <c r="P148" i="6"/>
  <c r="L148" i="6"/>
  <c r="K148" i="6"/>
  <c r="G148" i="6"/>
  <c r="F148" i="6"/>
  <c r="BY147" i="6"/>
  <c r="BX147" i="6"/>
  <c r="BT147" i="6"/>
  <c r="BS147" i="6"/>
  <c r="BO147" i="6"/>
  <c r="BN147" i="6"/>
  <c r="BJ147" i="6"/>
  <c r="BI147" i="6"/>
  <c r="BE147" i="6"/>
  <c r="BD147" i="6"/>
  <c r="AZ147" i="6"/>
  <c r="AY147" i="6"/>
  <c r="AU147" i="6"/>
  <c r="AT147" i="6"/>
  <c r="AP147" i="6"/>
  <c r="AO147" i="6"/>
  <c r="AK147" i="6"/>
  <c r="AJ147" i="6"/>
  <c r="AF147" i="6"/>
  <c r="AE147" i="6"/>
  <c r="AA147" i="6"/>
  <c r="Z147" i="6"/>
  <c r="V147" i="6"/>
  <c r="U147" i="6"/>
  <c r="Q147" i="6"/>
  <c r="P147" i="6"/>
  <c r="L147" i="6"/>
  <c r="K147" i="6"/>
  <c r="G147" i="6"/>
  <c r="F147" i="6"/>
  <c r="BY146" i="6"/>
  <c r="BX146" i="6"/>
  <c r="BT146" i="6"/>
  <c r="BS146" i="6"/>
  <c r="BO146" i="6"/>
  <c r="BN146" i="6"/>
  <c r="BJ146" i="6"/>
  <c r="BI146" i="6"/>
  <c r="BE146" i="6"/>
  <c r="BD146" i="6"/>
  <c r="AZ146" i="6"/>
  <c r="AY146" i="6"/>
  <c r="AU146" i="6"/>
  <c r="AT146" i="6"/>
  <c r="AP146" i="6"/>
  <c r="AO146" i="6"/>
  <c r="AK146" i="6"/>
  <c r="AJ146" i="6"/>
  <c r="AF146" i="6"/>
  <c r="AE146" i="6"/>
  <c r="AA146" i="6"/>
  <c r="Z146" i="6"/>
  <c r="V146" i="6"/>
  <c r="U146" i="6"/>
  <c r="Q146" i="6"/>
  <c r="P146" i="6"/>
  <c r="L146" i="6"/>
  <c r="K146" i="6"/>
  <c r="G146" i="6"/>
  <c r="F146" i="6"/>
  <c r="BY145" i="6"/>
  <c r="BX145" i="6"/>
  <c r="BT145" i="6"/>
  <c r="BS145" i="6"/>
  <c r="BO145" i="6"/>
  <c r="BN145" i="6"/>
  <c r="BJ145" i="6"/>
  <c r="BI145" i="6"/>
  <c r="BE145" i="6"/>
  <c r="BD145" i="6"/>
  <c r="AZ145" i="6"/>
  <c r="AY145" i="6"/>
  <c r="AU145" i="6"/>
  <c r="AT145" i="6"/>
  <c r="AP145" i="6"/>
  <c r="AO145" i="6"/>
  <c r="AK145" i="6"/>
  <c r="AJ145" i="6"/>
  <c r="AF145" i="6"/>
  <c r="AE145" i="6"/>
  <c r="AA145" i="6"/>
  <c r="Z145" i="6"/>
  <c r="V145" i="6"/>
  <c r="U145" i="6"/>
  <c r="Q145" i="6"/>
  <c r="P145" i="6"/>
  <c r="L145" i="6"/>
  <c r="K145" i="6"/>
  <c r="G145" i="6"/>
  <c r="F145" i="6"/>
  <c r="BY144" i="6"/>
  <c r="BX144" i="6"/>
  <c r="BT144" i="6"/>
  <c r="BS144" i="6"/>
  <c r="BO144" i="6"/>
  <c r="BN144" i="6"/>
  <c r="BJ144" i="6"/>
  <c r="BI144" i="6"/>
  <c r="BE144" i="6"/>
  <c r="BD144" i="6"/>
  <c r="AZ144" i="6"/>
  <c r="AY144" i="6"/>
  <c r="AU144" i="6"/>
  <c r="AT144" i="6"/>
  <c r="AP144" i="6"/>
  <c r="AO144" i="6"/>
  <c r="AK144" i="6"/>
  <c r="AJ144" i="6"/>
  <c r="AF144" i="6"/>
  <c r="AE144" i="6"/>
  <c r="AA144" i="6"/>
  <c r="Z144" i="6"/>
  <c r="V144" i="6"/>
  <c r="U144" i="6"/>
  <c r="Q144" i="6"/>
  <c r="P144" i="6"/>
  <c r="L144" i="6"/>
  <c r="K144" i="6"/>
  <c r="G144" i="6"/>
  <c r="F144" i="6"/>
  <c r="BY143" i="6"/>
  <c r="BX143" i="6"/>
  <c r="BT143" i="6"/>
  <c r="BS143" i="6"/>
  <c r="BO143" i="6"/>
  <c r="BN143" i="6"/>
  <c r="BJ143" i="6"/>
  <c r="BI143" i="6"/>
  <c r="BE143" i="6"/>
  <c r="BD143" i="6"/>
  <c r="AZ143" i="6"/>
  <c r="AY143" i="6"/>
  <c r="AU143" i="6"/>
  <c r="AT143" i="6"/>
  <c r="AP143" i="6"/>
  <c r="AO143" i="6"/>
  <c r="AK143" i="6"/>
  <c r="AJ143" i="6"/>
  <c r="AF143" i="6"/>
  <c r="AE143" i="6"/>
  <c r="AA143" i="6"/>
  <c r="Z143" i="6"/>
  <c r="V143" i="6"/>
  <c r="U143" i="6"/>
  <c r="Q143" i="6"/>
  <c r="P143" i="6"/>
  <c r="L143" i="6"/>
  <c r="K143" i="6"/>
  <c r="G143" i="6"/>
  <c r="F143" i="6"/>
  <c r="BY142" i="6"/>
  <c r="BX142" i="6"/>
  <c r="BT142" i="6"/>
  <c r="BS142" i="6"/>
  <c r="BO142" i="6"/>
  <c r="BN142" i="6"/>
  <c r="BJ142" i="6"/>
  <c r="BI142" i="6"/>
  <c r="BE142" i="6"/>
  <c r="BD142" i="6"/>
  <c r="AZ142" i="6"/>
  <c r="AY142" i="6"/>
  <c r="AU142" i="6"/>
  <c r="AT142" i="6"/>
  <c r="AP142" i="6"/>
  <c r="AO142" i="6"/>
  <c r="AK142" i="6"/>
  <c r="AJ142" i="6"/>
  <c r="AF142" i="6"/>
  <c r="AE142" i="6"/>
  <c r="AA142" i="6"/>
  <c r="Z142" i="6"/>
  <c r="V142" i="6"/>
  <c r="U142" i="6"/>
  <c r="Q142" i="6"/>
  <c r="P142" i="6"/>
  <c r="L142" i="6"/>
  <c r="K142" i="6"/>
  <c r="G142" i="6"/>
  <c r="F142" i="6"/>
  <c r="BY137" i="6"/>
  <c r="BX137" i="6"/>
  <c r="BY136" i="6"/>
  <c r="BX136" i="6"/>
  <c r="BY135" i="6"/>
  <c r="BX135" i="6"/>
  <c r="BY134" i="6"/>
  <c r="BX134" i="6"/>
  <c r="BY133" i="6"/>
  <c r="BX133" i="6"/>
  <c r="BY132" i="6"/>
  <c r="BX132" i="6"/>
  <c r="BY131" i="6"/>
  <c r="BX131" i="6"/>
  <c r="BY130" i="6"/>
  <c r="BX130" i="6"/>
  <c r="BY129" i="6"/>
  <c r="BX129" i="6"/>
  <c r="BY128" i="6"/>
  <c r="BX128" i="6"/>
  <c r="BY127" i="6"/>
  <c r="BX127" i="6"/>
  <c r="BY126" i="6"/>
  <c r="BX126" i="6"/>
  <c r="BY125" i="6"/>
  <c r="BX125" i="6"/>
  <c r="BY124" i="6"/>
  <c r="BX124" i="6"/>
  <c r="BY123" i="6"/>
  <c r="BX123" i="6"/>
  <c r="BY122" i="6"/>
  <c r="BX122" i="6"/>
  <c r="BY121" i="6"/>
  <c r="BX121" i="6"/>
  <c r="BY120" i="6"/>
  <c r="BX120" i="6"/>
  <c r="BY119" i="6"/>
  <c r="BX119" i="6"/>
  <c r="BY118" i="6"/>
  <c r="BX118" i="6"/>
  <c r="BY117" i="6"/>
  <c r="BX117" i="6"/>
  <c r="BY116" i="6"/>
  <c r="BX116" i="6"/>
  <c r="BY115" i="6"/>
  <c r="BX115" i="6"/>
  <c r="BY114" i="6"/>
  <c r="BX114" i="6"/>
  <c r="BY113" i="6"/>
  <c r="BX113" i="6"/>
  <c r="BY112" i="6"/>
  <c r="BX112" i="6"/>
  <c r="BY111" i="6"/>
  <c r="BX111" i="6"/>
  <c r="BY110" i="6"/>
  <c r="BX110" i="6"/>
  <c r="BY109" i="6"/>
  <c r="BX109" i="6"/>
  <c r="BY108" i="6"/>
  <c r="BX108" i="6"/>
  <c r="BY107" i="6"/>
  <c r="BX107" i="6"/>
  <c r="BY106" i="6"/>
  <c r="BX106" i="6"/>
  <c r="BY105" i="6"/>
  <c r="BX105" i="6"/>
  <c r="BY104" i="6"/>
  <c r="BX104" i="6"/>
  <c r="BY103" i="6"/>
  <c r="BX103" i="6"/>
  <c r="BY102" i="6"/>
  <c r="BX102" i="6"/>
  <c r="BY101" i="6"/>
  <c r="BX101" i="6"/>
  <c r="BY100" i="6"/>
  <c r="BX100" i="6"/>
  <c r="BY99" i="6"/>
  <c r="BX99" i="6"/>
  <c r="BY98" i="6"/>
  <c r="BX98" i="6"/>
  <c r="BY97" i="6"/>
  <c r="BX97" i="6"/>
  <c r="BY96" i="6"/>
  <c r="BX96" i="6"/>
  <c r="BY95" i="6"/>
  <c r="BX95" i="6"/>
  <c r="BY94" i="6"/>
  <c r="BX94" i="6"/>
  <c r="BY93" i="6"/>
  <c r="BX93" i="6"/>
  <c r="BY92" i="6"/>
  <c r="BX92" i="6"/>
  <c r="BY91" i="6"/>
  <c r="BX91" i="6"/>
  <c r="BY90" i="6"/>
  <c r="BX90" i="6"/>
  <c r="BY89" i="6"/>
  <c r="BX89" i="6"/>
  <c r="BY88" i="6"/>
  <c r="BX88" i="6"/>
  <c r="BT137" i="6"/>
  <c r="BS137" i="6"/>
  <c r="BT136" i="6"/>
  <c r="BS136" i="6"/>
  <c r="BT135" i="6"/>
  <c r="BS135" i="6"/>
  <c r="BT134" i="6"/>
  <c r="BS134" i="6"/>
  <c r="BT133" i="6"/>
  <c r="BS133" i="6"/>
  <c r="BT132" i="6"/>
  <c r="BS132" i="6"/>
  <c r="BT131" i="6"/>
  <c r="BS131" i="6"/>
  <c r="BT130" i="6"/>
  <c r="BS130" i="6"/>
  <c r="BT129" i="6"/>
  <c r="BS129" i="6"/>
  <c r="BT128" i="6"/>
  <c r="BS128" i="6"/>
  <c r="BT127" i="6"/>
  <c r="BS127" i="6"/>
  <c r="BT126" i="6"/>
  <c r="BS126" i="6"/>
  <c r="BT125" i="6"/>
  <c r="BS125" i="6"/>
  <c r="BT124" i="6"/>
  <c r="BS124" i="6"/>
  <c r="BT123" i="6"/>
  <c r="BS123" i="6"/>
  <c r="BT122" i="6"/>
  <c r="BS122" i="6"/>
  <c r="BT121" i="6"/>
  <c r="BS121" i="6"/>
  <c r="BT120" i="6"/>
  <c r="BS120" i="6"/>
  <c r="BT119" i="6"/>
  <c r="BS119" i="6"/>
  <c r="BT118" i="6"/>
  <c r="BS118" i="6"/>
  <c r="BT117" i="6"/>
  <c r="BS117" i="6"/>
  <c r="BT116" i="6"/>
  <c r="BS116" i="6"/>
  <c r="BT115" i="6"/>
  <c r="BS115" i="6"/>
  <c r="BT114" i="6"/>
  <c r="BS114" i="6"/>
  <c r="BT113" i="6"/>
  <c r="BS113" i="6"/>
  <c r="BT112" i="6"/>
  <c r="BS112" i="6"/>
  <c r="BT111" i="6"/>
  <c r="BS111" i="6"/>
  <c r="BT110" i="6"/>
  <c r="BS110" i="6"/>
  <c r="BT109" i="6"/>
  <c r="BS109" i="6"/>
  <c r="BT108" i="6"/>
  <c r="BS108" i="6"/>
  <c r="BT107" i="6"/>
  <c r="BS107" i="6"/>
  <c r="BT106" i="6"/>
  <c r="BS106" i="6"/>
  <c r="BT105" i="6"/>
  <c r="BS105" i="6"/>
  <c r="BT104" i="6"/>
  <c r="BS104" i="6"/>
  <c r="BT103" i="6"/>
  <c r="BS103" i="6"/>
  <c r="BT102" i="6"/>
  <c r="BS102" i="6"/>
  <c r="BT101" i="6"/>
  <c r="BS101" i="6"/>
  <c r="BT100" i="6"/>
  <c r="BS100" i="6"/>
  <c r="BT99" i="6"/>
  <c r="BS99" i="6"/>
  <c r="BT98" i="6"/>
  <c r="BS98" i="6"/>
  <c r="BT97" i="6"/>
  <c r="BS97" i="6"/>
  <c r="BT96" i="6"/>
  <c r="BS96" i="6"/>
  <c r="BT95" i="6"/>
  <c r="BS95" i="6"/>
  <c r="BT94" i="6"/>
  <c r="BS94" i="6"/>
  <c r="BT93" i="6"/>
  <c r="BS93" i="6"/>
  <c r="BT92" i="6"/>
  <c r="BS92" i="6"/>
  <c r="BT91" i="6"/>
  <c r="BS91" i="6"/>
  <c r="BT90" i="6"/>
  <c r="BS90" i="6"/>
  <c r="BT89" i="6"/>
  <c r="BS89" i="6"/>
  <c r="BT88" i="6"/>
  <c r="BS88" i="6"/>
  <c r="BO137" i="6"/>
  <c r="BN137" i="6"/>
  <c r="BO136" i="6"/>
  <c r="BN136" i="6"/>
  <c r="BO135" i="6"/>
  <c r="BN135" i="6"/>
  <c r="BO134" i="6"/>
  <c r="BN134" i="6"/>
  <c r="BO133" i="6"/>
  <c r="BN133" i="6"/>
  <c r="BO132" i="6"/>
  <c r="BN132" i="6"/>
  <c r="BO131" i="6"/>
  <c r="BN131" i="6"/>
  <c r="BO130" i="6"/>
  <c r="BN130" i="6"/>
  <c r="BO129" i="6"/>
  <c r="BN129" i="6"/>
  <c r="BO128" i="6"/>
  <c r="BN128" i="6"/>
  <c r="BO127" i="6"/>
  <c r="BN127" i="6"/>
  <c r="BO126" i="6"/>
  <c r="BN126" i="6"/>
  <c r="BO125" i="6"/>
  <c r="BN125" i="6"/>
  <c r="BO124" i="6"/>
  <c r="BN124" i="6"/>
  <c r="BO123" i="6"/>
  <c r="BN123" i="6"/>
  <c r="BO122" i="6"/>
  <c r="BN122" i="6"/>
  <c r="BO121" i="6"/>
  <c r="BN121" i="6"/>
  <c r="BO120" i="6"/>
  <c r="BN120" i="6"/>
  <c r="BO119" i="6"/>
  <c r="BN119" i="6"/>
  <c r="BO118" i="6"/>
  <c r="BN118" i="6"/>
  <c r="BO117" i="6"/>
  <c r="BN117" i="6"/>
  <c r="BO116" i="6"/>
  <c r="BN116" i="6"/>
  <c r="BO115" i="6"/>
  <c r="BN115" i="6"/>
  <c r="BO114" i="6"/>
  <c r="BN114" i="6"/>
  <c r="BO113" i="6"/>
  <c r="BN113" i="6"/>
  <c r="BO112" i="6"/>
  <c r="BN112" i="6"/>
  <c r="BO111" i="6"/>
  <c r="BN111" i="6"/>
  <c r="BO110" i="6"/>
  <c r="BN110" i="6"/>
  <c r="BO109" i="6"/>
  <c r="BN109" i="6"/>
  <c r="BO108" i="6"/>
  <c r="BN108" i="6"/>
  <c r="BO107" i="6"/>
  <c r="BN107" i="6"/>
  <c r="BO106" i="6"/>
  <c r="BN106" i="6"/>
  <c r="BO105" i="6"/>
  <c r="BN105" i="6"/>
  <c r="BO104" i="6"/>
  <c r="BN104" i="6"/>
  <c r="BO103" i="6"/>
  <c r="BN103" i="6"/>
  <c r="BO102" i="6"/>
  <c r="BN102" i="6"/>
  <c r="BO101" i="6"/>
  <c r="BN101" i="6"/>
  <c r="BO100" i="6"/>
  <c r="BN100" i="6"/>
  <c r="BO99" i="6"/>
  <c r="BN99" i="6"/>
  <c r="BO98" i="6"/>
  <c r="BN98" i="6"/>
  <c r="BO97" i="6"/>
  <c r="BN97" i="6"/>
  <c r="BO96" i="6"/>
  <c r="BN96" i="6"/>
  <c r="BO95" i="6"/>
  <c r="BN95" i="6"/>
  <c r="BO94" i="6"/>
  <c r="BN94" i="6"/>
  <c r="BO93" i="6"/>
  <c r="BN93" i="6"/>
  <c r="BO92" i="6"/>
  <c r="BN92" i="6"/>
  <c r="BO91" i="6"/>
  <c r="BN91" i="6"/>
  <c r="BO90" i="6"/>
  <c r="BN90" i="6"/>
  <c r="BO89" i="6"/>
  <c r="BN89" i="6"/>
  <c r="BO88" i="6"/>
  <c r="BN88" i="6"/>
  <c r="BJ137" i="6"/>
  <c r="BI137" i="6"/>
  <c r="BJ136" i="6"/>
  <c r="BI136" i="6"/>
  <c r="BJ135" i="6"/>
  <c r="BI135" i="6"/>
  <c r="BJ134" i="6"/>
  <c r="BI134" i="6"/>
  <c r="BJ133" i="6"/>
  <c r="BI133" i="6"/>
  <c r="BJ132" i="6"/>
  <c r="BI132" i="6"/>
  <c r="BJ131" i="6"/>
  <c r="BI131" i="6"/>
  <c r="BJ130" i="6"/>
  <c r="BI130" i="6"/>
  <c r="BJ129" i="6"/>
  <c r="BI129" i="6"/>
  <c r="BJ128" i="6"/>
  <c r="BI128" i="6"/>
  <c r="BJ127" i="6"/>
  <c r="BI127" i="6"/>
  <c r="BJ126" i="6"/>
  <c r="BI126" i="6"/>
  <c r="BJ125" i="6"/>
  <c r="BI125" i="6"/>
  <c r="BJ124" i="6"/>
  <c r="BI124" i="6"/>
  <c r="BJ123" i="6"/>
  <c r="BI123" i="6"/>
  <c r="BJ122" i="6"/>
  <c r="BI122" i="6"/>
  <c r="BJ121" i="6"/>
  <c r="BI121" i="6"/>
  <c r="BJ120" i="6"/>
  <c r="BI120" i="6"/>
  <c r="BJ119" i="6"/>
  <c r="BI119" i="6"/>
  <c r="BJ118" i="6"/>
  <c r="BI118" i="6"/>
  <c r="BJ117" i="6"/>
  <c r="BI117" i="6"/>
  <c r="BJ116" i="6"/>
  <c r="BI116" i="6"/>
  <c r="BJ115" i="6"/>
  <c r="BI115" i="6"/>
  <c r="BJ114" i="6"/>
  <c r="BI114" i="6"/>
  <c r="BJ113" i="6"/>
  <c r="BI113" i="6"/>
  <c r="BJ112" i="6"/>
  <c r="BI112" i="6"/>
  <c r="BJ111" i="6"/>
  <c r="BI111" i="6"/>
  <c r="BJ110" i="6"/>
  <c r="BI110" i="6"/>
  <c r="BJ109" i="6"/>
  <c r="BI109" i="6"/>
  <c r="BJ108" i="6"/>
  <c r="BI108" i="6"/>
  <c r="BJ107" i="6"/>
  <c r="BI107" i="6"/>
  <c r="BJ106" i="6"/>
  <c r="BI106" i="6"/>
  <c r="BJ105" i="6"/>
  <c r="BI105" i="6"/>
  <c r="BJ104" i="6"/>
  <c r="BI104" i="6"/>
  <c r="BJ103" i="6"/>
  <c r="BI103" i="6"/>
  <c r="BJ102" i="6"/>
  <c r="BI102" i="6"/>
  <c r="BJ101" i="6"/>
  <c r="BI101" i="6"/>
  <c r="BJ100" i="6"/>
  <c r="BI100" i="6"/>
  <c r="BJ99" i="6"/>
  <c r="BI99" i="6"/>
  <c r="BJ98" i="6"/>
  <c r="BI98" i="6"/>
  <c r="BJ97" i="6"/>
  <c r="BI97" i="6"/>
  <c r="BJ96" i="6"/>
  <c r="BI96" i="6"/>
  <c r="BJ95" i="6"/>
  <c r="BI95" i="6"/>
  <c r="BJ94" i="6"/>
  <c r="BI94" i="6"/>
  <c r="BJ93" i="6"/>
  <c r="BI93" i="6"/>
  <c r="BJ92" i="6"/>
  <c r="BI92" i="6"/>
  <c r="BJ91" i="6"/>
  <c r="BI91" i="6"/>
  <c r="BJ90" i="6"/>
  <c r="BI90" i="6"/>
  <c r="BJ89" i="6"/>
  <c r="BI89" i="6"/>
  <c r="BJ88" i="6"/>
  <c r="BI88" i="6"/>
  <c r="BE137" i="6"/>
  <c r="BD137" i="6"/>
  <c r="BE136" i="6"/>
  <c r="BD136" i="6"/>
  <c r="BE135" i="6"/>
  <c r="BD135" i="6"/>
  <c r="BE134" i="6"/>
  <c r="BD134" i="6"/>
  <c r="BE133" i="6"/>
  <c r="BD133" i="6"/>
  <c r="BE132" i="6"/>
  <c r="BD132" i="6"/>
  <c r="BE131" i="6"/>
  <c r="BD131" i="6"/>
  <c r="BE130" i="6"/>
  <c r="BD130" i="6"/>
  <c r="BE129" i="6"/>
  <c r="BD129" i="6"/>
  <c r="BE128" i="6"/>
  <c r="BD128" i="6"/>
  <c r="BE127" i="6"/>
  <c r="BD127" i="6"/>
  <c r="BE126" i="6"/>
  <c r="BD126" i="6"/>
  <c r="BE125" i="6"/>
  <c r="BD125" i="6"/>
  <c r="BE124" i="6"/>
  <c r="BD124" i="6"/>
  <c r="BE123" i="6"/>
  <c r="BD123" i="6"/>
  <c r="BE122" i="6"/>
  <c r="BD122" i="6"/>
  <c r="BE121" i="6"/>
  <c r="BD121" i="6"/>
  <c r="BE120" i="6"/>
  <c r="BD120" i="6"/>
  <c r="BE119" i="6"/>
  <c r="BD119" i="6"/>
  <c r="BE118" i="6"/>
  <c r="BD118" i="6"/>
  <c r="BE117" i="6"/>
  <c r="BD117" i="6"/>
  <c r="BE116" i="6"/>
  <c r="BD116" i="6"/>
  <c r="BE115" i="6"/>
  <c r="BD115" i="6"/>
  <c r="BE114" i="6"/>
  <c r="BD114" i="6"/>
  <c r="BE113" i="6"/>
  <c r="BD113" i="6"/>
  <c r="BE112" i="6"/>
  <c r="BD112" i="6"/>
  <c r="BE111" i="6"/>
  <c r="BD111" i="6"/>
  <c r="BE110" i="6"/>
  <c r="BD110" i="6"/>
  <c r="BE109" i="6"/>
  <c r="BD109" i="6"/>
  <c r="BE108" i="6"/>
  <c r="BD108" i="6"/>
  <c r="BE107" i="6"/>
  <c r="BD107" i="6"/>
  <c r="BE106" i="6"/>
  <c r="BD106" i="6"/>
  <c r="BE105" i="6"/>
  <c r="BD105" i="6"/>
  <c r="BE104" i="6"/>
  <c r="BD104" i="6"/>
  <c r="BE103" i="6"/>
  <c r="BD103" i="6"/>
  <c r="BE102" i="6"/>
  <c r="BD102" i="6"/>
  <c r="BE101" i="6"/>
  <c r="BD101" i="6"/>
  <c r="BE100" i="6"/>
  <c r="BD100" i="6"/>
  <c r="BE99" i="6"/>
  <c r="BD99" i="6"/>
  <c r="BE98" i="6"/>
  <c r="BD98" i="6"/>
  <c r="BE97" i="6"/>
  <c r="BD97" i="6"/>
  <c r="BE96" i="6"/>
  <c r="BD96" i="6"/>
  <c r="BE95" i="6"/>
  <c r="BD95" i="6"/>
  <c r="BE94" i="6"/>
  <c r="BD94" i="6"/>
  <c r="BE93" i="6"/>
  <c r="BD93" i="6"/>
  <c r="BE92" i="6"/>
  <c r="BD92" i="6"/>
  <c r="BE91" i="6"/>
  <c r="BD91" i="6"/>
  <c r="BE90" i="6"/>
  <c r="BD90" i="6"/>
  <c r="BE89" i="6"/>
  <c r="BD89" i="6"/>
  <c r="BE88" i="6"/>
  <c r="BD88" i="6"/>
  <c r="AZ137" i="6"/>
  <c r="AY137" i="6"/>
  <c r="AZ136" i="6"/>
  <c r="AY136" i="6"/>
  <c r="AZ135" i="6"/>
  <c r="AY135" i="6"/>
  <c r="AZ134" i="6"/>
  <c r="AY134" i="6"/>
  <c r="AZ133" i="6"/>
  <c r="AY133" i="6"/>
  <c r="AZ132" i="6"/>
  <c r="AY132" i="6"/>
  <c r="AZ131" i="6"/>
  <c r="AY131" i="6"/>
  <c r="AZ130" i="6"/>
  <c r="AY130" i="6"/>
  <c r="AZ129" i="6"/>
  <c r="AY129" i="6"/>
  <c r="AZ128" i="6"/>
  <c r="AY128" i="6"/>
  <c r="AZ127" i="6"/>
  <c r="AY127" i="6"/>
  <c r="AZ126" i="6"/>
  <c r="AY126" i="6"/>
  <c r="AZ125" i="6"/>
  <c r="AY125" i="6"/>
  <c r="AZ124" i="6"/>
  <c r="AY124" i="6"/>
  <c r="AZ123" i="6"/>
  <c r="AY123" i="6"/>
  <c r="AZ122" i="6"/>
  <c r="AY122" i="6"/>
  <c r="AZ121" i="6"/>
  <c r="AY121" i="6"/>
  <c r="AZ120" i="6"/>
  <c r="AY120" i="6"/>
  <c r="AZ119" i="6"/>
  <c r="AY119" i="6"/>
  <c r="AZ118" i="6"/>
  <c r="AY118" i="6"/>
  <c r="AZ117" i="6"/>
  <c r="AY117" i="6"/>
  <c r="AZ116" i="6"/>
  <c r="AY116" i="6"/>
  <c r="AZ115" i="6"/>
  <c r="AY115" i="6"/>
  <c r="AZ114" i="6"/>
  <c r="AY114" i="6"/>
  <c r="AZ113" i="6"/>
  <c r="AY113" i="6"/>
  <c r="AZ112" i="6"/>
  <c r="AY112" i="6"/>
  <c r="AZ111" i="6"/>
  <c r="AY111" i="6"/>
  <c r="AZ110" i="6"/>
  <c r="AY110" i="6"/>
  <c r="AZ109" i="6"/>
  <c r="AY109" i="6"/>
  <c r="AZ108" i="6"/>
  <c r="AY108" i="6"/>
  <c r="AZ107" i="6"/>
  <c r="AY107" i="6"/>
  <c r="AZ106" i="6"/>
  <c r="AY106" i="6"/>
  <c r="AZ105" i="6"/>
  <c r="AY105" i="6"/>
  <c r="AZ104" i="6"/>
  <c r="AY104" i="6"/>
  <c r="AZ103" i="6"/>
  <c r="AY103" i="6"/>
  <c r="AZ102" i="6"/>
  <c r="AY102" i="6"/>
  <c r="AZ101" i="6"/>
  <c r="AY101" i="6"/>
  <c r="AZ100" i="6"/>
  <c r="AY100" i="6"/>
  <c r="AZ99" i="6"/>
  <c r="AY99" i="6"/>
  <c r="AZ98" i="6"/>
  <c r="AY98" i="6"/>
  <c r="AZ97" i="6"/>
  <c r="AY97" i="6"/>
  <c r="AZ96" i="6"/>
  <c r="AY96" i="6"/>
  <c r="AZ95" i="6"/>
  <c r="AY95" i="6"/>
  <c r="AZ94" i="6"/>
  <c r="AY94" i="6"/>
  <c r="AZ93" i="6"/>
  <c r="AY93" i="6"/>
  <c r="AZ92" i="6"/>
  <c r="AY92" i="6"/>
  <c r="AZ91" i="6"/>
  <c r="AY91" i="6"/>
  <c r="AZ90" i="6"/>
  <c r="AY90" i="6"/>
  <c r="AZ89" i="6"/>
  <c r="AY89" i="6"/>
  <c r="AZ88" i="6"/>
  <c r="AY88" i="6"/>
  <c r="AU137" i="6"/>
  <c r="AT137" i="6"/>
  <c r="AU136" i="6"/>
  <c r="AT136" i="6"/>
  <c r="AU135" i="6"/>
  <c r="AT135" i="6"/>
  <c r="AU134" i="6"/>
  <c r="AT134" i="6"/>
  <c r="AU133" i="6"/>
  <c r="AT133" i="6"/>
  <c r="AU132" i="6"/>
  <c r="AT132" i="6"/>
  <c r="AU131" i="6"/>
  <c r="AT131" i="6"/>
  <c r="AU130" i="6"/>
  <c r="AT130" i="6"/>
  <c r="AU129" i="6"/>
  <c r="AT129" i="6"/>
  <c r="AU128" i="6"/>
  <c r="AT128" i="6"/>
  <c r="AU127" i="6"/>
  <c r="AT127" i="6"/>
  <c r="AU126" i="6"/>
  <c r="AT126" i="6"/>
  <c r="AU125" i="6"/>
  <c r="AT125" i="6"/>
  <c r="AU124" i="6"/>
  <c r="AT124" i="6"/>
  <c r="AU123" i="6"/>
  <c r="AT123" i="6"/>
  <c r="AU122" i="6"/>
  <c r="AT122" i="6"/>
  <c r="AU121" i="6"/>
  <c r="AT121" i="6"/>
  <c r="AU120" i="6"/>
  <c r="AT120" i="6"/>
  <c r="AU119" i="6"/>
  <c r="AT119" i="6"/>
  <c r="AU118" i="6"/>
  <c r="AT118" i="6"/>
  <c r="AU117" i="6"/>
  <c r="AT117" i="6"/>
  <c r="AU116" i="6"/>
  <c r="AT116" i="6"/>
  <c r="AU115" i="6"/>
  <c r="AT115" i="6"/>
  <c r="AU114" i="6"/>
  <c r="AT114" i="6"/>
  <c r="AU113" i="6"/>
  <c r="AT113" i="6"/>
  <c r="AU112" i="6"/>
  <c r="AT112" i="6"/>
  <c r="AU111" i="6"/>
  <c r="AT111" i="6"/>
  <c r="AU110" i="6"/>
  <c r="AT110" i="6"/>
  <c r="AU109" i="6"/>
  <c r="AT109" i="6"/>
  <c r="AU108" i="6"/>
  <c r="AT108" i="6"/>
  <c r="AU107" i="6"/>
  <c r="AT107" i="6"/>
  <c r="AU106" i="6"/>
  <c r="AT106" i="6"/>
  <c r="AU105" i="6"/>
  <c r="AT105" i="6"/>
  <c r="AU104" i="6"/>
  <c r="AT104" i="6"/>
  <c r="AU103" i="6"/>
  <c r="AT103" i="6"/>
  <c r="AU102" i="6"/>
  <c r="AT102" i="6"/>
  <c r="AU101" i="6"/>
  <c r="AT101" i="6"/>
  <c r="AU100" i="6"/>
  <c r="AT100" i="6"/>
  <c r="AU99" i="6"/>
  <c r="AT99" i="6"/>
  <c r="AU98" i="6"/>
  <c r="AT98" i="6"/>
  <c r="AU97" i="6"/>
  <c r="AT97" i="6"/>
  <c r="AU96" i="6"/>
  <c r="AT96" i="6"/>
  <c r="AU95" i="6"/>
  <c r="AT95" i="6"/>
  <c r="AU94" i="6"/>
  <c r="AT94" i="6"/>
  <c r="AU93" i="6"/>
  <c r="AT93" i="6"/>
  <c r="AU92" i="6"/>
  <c r="AT92" i="6"/>
  <c r="AU91" i="6"/>
  <c r="AT91" i="6"/>
  <c r="AU90" i="6"/>
  <c r="AT90" i="6"/>
  <c r="AU89" i="6"/>
  <c r="AT89" i="6"/>
  <c r="AU88" i="6"/>
  <c r="AT88" i="6"/>
  <c r="AP137" i="6"/>
  <c r="AO137" i="6"/>
  <c r="AP136" i="6"/>
  <c r="AO136" i="6"/>
  <c r="AP135" i="6"/>
  <c r="AO135" i="6"/>
  <c r="AP134" i="6"/>
  <c r="AO134" i="6"/>
  <c r="AP133" i="6"/>
  <c r="AO133" i="6"/>
  <c r="AP132" i="6"/>
  <c r="AO132" i="6"/>
  <c r="AP131" i="6"/>
  <c r="AO131" i="6"/>
  <c r="AP130" i="6"/>
  <c r="AO130" i="6"/>
  <c r="AP129" i="6"/>
  <c r="AO129" i="6"/>
  <c r="AP128" i="6"/>
  <c r="AO128" i="6"/>
  <c r="AP127" i="6"/>
  <c r="AO127" i="6"/>
  <c r="AP126" i="6"/>
  <c r="AO126" i="6"/>
  <c r="AP125" i="6"/>
  <c r="AO125" i="6"/>
  <c r="AP124" i="6"/>
  <c r="AO124" i="6"/>
  <c r="AP123" i="6"/>
  <c r="AO123" i="6"/>
  <c r="AP122" i="6"/>
  <c r="AO122" i="6"/>
  <c r="AP121" i="6"/>
  <c r="AO121" i="6"/>
  <c r="AP120" i="6"/>
  <c r="AO120" i="6"/>
  <c r="AP119" i="6"/>
  <c r="AO119" i="6"/>
  <c r="AP118" i="6"/>
  <c r="AO118" i="6"/>
  <c r="AP117" i="6"/>
  <c r="AO117" i="6"/>
  <c r="AP116" i="6"/>
  <c r="AO116" i="6"/>
  <c r="AP115" i="6"/>
  <c r="AO115" i="6"/>
  <c r="AP114" i="6"/>
  <c r="AO114" i="6"/>
  <c r="AP113" i="6"/>
  <c r="AO113" i="6"/>
  <c r="AP112" i="6"/>
  <c r="AO112" i="6"/>
  <c r="AP111" i="6"/>
  <c r="AO111" i="6"/>
  <c r="AP110" i="6"/>
  <c r="AO110" i="6"/>
  <c r="AP109" i="6"/>
  <c r="AO109" i="6"/>
  <c r="AP108" i="6"/>
  <c r="AO108" i="6"/>
  <c r="AP107" i="6"/>
  <c r="AO107" i="6"/>
  <c r="AP106" i="6"/>
  <c r="AO106" i="6"/>
  <c r="AP105" i="6"/>
  <c r="AO105" i="6"/>
  <c r="AP104" i="6"/>
  <c r="AO104" i="6"/>
  <c r="AP103" i="6"/>
  <c r="AO103" i="6"/>
  <c r="AP102" i="6"/>
  <c r="AO102" i="6"/>
  <c r="AP101" i="6"/>
  <c r="AO101" i="6"/>
  <c r="AP100" i="6"/>
  <c r="AO100" i="6"/>
  <c r="AP99" i="6"/>
  <c r="AO99" i="6"/>
  <c r="AP98" i="6"/>
  <c r="AO98" i="6"/>
  <c r="AP97" i="6"/>
  <c r="AO97" i="6"/>
  <c r="AP96" i="6"/>
  <c r="AO96" i="6"/>
  <c r="AP95" i="6"/>
  <c r="AO95" i="6"/>
  <c r="AP94" i="6"/>
  <c r="AO94" i="6"/>
  <c r="AP93" i="6"/>
  <c r="AO93" i="6"/>
  <c r="AP92" i="6"/>
  <c r="AO92" i="6"/>
  <c r="AP91" i="6"/>
  <c r="AO91" i="6"/>
  <c r="AP90" i="6"/>
  <c r="AO90" i="6"/>
  <c r="AP89" i="6"/>
  <c r="AO89" i="6"/>
  <c r="AP88" i="6"/>
  <c r="AO88" i="6"/>
  <c r="AK137" i="6"/>
  <c r="AJ137" i="6"/>
  <c r="AK136" i="6"/>
  <c r="AJ136" i="6"/>
  <c r="AK135" i="6"/>
  <c r="AJ135" i="6"/>
  <c r="AK134" i="6"/>
  <c r="AJ134" i="6"/>
  <c r="AK133" i="6"/>
  <c r="AJ133" i="6"/>
  <c r="AK132" i="6"/>
  <c r="AJ132" i="6"/>
  <c r="AK131" i="6"/>
  <c r="AJ131" i="6"/>
  <c r="AK130" i="6"/>
  <c r="AJ130" i="6"/>
  <c r="AK129" i="6"/>
  <c r="AJ129" i="6"/>
  <c r="AK128" i="6"/>
  <c r="AJ128" i="6"/>
  <c r="AK127" i="6"/>
  <c r="AJ127" i="6"/>
  <c r="AK126" i="6"/>
  <c r="AJ126" i="6"/>
  <c r="AK125" i="6"/>
  <c r="AJ125" i="6"/>
  <c r="AK124" i="6"/>
  <c r="AJ124" i="6"/>
  <c r="AK123" i="6"/>
  <c r="AJ123" i="6"/>
  <c r="AK122" i="6"/>
  <c r="AJ122" i="6"/>
  <c r="AK121" i="6"/>
  <c r="AJ121" i="6"/>
  <c r="AK120" i="6"/>
  <c r="AJ120" i="6"/>
  <c r="AK119" i="6"/>
  <c r="AJ119" i="6"/>
  <c r="AK118" i="6"/>
  <c r="AJ118" i="6"/>
  <c r="AK117" i="6"/>
  <c r="AJ117" i="6"/>
  <c r="AK116" i="6"/>
  <c r="AJ116" i="6"/>
  <c r="AK115" i="6"/>
  <c r="AJ115" i="6"/>
  <c r="AK114" i="6"/>
  <c r="AJ114" i="6"/>
  <c r="AK113" i="6"/>
  <c r="AJ113" i="6"/>
  <c r="AK112" i="6"/>
  <c r="AJ112" i="6"/>
  <c r="AK111" i="6"/>
  <c r="AJ111" i="6"/>
  <c r="AK110" i="6"/>
  <c r="AJ110" i="6"/>
  <c r="AK109" i="6"/>
  <c r="AJ109" i="6"/>
  <c r="AK108" i="6"/>
  <c r="AJ108" i="6"/>
  <c r="AK107" i="6"/>
  <c r="AJ107" i="6"/>
  <c r="AK106" i="6"/>
  <c r="AJ106" i="6"/>
  <c r="AK105" i="6"/>
  <c r="AJ105" i="6"/>
  <c r="AK104" i="6"/>
  <c r="AJ104" i="6"/>
  <c r="AK103" i="6"/>
  <c r="AJ103" i="6"/>
  <c r="AK102" i="6"/>
  <c r="AJ102" i="6"/>
  <c r="AK101" i="6"/>
  <c r="AJ101" i="6"/>
  <c r="AK100" i="6"/>
  <c r="AJ100" i="6"/>
  <c r="AK99" i="6"/>
  <c r="AJ99" i="6"/>
  <c r="AK98" i="6"/>
  <c r="AJ98" i="6"/>
  <c r="AK97" i="6"/>
  <c r="AJ97" i="6"/>
  <c r="AK96" i="6"/>
  <c r="AJ96" i="6"/>
  <c r="AK95" i="6"/>
  <c r="AJ95" i="6"/>
  <c r="AK94" i="6"/>
  <c r="AJ94" i="6"/>
  <c r="AK93" i="6"/>
  <c r="AJ93" i="6"/>
  <c r="AK92" i="6"/>
  <c r="AJ92" i="6"/>
  <c r="AK91" i="6"/>
  <c r="AJ91" i="6"/>
  <c r="AK90" i="6"/>
  <c r="AJ90" i="6"/>
  <c r="AK89" i="6"/>
  <c r="AJ89" i="6"/>
  <c r="AK88" i="6"/>
  <c r="AJ88" i="6"/>
  <c r="AF137" i="6"/>
  <c r="AE137" i="6"/>
  <c r="AF136" i="6"/>
  <c r="AE136" i="6"/>
  <c r="AF135" i="6"/>
  <c r="AE135" i="6"/>
  <c r="AF134" i="6"/>
  <c r="AE134" i="6"/>
  <c r="AF133" i="6"/>
  <c r="AE133" i="6"/>
  <c r="AF132" i="6"/>
  <c r="AE132" i="6"/>
  <c r="AF131" i="6"/>
  <c r="AE131" i="6"/>
  <c r="AF130" i="6"/>
  <c r="AE130" i="6"/>
  <c r="AF129" i="6"/>
  <c r="AE129" i="6"/>
  <c r="AF128" i="6"/>
  <c r="AE128" i="6"/>
  <c r="AF127" i="6"/>
  <c r="AE127" i="6"/>
  <c r="AF126" i="6"/>
  <c r="AE126" i="6"/>
  <c r="AF125" i="6"/>
  <c r="AE125" i="6"/>
  <c r="AF124" i="6"/>
  <c r="AE124" i="6"/>
  <c r="AF123" i="6"/>
  <c r="AE123" i="6"/>
  <c r="AF122" i="6"/>
  <c r="AE122" i="6"/>
  <c r="AF121" i="6"/>
  <c r="AE121" i="6"/>
  <c r="AF120" i="6"/>
  <c r="AE120" i="6"/>
  <c r="AF119" i="6"/>
  <c r="AE119" i="6"/>
  <c r="AF118" i="6"/>
  <c r="AE118" i="6"/>
  <c r="AF117" i="6"/>
  <c r="AE117" i="6"/>
  <c r="AF116" i="6"/>
  <c r="AE116" i="6"/>
  <c r="AF115" i="6"/>
  <c r="AE115" i="6"/>
  <c r="AF114" i="6"/>
  <c r="AE114" i="6"/>
  <c r="AF113" i="6"/>
  <c r="AE113" i="6"/>
  <c r="AF112" i="6"/>
  <c r="AE112" i="6"/>
  <c r="AF111" i="6"/>
  <c r="AE111" i="6"/>
  <c r="AF110" i="6"/>
  <c r="AE110" i="6"/>
  <c r="AF109" i="6"/>
  <c r="AE109" i="6"/>
  <c r="AF108" i="6"/>
  <c r="AE108" i="6"/>
  <c r="AF107" i="6"/>
  <c r="AE107" i="6"/>
  <c r="AF106" i="6"/>
  <c r="AE106" i="6"/>
  <c r="AF105" i="6"/>
  <c r="AE105" i="6"/>
  <c r="AF104" i="6"/>
  <c r="AE104" i="6"/>
  <c r="AF103" i="6"/>
  <c r="AE103" i="6"/>
  <c r="AF102" i="6"/>
  <c r="AE102" i="6"/>
  <c r="AF101" i="6"/>
  <c r="AE101" i="6"/>
  <c r="AF100" i="6"/>
  <c r="AE100" i="6"/>
  <c r="AF99" i="6"/>
  <c r="AE99" i="6"/>
  <c r="AF98" i="6"/>
  <c r="AE98" i="6"/>
  <c r="AF97" i="6"/>
  <c r="AE97" i="6"/>
  <c r="AF96" i="6"/>
  <c r="AE96" i="6"/>
  <c r="AF95" i="6"/>
  <c r="AE95" i="6"/>
  <c r="AF94" i="6"/>
  <c r="AE94" i="6"/>
  <c r="AF93" i="6"/>
  <c r="AE93" i="6"/>
  <c r="AF92" i="6"/>
  <c r="AE92" i="6"/>
  <c r="AF91" i="6"/>
  <c r="AE91" i="6"/>
  <c r="AF90" i="6"/>
  <c r="AE90" i="6"/>
  <c r="AF89" i="6"/>
  <c r="AE89" i="6"/>
  <c r="AF88" i="6"/>
  <c r="AE88" i="6"/>
  <c r="AA137" i="6"/>
  <c r="Z137" i="6"/>
  <c r="AA136" i="6"/>
  <c r="Z136" i="6"/>
  <c r="AA135" i="6"/>
  <c r="Z135" i="6"/>
  <c r="AA134" i="6"/>
  <c r="Z134" i="6"/>
  <c r="AA133" i="6"/>
  <c r="Z133" i="6"/>
  <c r="AA132" i="6"/>
  <c r="Z132" i="6"/>
  <c r="AA131" i="6"/>
  <c r="Z131" i="6"/>
  <c r="AA130" i="6"/>
  <c r="Z130" i="6"/>
  <c r="AA129" i="6"/>
  <c r="Z129" i="6"/>
  <c r="AA128" i="6"/>
  <c r="Z128" i="6"/>
  <c r="AA127" i="6"/>
  <c r="Z127" i="6"/>
  <c r="AA126" i="6"/>
  <c r="Z126" i="6"/>
  <c r="AA125" i="6"/>
  <c r="Z125" i="6"/>
  <c r="AA124" i="6"/>
  <c r="Z124" i="6"/>
  <c r="AA123" i="6"/>
  <c r="Z123" i="6"/>
  <c r="AA122" i="6"/>
  <c r="Z122" i="6"/>
  <c r="AA121" i="6"/>
  <c r="Z121" i="6"/>
  <c r="AA120" i="6"/>
  <c r="Z120" i="6"/>
  <c r="AA119" i="6"/>
  <c r="Z119" i="6"/>
  <c r="AA118" i="6"/>
  <c r="Z118" i="6"/>
  <c r="AA117" i="6"/>
  <c r="Z117" i="6"/>
  <c r="AA116" i="6"/>
  <c r="Z116" i="6"/>
  <c r="AA115" i="6"/>
  <c r="Z115" i="6"/>
  <c r="AA114" i="6"/>
  <c r="Z114" i="6"/>
  <c r="AA113" i="6"/>
  <c r="Z113" i="6"/>
  <c r="AA112" i="6"/>
  <c r="Z112" i="6"/>
  <c r="AA111" i="6"/>
  <c r="Z111" i="6"/>
  <c r="AA110" i="6"/>
  <c r="Z110" i="6"/>
  <c r="AA109" i="6"/>
  <c r="Z109" i="6"/>
  <c r="AA108" i="6"/>
  <c r="Z108" i="6"/>
  <c r="AA107" i="6"/>
  <c r="Z107" i="6"/>
  <c r="AA106" i="6"/>
  <c r="Z106" i="6"/>
  <c r="AA105" i="6"/>
  <c r="Z105" i="6"/>
  <c r="AA104" i="6"/>
  <c r="Z104" i="6"/>
  <c r="AA103" i="6"/>
  <c r="Z103" i="6"/>
  <c r="AA102" i="6"/>
  <c r="Z102" i="6"/>
  <c r="AA101" i="6"/>
  <c r="Z101" i="6"/>
  <c r="AA100" i="6"/>
  <c r="Z100" i="6"/>
  <c r="AA99" i="6"/>
  <c r="Z99" i="6"/>
  <c r="AA98" i="6"/>
  <c r="Z98" i="6"/>
  <c r="AA97" i="6"/>
  <c r="Z97" i="6"/>
  <c r="AA96" i="6"/>
  <c r="Z96" i="6"/>
  <c r="AA95" i="6"/>
  <c r="Z95" i="6"/>
  <c r="AA94" i="6"/>
  <c r="Z94" i="6"/>
  <c r="AA93" i="6"/>
  <c r="Z93" i="6"/>
  <c r="AA92" i="6"/>
  <c r="Z92" i="6"/>
  <c r="AA91" i="6"/>
  <c r="Z91" i="6"/>
  <c r="AA90" i="6"/>
  <c r="Z90" i="6"/>
  <c r="AA89" i="6"/>
  <c r="Z89" i="6"/>
  <c r="AA88" i="6"/>
  <c r="Z88" i="6"/>
  <c r="V137" i="6"/>
  <c r="U137" i="6"/>
  <c r="V136" i="6"/>
  <c r="U136" i="6"/>
  <c r="V135" i="6"/>
  <c r="U135" i="6"/>
  <c r="V134" i="6"/>
  <c r="U134" i="6"/>
  <c r="V133" i="6"/>
  <c r="U133" i="6"/>
  <c r="V132" i="6"/>
  <c r="U132" i="6"/>
  <c r="V131" i="6"/>
  <c r="U131" i="6"/>
  <c r="V130" i="6"/>
  <c r="U130" i="6"/>
  <c r="V129" i="6"/>
  <c r="U129" i="6"/>
  <c r="V128" i="6"/>
  <c r="U128" i="6"/>
  <c r="V127" i="6"/>
  <c r="U127" i="6"/>
  <c r="V126" i="6"/>
  <c r="U126" i="6"/>
  <c r="V125" i="6"/>
  <c r="U125" i="6"/>
  <c r="V124" i="6"/>
  <c r="U124" i="6"/>
  <c r="V123" i="6"/>
  <c r="U123" i="6"/>
  <c r="V122" i="6"/>
  <c r="U122" i="6"/>
  <c r="V121" i="6"/>
  <c r="U121" i="6"/>
  <c r="V120" i="6"/>
  <c r="U120" i="6"/>
  <c r="V119" i="6"/>
  <c r="U119" i="6"/>
  <c r="V118" i="6"/>
  <c r="U118" i="6"/>
  <c r="V117" i="6"/>
  <c r="U117" i="6"/>
  <c r="V116" i="6"/>
  <c r="U116" i="6"/>
  <c r="V115" i="6"/>
  <c r="U115" i="6"/>
  <c r="V114" i="6"/>
  <c r="U114" i="6"/>
  <c r="V113" i="6"/>
  <c r="U113" i="6"/>
  <c r="V112" i="6"/>
  <c r="U112" i="6"/>
  <c r="V111" i="6"/>
  <c r="U111" i="6"/>
  <c r="V110" i="6"/>
  <c r="U110" i="6"/>
  <c r="V109" i="6"/>
  <c r="U109" i="6"/>
  <c r="V108" i="6"/>
  <c r="U108" i="6"/>
  <c r="V107" i="6"/>
  <c r="U107" i="6"/>
  <c r="V106" i="6"/>
  <c r="U106" i="6"/>
  <c r="V105" i="6"/>
  <c r="U105" i="6"/>
  <c r="V104" i="6"/>
  <c r="U104" i="6"/>
  <c r="V103" i="6"/>
  <c r="U103" i="6"/>
  <c r="V102" i="6"/>
  <c r="U102" i="6"/>
  <c r="V101" i="6"/>
  <c r="U101" i="6"/>
  <c r="V100" i="6"/>
  <c r="U100" i="6"/>
  <c r="V99" i="6"/>
  <c r="U99" i="6"/>
  <c r="V98" i="6"/>
  <c r="U98" i="6"/>
  <c r="V97" i="6"/>
  <c r="U97" i="6"/>
  <c r="V96" i="6"/>
  <c r="U96" i="6"/>
  <c r="V95" i="6"/>
  <c r="U95" i="6"/>
  <c r="V94" i="6"/>
  <c r="U94" i="6"/>
  <c r="V93" i="6"/>
  <c r="U93" i="6"/>
  <c r="V92" i="6"/>
  <c r="U92" i="6"/>
  <c r="V91" i="6"/>
  <c r="U91" i="6"/>
  <c r="V90" i="6"/>
  <c r="U90" i="6"/>
  <c r="V89" i="6"/>
  <c r="U89" i="6"/>
  <c r="V88" i="6"/>
  <c r="U88" i="6"/>
  <c r="Q137" i="6"/>
  <c r="P137" i="6"/>
  <c r="Q136" i="6"/>
  <c r="P136" i="6"/>
  <c r="Q135" i="6"/>
  <c r="P135" i="6"/>
  <c r="Q134" i="6"/>
  <c r="P134" i="6"/>
  <c r="Q133" i="6"/>
  <c r="P133" i="6"/>
  <c r="Q132" i="6"/>
  <c r="P132" i="6"/>
  <c r="Q131" i="6"/>
  <c r="P131" i="6"/>
  <c r="Q130" i="6"/>
  <c r="P130" i="6"/>
  <c r="Q129" i="6"/>
  <c r="P129" i="6"/>
  <c r="Q128" i="6"/>
  <c r="P128" i="6"/>
  <c r="Q127" i="6"/>
  <c r="P127" i="6"/>
  <c r="Q126" i="6"/>
  <c r="P126" i="6"/>
  <c r="Q125" i="6"/>
  <c r="P125" i="6"/>
  <c r="Q124" i="6"/>
  <c r="P124" i="6"/>
  <c r="Q123" i="6"/>
  <c r="P123" i="6"/>
  <c r="Q122" i="6"/>
  <c r="P122" i="6"/>
  <c r="Q121" i="6"/>
  <c r="P121" i="6"/>
  <c r="Q120" i="6"/>
  <c r="P120" i="6"/>
  <c r="Q119" i="6"/>
  <c r="P119" i="6"/>
  <c r="Q118" i="6"/>
  <c r="P118" i="6"/>
  <c r="Q117" i="6"/>
  <c r="P117" i="6"/>
  <c r="Q116" i="6"/>
  <c r="P116" i="6"/>
  <c r="Q115" i="6"/>
  <c r="P115" i="6"/>
  <c r="Q114" i="6"/>
  <c r="P114" i="6"/>
  <c r="Q113" i="6"/>
  <c r="P113" i="6"/>
  <c r="Q112" i="6"/>
  <c r="P112" i="6"/>
  <c r="Q111" i="6"/>
  <c r="P111" i="6"/>
  <c r="Q110" i="6"/>
  <c r="P110" i="6"/>
  <c r="Q109" i="6"/>
  <c r="P109" i="6"/>
  <c r="Q108" i="6"/>
  <c r="P108" i="6"/>
  <c r="Q107" i="6"/>
  <c r="P107" i="6"/>
  <c r="Q106" i="6"/>
  <c r="P106" i="6"/>
  <c r="Q105" i="6"/>
  <c r="P105" i="6"/>
  <c r="Q104" i="6"/>
  <c r="P104" i="6"/>
  <c r="Q103" i="6"/>
  <c r="P103" i="6"/>
  <c r="Q102" i="6"/>
  <c r="P102" i="6"/>
  <c r="Q101" i="6"/>
  <c r="P101" i="6"/>
  <c r="Q100" i="6"/>
  <c r="P100" i="6"/>
  <c r="Q99" i="6"/>
  <c r="P99" i="6"/>
  <c r="Q98" i="6"/>
  <c r="P98" i="6"/>
  <c r="Q97" i="6"/>
  <c r="P97" i="6"/>
  <c r="Q96" i="6"/>
  <c r="P96" i="6"/>
  <c r="Q95" i="6"/>
  <c r="P95" i="6"/>
  <c r="Q94" i="6"/>
  <c r="P94" i="6"/>
  <c r="Q93" i="6"/>
  <c r="P93" i="6"/>
  <c r="Q92" i="6"/>
  <c r="P92" i="6"/>
  <c r="Q91" i="6"/>
  <c r="P91" i="6"/>
  <c r="Q90" i="6"/>
  <c r="P90" i="6"/>
  <c r="Q89" i="6"/>
  <c r="P89" i="6"/>
  <c r="Q88" i="6"/>
  <c r="P88" i="6"/>
  <c r="L137" i="6"/>
  <c r="K137" i="6"/>
  <c r="L136" i="6"/>
  <c r="K136" i="6"/>
  <c r="L135" i="6"/>
  <c r="K135" i="6"/>
  <c r="L134" i="6"/>
  <c r="K134" i="6"/>
  <c r="L133" i="6"/>
  <c r="K133" i="6"/>
  <c r="L132" i="6"/>
  <c r="K132" i="6"/>
  <c r="L131" i="6"/>
  <c r="K131" i="6"/>
  <c r="L130" i="6"/>
  <c r="K130" i="6"/>
  <c r="L129" i="6"/>
  <c r="K129" i="6"/>
  <c r="L128" i="6"/>
  <c r="K128" i="6"/>
  <c r="L127" i="6"/>
  <c r="K127" i="6"/>
  <c r="L126" i="6"/>
  <c r="K126" i="6"/>
  <c r="L125" i="6"/>
  <c r="K125" i="6"/>
  <c r="L124" i="6"/>
  <c r="K124" i="6"/>
  <c r="L123" i="6"/>
  <c r="K123" i="6"/>
  <c r="L122" i="6"/>
  <c r="K122" i="6"/>
  <c r="L121" i="6"/>
  <c r="K121" i="6"/>
  <c r="L120" i="6"/>
  <c r="K120" i="6"/>
  <c r="L119" i="6"/>
  <c r="K119" i="6"/>
  <c r="L118" i="6"/>
  <c r="K118" i="6"/>
  <c r="L117" i="6"/>
  <c r="K117" i="6"/>
  <c r="L116" i="6"/>
  <c r="K116" i="6"/>
  <c r="L115" i="6"/>
  <c r="K115" i="6"/>
  <c r="L114" i="6"/>
  <c r="K114" i="6"/>
  <c r="L113" i="6"/>
  <c r="K113" i="6"/>
  <c r="L112" i="6"/>
  <c r="K112" i="6"/>
  <c r="L111" i="6"/>
  <c r="K111" i="6"/>
  <c r="L110" i="6"/>
  <c r="K110" i="6"/>
  <c r="L109" i="6"/>
  <c r="K109" i="6"/>
  <c r="L108" i="6"/>
  <c r="K108" i="6"/>
  <c r="L107" i="6"/>
  <c r="K107" i="6"/>
  <c r="L106" i="6"/>
  <c r="K106" i="6"/>
  <c r="L105" i="6"/>
  <c r="K105" i="6"/>
  <c r="L104" i="6"/>
  <c r="K104" i="6"/>
  <c r="L103" i="6"/>
  <c r="K103" i="6"/>
  <c r="L102" i="6"/>
  <c r="K102" i="6"/>
  <c r="L101" i="6"/>
  <c r="K101" i="6"/>
  <c r="L100" i="6"/>
  <c r="K100" i="6"/>
  <c r="L99" i="6"/>
  <c r="K99" i="6"/>
  <c r="L98" i="6"/>
  <c r="K98" i="6"/>
  <c r="L97" i="6"/>
  <c r="K97" i="6"/>
  <c r="L96" i="6"/>
  <c r="K96" i="6"/>
  <c r="L95" i="6"/>
  <c r="K95" i="6"/>
  <c r="L94" i="6"/>
  <c r="K94" i="6"/>
  <c r="L93" i="6"/>
  <c r="K93" i="6"/>
  <c r="L92" i="6"/>
  <c r="K92" i="6"/>
  <c r="L91" i="6"/>
  <c r="K91" i="6"/>
  <c r="L90" i="6"/>
  <c r="K90" i="6"/>
  <c r="L89" i="6"/>
  <c r="K89" i="6"/>
  <c r="L88" i="6"/>
  <c r="K88" i="6"/>
  <c r="F132" i="6"/>
  <c r="G132" i="6"/>
  <c r="F133" i="6"/>
  <c r="G133" i="6"/>
  <c r="F134" i="6"/>
  <c r="G134" i="6"/>
  <c r="F135" i="6"/>
  <c r="G135" i="6"/>
  <c r="F136" i="6"/>
  <c r="G136" i="6"/>
  <c r="F137" i="6"/>
  <c r="G137" i="6"/>
  <c r="F116" i="6"/>
  <c r="G116" i="6"/>
  <c r="F117" i="6"/>
  <c r="G117" i="6"/>
  <c r="F118" i="6"/>
  <c r="G118" i="6"/>
  <c r="F119" i="6"/>
  <c r="G119" i="6"/>
  <c r="F120" i="6"/>
  <c r="G120" i="6"/>
  <c r="F121" i="6"/>
  <c r="G121" i="6"/>
  <c r="F122" i="6"/>
  <c r="G122" i="6"/>
  <c r="F123" i="6"/>
  <c r="G123" i="6"/>
  <c r="F124" i="6"/>
  <c r="G124" i="6"/>
  <c r="F125" i="6"/>
  <c r="G125" i="6"/>
  <c r="F126" i="6"/>
  <c r="G126" i="6"/>
  <c r="F127" i="6"/>
  <c r="G127" i="6"/>
  <c r="F128" i="6"/>
  <c r="G128" i="6"/>
  <c r="F129" i="6"/>
  <c r="G129" i="6"/>
  <c r="F130" i="6"/>
  <c r="G130" i="6"/>
  <c r="F131" i="6"/>
  <c r="G131" i="6"/>
  <c r="F89" i="6"/>
  <c r="G89" i="6"/>
  <c r="F90" i="6"/>
  <c r="G90" i="6"/>
  <c r="F91" i="6"/>
  <c r="G91" i="6"/>
  <c r="F92" i="6"/>
  <c r="G92" i="6"/>
  <c r="F93" i="6"/>
  <c r="G93" i="6"/>
  <c r="F94" i="6"/>
  <c r="G94" i="6"/>
  <c r="F95" i="6"/>
  <c r="G95" i="6"/>
  <c r="F96" i="6"/>
  <c r="G96" i="6"/>
  <c r="F97" i="6"/>
  <c r="G97" i="6"/>
  <c r="F98" i="6"/>
  <c r="G98" i="6"/>
  <c r="F99" i="6"/>
  <c r="G99" i="6"/>
  <c r="F100" i="6"/>
  <c r="G100" i="6"/>
  <c r="F101" i="6"/>
  <c r="G101" i="6"/>
  <c r="F102" i="6"/>
  <c r="G102" i="6"/>
  <c r="F103" i="6"/>
  <c r="G103" i="6"/>
  <c r="F104" i="6"/>
  <c r="G104" i="6"/>
  <c r="F105" i="6"/>
  <c r="G105" i="6"/>
  <c r="F106" i="6"/>
  <c r="G106" i="6"/>
  <c r="F107" i="6"/>
  <c r="G107" i="6"/>
  <c r="F108" i="6"/>
  <c r="G108" i="6"/>
  <c r="F109" i="6"/>
  <c r="G109" i="6"/>
  <c r="F110" i="6"/>
  <c r="G110" i="6"/>
  <c r="F111" i="6"/>
  <c r="G111" i="6"/>
  <c r="F112" i="6"/>
  <c r="G112" i="6"/>
  <c r="F113" i="6"/>
  <c r="G113" i="6"/>
  <c r="F114" i="6"/>
  <c r="G114" i="6"/>
  <c r="F115" i="6"/>
  <c r="G115" i="6"/>
  <c r="G88" i="6"/>
  <c r="F88" i="6"/>
  <c r="G133" i="8" l="1"/>
  <c r="G132" i="8"/>
  <c r="G131" i="8"/>
  <c r="G130" i="8"/>
  <c r="G129" i="8"/>
  <c r="G128" i="8"/>
  <c r="G127" i="8"/>
  <c r="G126" i="8"/>
  <c r="G125" i="8"/>
  <c r="G124" i="8"/>
  <c r="M133" i="8"/>
  <c r="M132" i="8"/>
  <c r="M131" i="8"/>
  <c r="M130" i="8"/>
  <c r="M129" i="8"/>
  <c r="M128" i="8"/>
  <c r="M127" i="8"/>
  <c r="M126" i="8"/>
  <c r="M125" i="8"/>
  <c r="M124" i="8"/>
  <c r="S133" i="8"/>
  <c r="S132" i="8"/>
  <c r="S131" i="8"/>
  <c r="S130" i="8"/>
  <c r="S129" i="8"/>
  <c r="S128" i="8"/>
  <c r="S127" i="8"/>
  <c r="S126" i="8"/>
  <c r="S125" i="8"/>
  <c r="S124" i="8"/>
  <c r="S118" i="8"/>
  <c r="S117" i="8"/>
  <c r="S116" i="8"/>
  <c r="S115" i="8"/>
  <c r="S114" i="8"/>
  <c r="S113" i="8"/>
  <c r="S112" i="8"/>
  <c r="S111" i="8"/>
  <c r="S110" i="8"/>
  <c r="S109" i="8"/>
  <c r="G118" i="8"/>
  <c r="G117" i="8"/>
  <c r="G116" i="8"/>
  <c r="G115" i="8"/>
  <c r="G114" i="8"/>
  <c r="G113" i="8"/>
  <c r="G112" i="8"/>
  <c r="G111" i="8"/>
  <c r="G110" i="8"/>
  <c r="G109" i="8"/>
  <c r="G104" i="8"/>
  <c r="G103" i="8"/>
  <c r="G102" i="8"/>
  <c r="G101" i="8"/>
  <c r="G100" i="8"/>
  <c r="G99" i="8"/>
  <c r="G98" i="8"/>
  <c r="G97" i="8"/>
  <c r="G96" i="8"/>
  <c r="G95" i="8"/>
  <c r="M104" i="8"/>
  <c r="M103" i="8"/>
  <c r="M102" i="8"/>
  <c r="M101" i="8"/>
  <c r="M100" i="8"/>
  <c r="M99" i="8"/>
  <c r="M98" i="8"/>
  <c r="M97" i="8"/>
  <c r="M96" i="8"/>
  <c r="M95" i="8"/>
  <c r="R133" i="8"/>
  <c r="R132" i="8"/>
  <c r="R131" i="8"/>
  <c r="R130" i="8"/>
  <c r="R129" i="8"/>
  <c r="R128" i="8"/>
  <c r="R127" i="8"/>
  <c r="R126" i="8"/>
  <c r="R125" i="8"/>
  <c r="R124" i="8"/>
  <c r="L133" i="8"/>
  <c r="L132" i="8"/>
  <c r="L131" i="8"/>
  <c r="L130" i="8"/>
  <c r="L129" i="8"/>
  <c r="L128" i="8"/>
  <c r="L127" i="8"/>
  <c r="L126" i="8"/>
  <c r="L125" i="8"/>
  <c r="L124" i="8"/>
  <c r="F133" i="8"/>
  <c r="F132" i="8"/>
  <c r="F131" i="8"/>
  <c r="F130" i="8"/>
  <c r="F129" i="8"/>
  <c r="F128" i="8"/>
  <c r="F127" i="8"/>
  <c r="F126" i="8"/>
  <c r="F125" i="8"/>
  <c r="F124" i="8"/>
  <c r="R118" i="8"/>
  <c r="R117" i="8"/>
  <c r="R116" i="8"/>
  <c r="R115" i="8"/>
  <c r="R114" i="8"/>
  <c r="R113" i="8"/>
  <c r="R112" i="8"/>
  <c r="R111" i="8"/>
  <c r="R110" i="8"/>
  <c r="R109" i="8"/>
  <c r="M118" i="8"/>
  <c r="L118" i="8"/>
  <c r="M117" i="8"/>
  <c r="L117" i="8"/>
  <c r="M116" i="8"/>
  <c r="L116" i="8"/>
  <c r="M115" i="8"/>
  <c r="L115" i="8"/>
  <c r="M114" i="8"/>
  <c r="L114" i="8"/>
  <c r="M113" i="8"/>
  <c r="L113" i="8"/>
  <c r="M112" i="8"/>
  <c r="L112" i="8"/>
  <c r="M111" i="8"/>
  <c r="L111" i="8"/>
  <c r="M110" i="8"/>
  <c r="L110" i="8"/>
  <c r="M109" i="8"/>
  <c r="L109" i="8"/>
  <c r="F118" i="8"/>
  <c r="F117" i="8"/>
  <c r="F116" i="8"/>
  <c r="F115" i="8"/>
  <c r="F114" i="8"/>
  <c r="F113" i="8"/>
  <c r="F112" i="8"/>
  <c r="F111" i="8"/>
  <c r="F110" i="8"/>
  <c r="F109" i="8"/>
  <c r="S104" i="8"/>
  <c r="R104" i="8"/>
  <c r="S103" i="8"/>
  <c r="R103" i="8"/>
  <c r="S102" i="8"/>
  <c r="R102" i="8"/>
  <c r="S101" i="8"/>
  <c r="R101" i="8"/>
  <c r="S100" i="8"/>
  <c r="R100" i="8"/>
  <c r="S99" i="8"/>
  <c r="R99" i="8"/>
  <c r="S98" i="8"/>
  <c r="R98" i="8"/>
  <c r="S97" i="8"/>
  <c r="R97" i="8"/>
  <c r="S96" i="8"/>
  <c r="R96" i="8"/>
  <c r="S95" i="8"/>
  <c r="R95" i="8"/>
  <c r="L104" i="8"/>
  <c r="L103" i="8"/>
  <c r="L102" i="8"/>
  <c r="L101" i="8"/>
  <c r="L100" i="8"/>
  <c r="L99" i="8"/>
  <c r="L98" i="8"/>
  <c r="L97" i="8"/>
  <c r="L96" i="8"/>
  <c r="L95" i="8"/>
  <c r="F96" i="8"/>
  <c r="F97" i="8"/>
  <c r="F98" i="8"/>
  <c r="F99" i="8"/>
  <c r="F100" i="8"/>
  <c r="F101" i="8"/>
  <c r="F102" i="8"/>
  <c r="F103" i="8"/>
  <c r="F104" i="8"/>
  <c r="F95" i="8"/>
  <c r="G90" i="8"/>
  <c r="F90" i="8"/>
  <c r="G89" i="8"/>
  <c r="F89" i="8"/>
  <c r="G88" i="8"/>
  <c r="F88" i="8"/>
  <c r="G87" i="8"/>
  <c r="F87" i="8"/>
  <c r="G86" i="8"/>
  <c r="F86" i="8"/>
  <c r="G85" i="8"/>
  <c r="F85" i="8"/>
  <c r="G84" i="8"/>
  <c r="F84" i="8"/>
  <c r="G83" i="8"/>
  <c r="F83" i="8"/>
  <c r="G82" i="8"/>
  <c r="F82" i="8"/>
  <c r="G81" i="8"/>
  <c r="F81" i="8"/>
  <c r="G80" i="8"/>
  <c r="F80" i="8"/>
  <c r="G79" i="8"/>
  <c r="F79" i="8"/>
  <c r="G78" i="8"/>
  <c r="F78" i="8"/>
  <c r="G77" i="8"/>
  <c r="F77" i="8"/>
  <c r="G76" i="8"/>
  <c r="F76" i="8"/>
  <c r="G75" i="8"/>
  <c r="F75" i="8"/>
  <c r="G74" i="8"/>
  <c r="F74" i="8"/>
  <c r="G73" i="8"/>
  <c r="F73" i="8"/>
  <c r="G72" i="8"/>
  <c r="F72" i="8"/>
  <c r="L90" i="8"/>
  <c r="K90" i="8"/>
  <c r="L89" i="8"/>
  <c r="K89" i="8"/>
  <c r="L88" i="8"/>
  <c r="K88" i="8"/>
  <c r="L87" i="8"/>
  <c r="K87" i="8"/>
  <c r="L86" i="8"/>
  <c r="K86" i="8"/>
  <c r="L85" i="8"/>
  <c r="K85" i="8"/>
  <c r="L84" i="8"/>
  <c r="K84" i="8"/>
  <c r="L83" i="8"/>
  <c r="K83" i="8"/>
  <c r="L82" i="8"/>
  <c r="K82" i="8"/>
  <c r="L81" i="8"/>
  <c r="K81" i="8"/>
  <c r="L80" i="8"/>
  <c r="K80" i="8"/>
  <c r="L79" i="8"/>
  <c r="K79" i="8"/>
  <c r="L78" i="8"/>
  <c r="K78" i="8"/>
  <c r="L77" i="8"/>
  <c r="K77" i="8"/>
  <c r="L76" i="8"/>
  <c r="K76" i="8"/>
  <c r="L75" i="8"/>
  <c r="K75" i="8"/>
  <c r="L74" i="8"/>
  <c r="K74" i="8"/>
  <c r="L73" i="8"/>
  <c r="K73" i="8"/>
  <c r="L72" i="8"/>
  <c r="K72" i="8"/>
  <c r="Q90" i="8"/>
  <c r="P90" i="8"/>
  <c r="Q89" i="8"/>
  <c r="P89" i="8"/>
  <c r="Q88" i="8"/>
  <c r="P88" i="8"/>
  <c r="Q87" i="8"/>
  <c r="P87" i="8"/>
  <c r="Q86" i="8"/>
  <c r="P86" i="8"/>
  <c r="Q85" i="8"/>
  <c r="P85" i="8"/>
  <c r="Q84" i="8"/>
  <c r="P84" i="8"/>
  <c r="Q83" i="8"/>
  <c r="P83" i="8"/>
  <c r="Q82" i="8"/>
  <c r="P82" i="8"/>
  <c r="Q81" i="8"/>
  <c r="P81" i="8"/>
  <c r="Q80" i="8"/>
  <c r="P80" i="8"/>
  <c r="Q79" i="8"/>
  <c r="P79" i="8"/>
  <c r="Q78" i="8"/>
  <c r="P78" i="8"/>
  <c r="Q77" i="8"/>
  <c r="P77" i="8"/>
  <c r="Q76" i="8"/>
  <c r="P76" i="8"/>
  <c r="Q75" i="8"/>
  <c r="P75" i="8"/>
  <c r="Q74" i="8"/>
  <c r="P74" i="8"/>
  <c r="Q73" i="8"/>
  <c r="P73" i="8"/>
  <c r="Q72" i="8"/>
  <c r="P72" i="8"/>
  <c r="AD90" i="8"/>
  <c r="AC90" i="8"/>
  <c r="AD89" i="8"/>
  <c r="AC89" i="8"/>
  <c r="AD88" i="8"/>
  <c r="AC88" i="8"/>
  <c r="AD87" i="8"/>
  <c r="AC87" i="8"/>
  <c r="AD86" i="8"/>
  <c r="AC86" i="8"/>
  <c r="AD85" i="8"/>
  <c r="AC85" i="8"/>
  <c r="AD84" i="8"/>
  <c r="AC84" i="8"/>
  <c r="AD83" i="8"/>
  <c r="AC83" i="8"/>
  <c r="AD82" i="8"/>
  <c r="AC82" i="8"/>
  <c r="AD81" i="8"/>
  <c r="AC81" i="8"/>
  <c r="AD80" i="8"/>
  <c r="AC80" i="8"/>
  <c r="AD79" i="8"/>
  <c r="AC79" i="8"/>
  <c r="AD78" i="8"/>
  <c r="AC78" i="8"/>
  <c r="AD77" i="8"/>
  <c r="AC77" i="8"/>
  <c r="AD76" i="8"/>
  <c r="AC76" i="8"/>
  <c r="AD75" i="8"/>
  <c r="AC75" i="8"/>
  <c r="AD74" i="8"/>
  <c r="AC74" i="8"/>
  <c r="AD73" i="8"/>
  <c r="AC73" i="8"/>
  <c r="AD72" i="8"/>
  <c r="AC72" i="8"/>
  <c r="Z90" i="8"/>
  <c r="Y90" i="8"/>
  <c r="Z89" i="8"/>
  <c r="Y89" i="8"/>
  <c r="Z88" i="8"/>
  <c r="Y88" i="8"/>
  <c r="Z87" i="8"/>
  <c r="Y87" i="8"/>
  <c r="Z86" i="8"/>
  <c r="Y86" i="8"/>
  <c r="Z85" i="8"/>
  <c r="Y85" i="8"/>
  <c r="Z84" i="8"/>
  <c r="Y84" i="8"/>
  <c r="Z83" i="8"/>
  <c r="Y83" i="8"/>
  <c r="Z82" i="8"/>
  <c r="Y82" i="8"/>
  <c r="Z81" i="8"/>
  <c r="Y81" i="8"/>
  <c r="Z80" i="8"/>
  <c r="Y80" i="8"/>
  <c r="Z79" i="8"/>
  <c r="Y79" i="8"/>
  <c r="Z78" i="8"/>
  <c r="Y78" i="8"/>
  <c r="Z77" i="8"/>
  <c r="Y77" i="8"/>
  <c r="Z76" i="8"/>
  <c r="Y76" i="8"/>
  <c r="Z75" i="8"/>
  <c r="Y75" i="8"/>
  <c r="Z74" i="8"/>
  <c r="Y74" i="8"/>
  <c r="Z73" i="8"/>
  <c r="Y73" i="8"/>
  <c r="Z72" i="8"/>
  <c r="Y72" i="8"/>
  <c r="U90" i="8"/>
  <c r="T90" i="8"/>
  <c r="U89" i="8"/>
  <c r="T89" i="8"/>
  <c r="U88" i="8"/>
  <c r="T88" i="8"/>
  <c r="U87" i="8"/>
  <c r="T87" i="8"/>
  <c r="U86" i="8"/>
  <c r="T86" i="8"/>
  <c r="U85" i="8"/>
  <c r="T85" i="8"/>
  <c r="U84" i="8"/>
  <c r="T84" i="8"/>
  <c r="U83" i="8"/>
  <c r="T83" i="8"/>
  <c r="U82" i="8"/>
  <c r="T82" i="8"/>
  <c r="U81" i="8"/>
  <c r="T81" i="8"/>
  <c r="U80" i="8"/>
  <c r="T80" i="8"/>
  <c r="U79" i="8"/>
  <c r="T79" i="8"/>
  <c r="U78" i="8"/>
  <c r="T78" i="8"/>
  <c r="U77" i="8"/>
  <c r="T77" i="8"/>
  <c r="U76" i="8"/>
  <c r="T76" i="8"/>
  <c r="U75" i="8"/>
  <c r="T75" i="8"/>
  <c r="U74" i="8"/>
  <c r="T74" i="8"/>
  <c r="U73" i="8"/>
  <c r="T73" i="8"/>
  <c r="U72" i="8"/>
  <c r="T72" i="8"/>
  <c r="G45" i="8"/>
  <c r="AD67" i="8"/>
  <c r="AC67" i="8"/>
  <c r="AD66" i="8"/>
  <c r="AC66" i="8"/>
  <c r="AD65" i="8"/>
  <c r="AC65" i="8"/>
  <c r="AD64" i="8"/>
  <c r="AC64" i="8"/>
  <c r="AD63" i="8"/>
  <c r="AC63" i="8"/>
  <c r="AD62" i="8"/>
  <c r="AC62" i="8"/>
  <c r="AD61" i="8"/>
  <c r="AC61" i="8"/>
  <c r="AD60" i="8"/>
  <c r="AC60" i="8"/>
  <c r="AD59" i="8"/>
  <c r="AC59" i="8"/>
  <c r="AD58" i="8"/>
  <c r="AC58" i="8"/>
  <c r="AD57" i="8"/>
  <c r="AC57" i="8"/>
  <c r="AD56" i="8"/>
  <c r="AC56" i="8"/>
  <c r="AD55" i="8"/>
  <c r="AC55" i="8"/>
  <c r="AD54" i="8"/>
  <c r="AC54" i="8"/>
  <c r="AD53" i="8"/>
  <c r="AC53" i="8"/>
  <c r="AD52" i="8"/>
  <c r="AC52" i="8"/>
  <c r="AD51" i="8"/>
  <c r="AC51" i="8"/>
  <c r="AD50" i="8"/>
  <c r="AC50" i="8"/>
  <c r="AD49" i="8"/>
  <c r="AC49" i="8"/>
  <c r="AD48" i="8"/>
  <c r="AC48" i="8"/>
  <c r="AD47" i="8"/>
  <c r="AC47" i="8"/>
  <c r="AD46" i="8"/>
  <c r="AC46" i="8"/>
  <c r="AD45" i="8"/>
  <c r="AC45" i="8"/>
  <c r="Z67" i="8"/>
  <c r="Y67" i="8"/>
  <c r="Z66" i="8"/>
  <c r="Y66" i="8"/>
  <c r="Z65" i="8"/>
  <c r="Y65" i="8"/>
  <c r="Z64" i="8"/>
  <c r="Y64" i="8"/>
  <c r="Z63" i="8"/>
  <c r="Y63" i="8"/>
  <c r="Z62" i="8"/>
  <c r="Y62" i="8"/>
  <c r="Z61" i="8"/>
  <c r="Y61" i="8"/>
  <c r="Z60" i="8"/>
  <c r="Y60" i="8"/>
  <c r="Z59" i="8"/>
  <c r="Y59" i="8"/>
  <c r="Z58" i="8"/>
  <c r="Y58" i="8"/>
  <c r="Z57" i="8"/>
  <c r="Y57" i="8"/>
  <c r="Z56" i="8"/>
  <c r="Y56" i="8"/>
  <c r="Z55" i="8"/>
  <c r="Y55" i="8"/>
  <c r="Z54" i="8"/>
  <c r="Y54" i="8"/>
  <c r="Z53" i="8"/>
  <c r="Y53" i="8"/>
  <c r="Z52" i="8"/>
  <c r="Y52" i="8"/>
  <c r="Z51" i="8"/>
  <c r="Y51" i="8"/>
  <c r="Z50" i="8"/>
  <c r="Y50" i="8"/>
  <c r="Z49" i="8"/>
  <c r="Y49" i="8"/>
  <c r="Z48" i="8"/>
  <c r="Y48" i="8"/>
  <c r="Z47" i="8"/>
  <c r="Y47" i="8"/>
  <c r="Z46" i="8"/>
  <c r="Y46" i="8"/>
  <c r="Z45" i="8"/>
  <c r="Y45" i="8"/>
  <c r="U67" i="8"/>
  <c r="T67" i="8"/>
  <c r="U66" i="8"/>
  <c r="T66" i="8"/>
  <c r="U65" i="8"/>
  <c r="T65" i="8"/>
  <c r="U64" i="8"/>
  <c r="T64" i="8"/>
  <c r="U63" i="8"/>
  <c r="T63" i="8"/>
  <c r="U62" i="8"/>
  <c r="T62" i="8"/>
  <c r="U61" i="8"/>
  <c r="T61" i="8"/>
  <c r="U60" i="8"/>
  <c r="T60" i="8"/>
  <c r="U59" i="8"/>
  <c r="T59" i="8"/>
  <c r="U58" i="8"/>
  <c r="T58" i="8"/>
  <c r="U57" i="8"/>
  <c r="T57" i="8"/>
  <c r="U56" i="8"/>
  <c r="T56" i="8"/>
  <c r="U55" i="8"/>
  <c r="T55" i="8"/>
  <c r="U54" i="8"/>
  <c r="T54" i="8"/>
  <c r="U53" i="8"/>
  <c r="T53" i="8"/>
  <c r="U52" i="8"/>
  <c r="T52" i="8"/>
  <c r="U51" i="8"/>
  <c r="T51" i="8"/>
  <c r="U50" i="8"/>
  <c r="T50" i="8"/>
  <c r="U49" i="8"/>
  <c r="T49" i="8"/>
  <c r="U48" i="8"/>
  <c r="T48" i="8"/>
  <c r="U47" i="8"/>
  <c r="T47" i="8"/>
  <c r="U46" i="8"/>
  <c r="T46" i="8"/>
  <c r="U45" i="8"/>
  <c r="T45" i="8"/>
  <c r="Q67" i="8"/>
  <c r="P67" i="8"/>
  <c r="Q66" i="8"/>
  <c r="P66" i="8"/>
  <c r="Q65" i="8"/>
  <c r="P65" i="8"/>
  <c r="Q64" i="8"/>
  <c r="P64" i="8"/>
  <c r="Q63" i="8"/>
  <c r="P63" i="8"/>
  <c r="Q62" i="8"/>
  <c r="P62" i="8"/>
  <c r="Q61" i="8"/>
  <c r="P61" i="8"/>
  <c r="Q60" i="8"/>
  <c r="P60" i="8"/>
  <c r="Q59" i="8"/>
  <c r="P59" i="8"/>
  <c r="Q58" i="8"/>
  <c r="P58" i="8"/>
  <c r="Q57" i="8"/>
  <c r="P57" i="8"/>
  <c r="Q56" i="8"/>
  <c r="P56" i="8"/>
  <c r="Q55" i="8"/>
  <c r="P55" i="8"/>
  <c r="Q54" i="8"/>
  <c r="P54" i="8"/>
  <c r="Q53" i="8"/>
  <c r="P53" i="8"/>
  <c r="Q52" i="8"/>
  <c r="P52" i="8"/>
  <c r="Q51" i="8"/>
  <c r="P51" i="8"/>
  <c r="Q50" i="8"/>
  <c r="P50" i="8"/>
  <c r="Q49" i="8"/>
  <c r="P49" i="8"/>
  <c r="Q48" i="8"/>
  <c r="P48" i="8"/>
  <c r="Q47" i="8"/>
  <c r="P47" i="8"/>
  <c r="Q46" i="8"/>
  <c r="P46" i="8"/>
  <c r="Q45" i="8"/>
  <c r="P45" i="8"/>
  <c r="L67" i="8"/>
  <c r="K67" i="8"/>
  <c r="L66" i="8"/>
  <c r="K66" i="8"/>
  <c r="L65" i="8"/>
  <c r="K65" i="8"/>
  <c r="L64" i="8"/>
  <c r="K64" i="8"/>
  <c r="L63" i="8"/>
  <c r="K63" i="8"/>
  <c r="L62" i="8"/>
  <c r="K62" i="8"/>
  <c r="L61" i="8"/>
  <c r="K61" i="8"/>
  <c r="L60" i="8"/>
  <c r="K60" i="8"/>
  <c r="L59" i="8"/>
  <c r="K59" i="8"/>
  <c r="L58" i="8"/>
  <c r="K58" i="8"/>
  <c r="L57" i="8"/>
  <c r="K57" i="8"/>
  <c r="L56" i="8"/>
  <c r="K56" i="8"/>
  <c r="L55" i="8"/>
  <c r="K55" i="8"/>
  <c r="L54" i="8"/>
  <c r="K54" i="8"/>
  <c r="L53" i="8"/>
  <c r="K53" i="8"/>
  <c r="L52" i="8"/>
  <c r="K52" i="8"/>
  <c r="L51" i="8"/>
  <c r="K51" i="8"/>
  <c r="L50" i="8"/>
  <c r="K50" i="8"/>
  <c r="L49" i="8"/>
  <c r="K49" i="8"/>
  <c r="L48" i="8"/>
  <c r="K48" i="8"/>
  <c r="L47" i="8"/>
  <c r="K47" i="8"/>
  <c r="L46" i="8"/>
  <c r="K46" i="8"/>
  <c r="L45" i="8"/>
  <c r="K45" i="8"/>
  <c r="G67" i="8"/>
  <c r="F67" i="8"/>
  <c r="G66" i="8"/>
  <c r="F66" i="8"/>
  <c r="G65" i="8"/>
  <c r="F65" i="8"/>
  <c r="G64" i="8"/>
  <c r="F64" i="8"/>
  <c r="G63" i="8"/>
  <c r="F63" i="8"/>
  <c r="G62" i="8"/>
  <c r="F62" i="8"/>
  <c r="G61" i="8"/>
  <c r="F61" i="8"/>
  <c r="G60" i="8"/>
  <c r="F60" i="8"/>
  <c r="G59" i="8"/>
  <c r="F59" i="8"/>
  <c r="G58" i="8"/>
  <c r="F58" i="8"/>
  <c r="G57" i="8"/>
  <c r="F57" i="8"/>
  <c r="G56" i="8"/>
  <c r="F56" i="8"/>
  <c r="G55" i="8"/>
  <c r="F55" i="8"/>
  <c r="G54" i="8"/>
  <c r="F54" i="8"/>
  <c r="G53" i="8"/>
  <c r="F53" i="8"/>
  <c r="G52" i="8"/>
  <c r="F52" i="8"/>
  <c r="G51" i="8"/>
  <c r="F51" i="8"/>
  <c r="G50" i="8"/>
  <c r="F50" i="8"/>
  <c r="G49" i="8"/>
  <c r="F49" i="8"/>
  <c r="G48" i="8"/>
  <c r="F48" i="8"/>
  <c r="G47" i="8"/>
  <c r="F47" i="8"/>
  <c r="G46" i="8"/>
  <c r="F46" i="8"/>
  <c r="F45" i="8"/>
  <c r="AD40" i="8"/>
  <c r="AC40" i="8"/>
  <c r="AD39" i="8"/>
  <c r="AC39" i="8"/>
  <c r="AD38" i="8"/>
  <c r="AC38" i="8"/>
  <c r="AD37" i="8"/>
  <c r="AC37" i="8"/>
  <c r="AD36" i="8"/>
  <c r="AC36" i="8"/>
  <c r="AD35" i="8"/>
  <c r="AC35" i="8"/>
  <c r="AD34" i="8"/>
  <c r="AC34" i="8"/>
  <c r="AD33" i="8"/>
  <c r="AC33" i="8"/>
  <c r="AD32" i="8"/>
  <c r="AC32" i="8"/>
  <c r="AD31" i="8"/>
  <c r="AC31" i="8"/>
  <c r="AD30" i="8"/>
  <c r="AC30" i="8"/>
  <c r="AD29" i="8"/>
  <c r="AC29" i="8"/>
  <c r="AD28" i="8"/>
  <c r="AC28" i="8"/>
  <c r="AD27" i="8"/>
  <c r="AC27" i="8"/>
  <c r="AD26" i="8"/>
  <c r="AC26" i="8"/>
  <c r="AD25" i="8"/>
  <c r="AC25" i="8"/>
  <c r="AD24" i="8"/>
  <c r="AC24" i="8"/>
  <c r="AD23" i="8"/>
  <c r="AC23" i="8"/>
  <c r="AD22" i="8"/>
  <c r="AC22" i="8"/>
  <c r="AD21" i="8"/>
  <c r="AC21" i="8"/>
  <c r="AD20" i="8"/>
  <c r="AC20" i="8"/>
  <c r="AD19" i="8"/>
  <c r="AC19" i="8"/>
  <c r="AD18" i="8"/>
  <c r="AC18" i="8"/>
  <c r="AD17" i="8"/>
  <c r="AC17" i="8"/>
  <c r="AD16" i="8"/>
  <c r="AC16" i="8"/>
  <c r="AD15" i="8"/>
  <c r="AC15" i="8"/>
  <c r="AD14" i="8"/>
  <c r="AC14" i="8"/>
  <c r="AD13" i="8"/>
  <c r="AC13" i="8"/>
  <c r="AD12" i="8"/>
  <c r="AC12" i="8"/>
  <c r="AD11" i="8"/>
  <c r="AC11" i="8"/>
  <c r="AD10" i="8"/>
  <c r="AC10" i="8"/>
  <c r="AD9" i="8"/>
  <c r="AC9" i="8"/>
  <c r="AD8" i="8"/>
  <c r="AC8" i="8"/>
  <c r="AD7" i="8"/>
  <c r="AC7" i="8"/>
  <c r="AD6" i="8"/>
  <c r="AC6" i="8"/>
  <c r="AD5" i="8"/>
  <c r="AC5" i="8"/>
  <c r="Z40" i="8"/>
  <c r="Y40" i="8"/>
  <c r="Z39" i="8"/>
  <c r="Y39" i="8"/>
  <c r="Z38" i="8"/>
  <c r="Y38" i="8"/>
  <c r="Z37" i="8"/>
  <c r="Y37" i="8"/>
  <c r="Z36" i="8"/>
  <c r="Y36" i="8"/>
  <c r="Z35" i="8"/>
  <c r="Y35" i="8"/>
  <c r="Z34" i="8"/>
  <c r="Y34" i="8"/>
  <c r="Z33" i="8"/>
  <c r="Y33" i="8"/>
  <c r="Z32" i="8"/>
  <c r="Y32" i="8"/>
  <c r="Z31" i="8"/>
  <c r="Y31" i="8"/>
  <c r="Z30" i="8"/>
  <c r="Y30" i="8"/>
  <c r="Z29" i="8"/>
  <c r="Y29" i="8"/>
  <c r="Z28" i="8"/>
  <c r="Y28" i="8"/>
  <c r="Z27" i="8"/>
  <c r="Y27" i="8"/>
  <c r="Z26" i="8"/>
  <c r="Y26" i="8"/>
  <c r="Z25" i="8"/>
  <c r="Y25" i="8"/>
  <c r="Z24" i="8"/>
  <c r="Y24" i="8"/>
  <c r="Z23" i="8"/>
  <c r="Y23" i="8"/>
  <c r="Z22" i="8"/>
  <c r="Y22" i="8"/>
  <c r="Z21" i="8"/>
  <c r="Y21" i="8"/>
  <c r="Z20" i="8"/>
  <c r="Y20" i="8"/>
  <c r="Z19" i="8"/>
  <c r="Y19" i="8"/>
  <c r="Z18" i="8"/>
  <c r="Y18" i="8"/>
  <c r="Z17" i="8"/>
  <c r="Y17" i="8"/>
  <c r="Z16" i="8"/>
  <c r="Y16" i="8"/>
  <c r="Z15" i="8"/>
  <c r="Y15" i="8"/>
  <c r="Z14" i="8"/>
  <c r="Y14" i="8"/>
  <c r="Z13" i="8"/>
  <c r="Y13" i="8"/>
  <c r="Z12" i="8"/>
  <c r="Y12" i="8"/>
  <c r="Z11" i="8"/>
  <c r="Y11" i="8"/>
  <c r="Z10" i="8"/>
  <c r="Y10" i="8"/>
  <c r="Z9" i="8"/>
  <c r="Y9" i="8"/>
  <c r="Z8" i="8"/>
  <c r="Y8" i="8"/>
  <c r="Z7" i="8"/>
  <c r="Y7" i="8"/>
  <c r="Z6" i="8"/>
  <c r="Y6" i="8"/>
  <c r="Z5" i="8"/>
  <c r="Y5" i="8"/>
  <c r="U40" i="8"/>
  <c r="T40" i="8"/>
  <c r="U39" i="8"/>
  <c r="T39" i="8"/>
  <c r="U38" i="8"/>
  <c r="T38" i="8"/>
  <c r="U37" i="8"/>
  <c r="T37" i="8"/>
  <c r="U36" i="8"/>
  <c r="T36" i="8"/>
  <c r="U35" i="8"/>
  <c r="T35" i="8"/>
  <c r="U34" i="8"/>
  <c r="T34" i="8"/>
  <c r="U33" i="8"/>
  <c r="T33" i="8"/>
  <c r="U32" i="8"/>
  <c r="T32" i="8"/>
  <c r="U31" i="8"/>
  <c r="T31" i="8"/>
  <c r="U30" i="8"/>
  <c r="T30" i="8"/>
  <c r="U29" i="8"/>
  <c r="T29" i="8"/>
  <c r="U28" i="8"/>
  <c r="T28" i="8"/>
  <c r="U27" i="8"/>
  <c r="T27" i="8"/>
  <c r="U26" i="8"/>
  <c r="T26" i="8"/>
  <c r="U25" i="8"/>
  <c r="T25" i="8"/>
  <c r="U24" i="8"/>
  <c r="T24" i="8"/>
  <c r="U23" i="8"/>
  <c r="T23" i="8"/>
  <c r="U22" i="8"/>
  <c r="T22" i="8"/>
  <c r="U21" i="8"/>
  <c r="T21" i="8"/>
  <c r="U20" i="8"/>
  <c r="T20" i="8"/>
  <c r="U19" i="8"/>
  <c r="T19" i="8"/>
  <c r="U18" i="8"/>
  <c r="T18" i="8"/>
  <c r="U17" i="8"/>
  <c r="T17" i="8"/>
  <c r="U16" i="8"/>
  <c r="T16" i="8"/>
  <c r="U15" i="8"/>
  <c r="T15" i="8"/>
  <c r="U14" i="8"/>
  <c r="T14" i="8"/>
  <c r="U13" i="8"/>
  <c r="T13" i="8"/>
  <c r="U12" i="8"/>
  <c r="T12" i="8"/>
  <c r="U11" i="8"/>
  <c r="T11" i="8"/>
  <c r="U10" i="8"/>
  <c r="T10" i="8"/>
  <c r="U9" i="8"/>
  <c r="T9" i="8"/>
  <c r="U8" i="8"/>
  <c r="T8" i="8"/>
  <c r="U7" i="8"/>
  <c r="T7" i="8"/>
  <c r="U6" i="8"/>
  <c r="T6" i="8"/>
  <c r="U5" i="8"/>
  <c r="T5" i="8"/>
  <c r="Q40" i="8"/>
  <c r="P40" i="8"/>
  <c r="Q39" i="8"/>
  <c r="P39" i="8"/>
  <c r="Q38" i="8"/>
  <c r="P38" i="8"/>
  <c r="Q37" i="8"/>
  <c r="P37" i="8"/>
  <c r="Q36" i="8"/>
  <c r="P36" i="8"/>
  <c r="Q35" i="8"/>
  <c r="P35" i="8"/>
  <c r="Q34" i="8"/>
  <c r="P34" i="8"/>
  <c r="Q33" i="8"/>
  <c r="P33" i="8"/>
  <c r="Q32" i="8"/>
  <c r="P32" i="8"/>
  <c r="Q31" i="8"/>
  <c r="P31" i="8"/>
  <c r="Q30" i="8"/>
  <c r="P30" i="8"/>
  <c r="Q29" i="8"/>
  <c r="P29" i="8"/>
  <c r="Q28" i="8"/>
  <c r="P28" i="8"/>
  <c r="Q27" i="8"/>
  <c r="P27" i="8"/>
  <c r="Q26" i="8"/>
  <c r="P26" i="8"/>
  <c r="Q25" i="8"/>
  <c r="P25" i="8"/>
  <c r="Q24" i="8"/>
  <c r="P24" i="8"/>
  <c r="Q23" i="8"/>
  <c r="P23" i="8"/>
  <c r="Q22" i="8"/>
  <c r="P22" i="8"/>
  <c r="Q21" i="8"/>
  <c r="P21" i="8"/>
  <c r="Q20" i="8"/>
  <c r="P20" i="8"/>
  <c r="Q19" i="8"/>
  <c r="P19" i="8"/>
  <c r="Q18" i="8"/>
  <c r="P18" i="8"/>
  <c r="Q17" i="8"/>
  <c r="P17" i="8"/>
  <c r="Q16" i="8"/>
  <c r="P16" i="8"/>
  <c r="Q15" i="8"/>
  <c r="P15" i="8"/>
  <c r="Q14" i="8"/>
  <c r="P14" i="8"/>
  <c r="Q13" i="8"/>
  <c r="P13" i="8"/>
  <c r="Q12" i="8"/>
  <c r="P12" i="8"/>
  <c r="Q11" i="8"/>
  <c r="P11" i="8"/>
  <c r="Q10" i="8"/>
  <c r="P10" i="8"/>
  <c r="Q9" i="8"/>
  <c r="P9" i="8"/>
  <c r="Q8" i="8"/>
  <c r="P8" i="8"/>
  <c r="Q7" i="8"/>
  <c r="P7" i="8"/>
  <c r="Q6" i="8"/>
  <c r="P6" i="8"/>
  <c r="Q5" i="8"/>
  <c r="P5" i="8"/>
  <c r="L40" i="8"/>
  <c r="K40" i="8"/>
  <c r="L39" i="8"/>
  <c r="K39" i="8"/>
  <c r="L38" i="8"/>
  <c r="K38" i="8"/>
  <c r="L37" i="8"/>
  <c r="K37" i="8"/>
  <c r="L36" i="8"/>
  <c r="K36" i="8"/>
  <c r="L35" i="8"/>
  <c r="K35" i="8"/>
  <c r="L34" i="8"/>
  <c r="K34" i="8"/>
  <c r="L33" i="8"/>
  <c r="K33" i="8"/>
  <c r="L32" i="8"/>
  <c r="K32" i="8"/>
  <c r="L31" i="8"/>
  <c r="K31" i="8"/>
  <c r="L30" i="8"/>
  <c r="K30" i="8"/>
  <c r="L29" i="8"/>
  <c r="K29" i="8"/>
  <c r="L28" i="8"/>
  <c r="K28" i="8"/>
  <c r="L27" i="8"/>
  <c r="K27" i="8"/>
  <c r="L26" i="8"/>
  <c r="K26" i="8"/>
  <c r="L25" i="8"/>
  <c r="K25" i="8"/>
  <c r="L24" i="8"/>
  <c r="K24" i="8"/>
  <c r="L23" i="8"/>
  <c r="K23" i="8"/>
  <c r="L22" i="8"/>
  <c r="K22" i="8"/>
  <c r="L21" i="8"/>
  <c r="K21" i="8"/>
  <c r="L20" i="8"/>
  <c r="K20" i="8"/>
  <c r="L19" i="8"/>
  <c r="K19" i="8"/>
  <c r="L18" i="8"/>
  <c r="K18" i="8"/>
  <c r="L17" i="8"/>
  <c r="K17" i="8"/>
  <c r="L16" i="8"/>
  <c r="K16" i="8"/>
  <c r="L15" i="8"/>
  <c r="K15" i="8"/>
  <c r="L14" i="8"/>
  <c r="K14" i="8"/>
  <c r="L13" i="8"/>
  <c r="K13" i="8"/>
  <c r="L12" i="8"/>
  <c r="K12" i="8"/>
  <c r="L11" i="8"/>
  <c r="K11" i="8"/>
  <c r="L10" i="8"/>
  <c r="K10" i="8"/>
  <c r="L9" i="8"/>
  <c r="K9" i="8"/>
  <c r="L8" i="8"/>
  <c r="K8" i="8"/>
  <c r="L7" i="8"/>
  <c r="K7" i="8"/>
  <c r="L6" i="8"/>
  <c r="K6" i="8"/>
  <c r="L5" i="8"/>
  <c r="K5" i="8"/>
  <c r="F6" i="8"/>
  <c r="G6" i="8"/>
  <c r="F7" i="8"/>
  <c r="G7" i="8"/>
  <c r="F8" i="8"/>
  <c r="G8" i="8"/>
  <c r="F9" i="8"/>
  <c r="G9" i="8"/>
  <c r="F10" i="8"/>
  <c r="G10" i="8"/>
  <c r="F11" i="8"/>
  <c r="G11" i="8"/>
  <c r="F12" i="8"/>
  <c r="G12" i="8"/>
  <c r="F13" i="8"/>
  <c r="G13" i="8"/>
  <c r="F14" i="8"/>
  <c r="G14" i="8"/>
  <c r="F15" i="8"/>
  <c r="G15" i="8"/>
  <c r="F16" i="8"/>
  <c r="G16" i="8"/>
  <c r="F17" i="8"/>
  <c r="G17" i="8"/>
  <c r="F18" i="8"/>
  <c r="G18" i="8"/>
  <c r="F19" i="8"/>
  <c r="G19" i="8"/>
  <c r="F20" i="8"/>
  <c r="G20" i="8"/>
  <c r="F21" i="8"/>
  <c r="G21" i="8"/>
  <c r="F22" i="8"/>
  <c r="G22" i="8"/>
  <c r="F23" i="8"/>
  <c r="G23" i="8"/>
  <c r="F24" i="8"/>
  <c r="G24" i="8"/>
  <c r="F25" i="8"/>
  <c r="G25" i="8"/>
  <c r="F26" i="8"/>
  <c r="G26" i="8"/>
  <c r="F27" i="8"/>
  <c r="G27" i="8"/>
  <c r="F28" i="8"/>
  <c r="G28" i="8"/>
  <c r="F29" i="8"/>
  <c r="G29" i="8"/>
  <c r="F30" i="8"/>
  <c r="G30" i="8"/>
  <c r="F31" i="8"/>
  <c r="G31" i="8"/>
  <c r="F32" i="8"/>
  <c r="G32" i="8"/>
  <c r="F33" i="8"/>
  <c r="G33" i="8"/>
  <c r="F34" i="8"/>
  <c r="G34" i="8"/>
  <c r="F35" i="8"/>
  <c r="G35" i="8"/>
  <c r="F36" i="8"/>
  <c r="G36" i="8"/>
  <c r="F37" i="8"/>
  <c r="G37" i="8"/>
  <c r="F38" i="8"/>
  <c r="G38" i="8"/>
  <c r="F39" i="8"/>
  <c r="G39" i="8"/>
  <c r="F40" i="8"/>
  <c r="G40" i="8"/>
  <c r="G5" i="8"/>
  <c r="F5" i="8"/>
  <c r="BJ127" i="5"/>
  <c r="BI127" i="5"/>
  <c r="BJ126" i="5"/>
  <c r="BI126" i="5"/>
  <c r="BJ125" i="5"/>
  <c r="BI125" i="5"/>
  <c r="BJ124" i="5"/>
  <c r="BI124" i="5"/>
  <c r="BJ123" i="5"/>
  <c r="BI123" i="5"/>
  <c r="BJ122" i="5"/>
  <c r="BI122" i="5"/>
  <c r="BJ121" i="5"/>
  <c r="BI121" i="5"/>
  <c r="BJ120" i="5"/>
  <c r="BI120" i="5"/>
  <c r="BJ119" i="5"/>
  <c r="BI119" i="5"/>
  <c r="BJ118" i="5"/>
  <c r="BI118" i="5"/>
  <c r="BJ117" i="5"/>
  <c r="BI117" i="5"/>
  <c r="BJ116" i="5"/>
  <c r="BI116" i="5"/>
  <c r="BJ115" i="5"/>
  <c r="BI115" i="5"/>
  <c r="BJ114" i="5"/>
  <c r="BI114" i="5"/>
  <c r="BJ113" i="5"/>
  <c r="BI113" i="5"/>
  <c r="BJ112" i="5"/>
  <c r="BI112" i="5"/>
  <c r="BJ111" i="5"/>
  <c r="BI111" i="5"/>
  <c r="BJ110" i="5"/>
  <c r="BI110" i="5"/>
  <c r="BJ109" i="5"/>
  <c r="BI109" i="5"/>
  <c r="BJ108" i="5"/>
  <c r="BI108" i="5"/>
  <c r="BJ107" i="5"/>
  <c r="BI107" i="5"/>
  <c r="BJ106" i="5"/>
  <c r="BI106" i="5"/>
  <c r="BJ105" i="5"/>
  <c r="BI105" i="5"/>
  <c r="BJ104" i="5"/>
  <c r="BI104" i="5"/>
  <c r="BJ103" i="5"/>
  <c r="BI103" i="5"/>
  <c r="BJ102" i="5"/>
  <c r="BI102" i="5"/>
  <c r="BJ101" i="5"/>
  <c r="BI101" i="5"/>
  <c r="BJ100" i="5"/>
  <c r="BI100" i="5"/>
  <c r="BJ99" i="5"/>
  <c r="BI99" i="5"/>
  <c r="BE127" i="5"/>
  <c r="BD127" i="5"/>
  <c r="BE126" i="5"/>
  <c r="BD126" i="5"/>
  <c r="BE125" i="5"/>
  <c r="BD125" i="5"/>
  <c r="BE124" i="5"/>
  <c r="BD124" i="5"/>
  <c r="BE123" i="5"/>
  <c r="BD123" i="5"/>
  <c r="BE122" i="5"/>
  <c r="BD122" i="5"/>
  <c r="BE121" i="5"/>
  <c r="BD121" i="5"/>
  <c r="BE120" i="5"/>
  <c r="BD120" i="5"/>
  <c r="BE119" i="5"/>
  <c r="BD119" i="5"/>
  <c r="BE118" i="5"/>
  <c r="BD118" i="5"/>
  <c r="BE117" i="5"/>
  <c r="BD117" i="5"/>
  <c r="BE116" i="5"/>
  <c r="BD116" i="5"/>
  <c r="BE115" i="5"/>
  <c r="BD115" i="5"/>
  <c r="BE114" i="5"/>
  <c r="BD114" i="5"/>
  <c r="BE113" i="5"/>
  <c r="BD113" i="5"/>
  <c r="BE112" i="5"/>
  <c r="BD112" i="5"/>
  <c r="BE111" i="5"/>
  <c r="BD111" i="5"/>
  <c r="BE110" i="5"/>
  <c r="BD110" i="5"/>
  <c r="BE109" i="5"/>
  <c r="BD109" i="5"/>
  <c r="BE108" i="5"/>
  <c r="BD108" i="5"/>
  <c r="BE107" i="5"/>
  <c r="BD107" i="5"/>
  <c r="BE106" i="5"/>
  <c r="BD106" i="5"/>
  <c r="BE105" i="5"/>
  <c r="BD105" i="5"/>
  <c r="BE104" i="5"/>
  <c r="BD104" i="5"/>
  <c r="BE103" i="5"/>
  <c r="BD103" i="5"/>
  <c r="BE102" i="5"/>
  <c r="BD102" i="5"/>
  <c r="BE101" i="5"/>
  <c r="BD101" i="5"/>
  <c r="BE100" i="5"/>
  <c r="BD100" i="5"/>
  <c r="BE99" i="5"/>
  <c r="BD99" i="5"/>
  <c r="AZ127" i="5"/>
  <c r="AY127" i="5"/>
  <c r="AZ126" i="5"/>
  <c r="AY126" i="5"/>
  <c r="AZ125" i="5"/>
  <c r="AY125" i="5"/>
  <c r="AZ124" i="5"/>
  <c r="AY124" i="5"/>
  <c r="AZ123" i="5"/>
  <c r="AY123" i="5"/>
  <c r="AZ122" i="5"/>
  <c r="AY122" i="5"/>
  <c r="AZ121" i="5"/>
  <c r="AY121" i="5"/>
  <c r="AZ120" i="5"/>
  <c r="AY120" i="5"/>
  <c r="AZ119" i="5"/>
  <c r="AY119" i="5"/>
  <c r="AZ118" i="5"/>
  <c r="AY118" i="5"/>
  <c r="AZ117" i="5"/>
  <c r="AY117" i="5"/>
  <c r="AZ116" i="5"/>
  <c r="AY116" i="5"/>
  <c r="AZ115" i="5"/>
  <c r="AY115" i="5"/>
  <c r="AZ114" i="5"/>
  <c r="AY114" i="5"/>
  <c r="AZ113" i="5"/>
  <c r="AY113" i="5"/>
  <c r="AZ112" i="5"/>
  <c r="AY112" i="5"/>
  <c r="AZ111" i="5"/>
  <c r="AY111" i="5"/>
  <c r="AZ110" i="5"/>
  <c r="AY110" i="5"/>
  <c r="AZ109" i="5"/>
  <c r="AY109" i="5"/>
  <c r="AZ108" i="5"/>
  <c r="AY108" i="5"/>
  <c r="AZ107" i="5"/>
  <c r="AY107" i="5"/>
  <c r="AZ106" i="5"/>
  <c r="AY106" i="5"/>
  <c r="AZ105" i="5"/>
  <c r="AY105" i="5"/>
  <c r="AZ104" i="5"/>
  <c r="AY104" i="5"/>
  <c r="AZ103" i="5"/>
  <c r="AY103" i="5"/>
  <c r="AZ102" i="5"/>
  <c r="AY102" i="5"/>
  <c r="AZ101" i="5"/>
  <c r="AY101" i="5"/>
  <c r="AZ100" i="5"/>
  <c r="AY100" i="5"/>
  <c r="AZ99" i="5"/>
  <c r="AY99" i="5"/>
  <c r="AU127" i="5"/>
  <c r="AT127" i="5"/>
  <c r="AU126" i="5"/>
  <c r="AT126" i="5"/>
  <c r="AU125" i="5"/>
  <c r="AT125" i="5"/>
  <c r="AU124" i="5"/>
  <c r="AT124" i="5"/>
  <c r="AU123" i="5"/>
  <c r="AT123" i="5"/>
  <c r="AU122" i="5"/>
  <c r="AT122" i="5"/>
  <c r="AU121" i="5"/>
  <c r="AT121" i="5"/>
  <c r="AU120" i="5"/>
  <c r="AT120" i="5"/>
  <c r="AU119" i="5"/>
  <c r="AT119" i="5"/>
  <c r="AU118" i="5"/>
  <c r="AT118" i="5"/>
  <c r="AU117" i="5"/>
  <c r="AT117" i="5"/>
  <c r="AU116" i="5"/>
  <c r="AT116" i="5"/>
  <c r="AU115" i="5"/>
  <c r="AT115" i="5"/>
  <c r="AU114" i="5"/>
  <c r="AT114" i="5"/>
  <c r="AU113" i="5"/>
  <c r="AT113" i="5"/>
  <c r="AU112" i="5"/>
  <c r="AT112" i="5"/>
  <c r="AU111" i="5"/>
  <c r="AT111" i="5"/>
  <c r="AU110" i="5"/>
  <c r="AT110" i="5"/>
  <c r="AU109" i="5"/>
  <c r="AT109" i="5"/>
  <c r="AU108" i="5"/>
  <c r="AT108" i="5"/>
  <c r="AU107" i="5"/>
  <c r="AT107" i="5"/>
  <c r="AU106" i="5"/>
  <c r="AT106" i="5"/>
  <c r="AU105" i="5"/>
  <c r="AT105" i="5"/>
  <c r="AU104" i="5"/>
  <c r="AT104" i="5"/>
  <c r="AU103" i="5"/>
  <c r="AT103" i="5"/>
  <c r="AU102" i="5"/>
  <c r="AT102" i="5"/>
  <c r="AU101" i="5"/>
  <c r="AT101" i="5"/>
  <c r="AU100" i="5"/>
  <c r="AT100" i="5"/>
  <c r="AU99" i="5"/>
  <c r="AT99" i="5"/>
  <c r="AP127" i="5"/>
  <c r="AO127" i="5"/>
  <c r="AP126" i="5"/>
  <c r="AO126" i="5"/>
  <c r="AP125" i="5"/>
  <c r="AO125" i="5"/>
  <c r="AP124" i="5"/>
  <c r="AO124" i="5"/>
  <c r="AP123" i="5"/>
  <c r="AO123" i="5"/>
  <c r="AP122" i="5"/>
  <c r="AO122" i="5"/>
  <c r="AP121" i="5"/>
  <c r="AO121" i="5"/>
  <c r="AP120" i="5"/>
  <c r="AO120" i="5"/>
  <c r="AP119" i="5"/>
  <c r="AO119" i="5"/>
  <c r="AP118" i="5"/>
  <c r="AO118" i="5"/>
  <c r="AP117" i="5"/>
  <c r="AO117" i="5"/>
  <c r="AP116" i="5"/>
  <c r="AO116" i="5"/>
  <c r="AP115" i="5"/>
  <c r="AO115" i="5"/>
  <c r="AP114" i="5"/>
  <c r="AO114" i="5"/>
  <c r="AP113" i="5"/>
  <c r="AO113" i="5"/>
  <c r="AP112" i="5"/>
  <c r="AO112" i="5"/>
  <c r="AP111" i="5"/>
  <c r="AO111" i="5"/>
  <c r="AP110" i="5"/>
  <c r="AO110" i="5"/>
  <c r="AP109" i="5"/>
  <c r="AO109" i="5"/>
  <c r="AP108" i="5"/>
  <c r="AO108" i="5"/>
  <c r="AP107" i="5"/>
  <c r="AO107" i="5"/>
  <c r="AP106" i="5"/>
  <c r="AO106" i="5"/>
  <c r="AP105" i="5"/>
  <c r="AO105" i="5"/>
  <c r="AP104" i="5"/>
  <c r="AO104" i="5"/>
  <c r="AP103" i="5"/>
  <c r="AO103" i="5"/>
  <c r="AP102" i="5"/>
  <c r="AO102" i="5"/>
  <c r="AP101" i="5"/>
  <c r="AO101" i="5"/>
  <c r="AP100" i="5"/>
  <c r="AO100" i="5"/>
  <c r="AP99" i="5"/>
  <c r="AO99" i="5"/>
  <c r="AK127" i="5"/>
  <c r="AJ127" i="5"/>
  <c r="AK126" i="5"/>
  <c r="AJ126" i="5"/>
  <c r="AK125" i="5"/>
  <c r="AJ125" i="5"/>
  <c r="AK124" i="5"/>
  <c r="AJ124" i="5"/>
  <c r="AK123" i="5"/>
  <c r="AJ123" i="5"/>
  <c r="AK122" i="5"/>
  <c r="AJ122" i="5"/>
  <c r="AK121" i="5"/>
  <c r="AJ121" i="5"/>
  <c r="AK120" i="5"/>
  <c r="AJ120" i="5"/>
  <c r="AK119" i="5"/>
  <c r="AJ119" i="5"/>
  <c r="AK118" i="5"/>
  <c r="AJ118" i="5"/>
  <c r="AK117" i="5"/>
  <c r="AJ117" i="5"/>
  <c r="AK116" i="5"/>
  <c r="AJ116" i="5"/>
  <c r="AK115" i="5"/>
  <c r="AJ115" i="5"/>
  <c r="AK114" i="5"/>
  <c r="AJ114" i="5"/>
  <c r="AK113" i="5"/>
  <c r="AJ113" i="5"/>
  <c r="AK112" i="5"/>
  <c r="AJ112" i="5"/>
  <c r="AK111" i="5"/>
  <c r="AJ111" i="5"/>
  <c r="AK110" i="5"/>
  <c r="AJ110" i="5"/>
  <c r="AK109" i="5"/>
  <c r="AJ109" i="5"/>
  <c r="AK108" i="5"/>
  <c r="AJ108" i="5"/>
  <c r="AK107" i="5"/>
  <c r="AJ107" i="5"/>
  <c r="AK106" i="5"/>
  <c r="AJ106" i="5"/>
  <c r="AK105" i="5"/>
  <c r="AJ105" i="5"/>
  <c r="AK104" i="5"/>
  <c r="AJ104" i="5"/>
  <c r="AK103" i="5"/>
  <c r="AJ103" i="5"/>
  <c r="AK102" i="5"/>
  <c r="AJ102" i="5"/>
  <c r="AK101" i="5"/>
  <c r="AJ101" i="5"/>
  <c r="AK100" i="5"/>
  <c r="AJ100" i="5"/>
  <c r="AK99" i="5"/>
  <c r="AJ99" i="5"/>
  <c r="AF127" i="5"/>
  <c r="AE127" i="5"/>
  <c r="AF126" i="5"/>
  <c r="AE126" i="5"/>
  <c r="AF125" i="5"/>
  <c r="AE125" i="5"/>
  <c r="AF124" i="5"/>
  <c r="AE124" i="5"/>
  <c r="AF123" i="5"/>
  <c r="AE123" i="5"/>
  <c r="AF122" i="5"/>
  <c r="AE122" i="5"/>
  <c r="AF121" i="5"/>
  <c r="AE121" i="5"/>
  <c r="AF120" i="5"/>
  <c r="AE120" i="5"/>
  <c r="AF119" i="5"/>
  <c r="AE119" i="5"/>
  <c r="AF118" i="5"/>
  <c r="AE118" i="5"/>
  <c r="AF117" i="5"/>
  <c r="AE117" i="5"/>
  <c r="AF116" i="5"/>
  <c r="AE116" i="5"/>
  <c r="AF115" i="5"/>
  <c r="AE115" i="5"/>
  <c r="AF114" i="5"/>
  <c r="AE114" i="5"/>
  <c r="AF113" i="5"/>
  <c r="AE113" i="5"/>
  <c r="AF112" i="5"/>
  <c r="AE112" i="5"/>
  <c r="AF111" i="5"/>
  <c r="AE111" i="5"/>
  <c r="AF110" i="5"/>
  <c r="AE110" i="5"/>
  <c r="AF109" i="5"/>
  <c r="AE109" i="5"/>
  <c r="AF108" i="5"/>
  <c r="AE108" i="5"/>
  <c r="AF107" i="5"/>
  <c r="AE107" i="5"/>
  <c r="AF106" i="5"/>
  <c r="AE106" i="5"/>
  <c r="AF105" i="5"/>
  <c r="AE105" i="5"/>
  <c r="AF104" i="5"/>
  <c r="AE104" i="5"/>
  <c r="AF103" i="5"/>
  <c r="AE103" i="5"/>
  <c r="AF102" i="5"/>
  <c r="AE102" i="5"/>
  <c r="AF101" i="5"/>
  <c r="AE101" i="5"/>
  <c r="AF100" i="5"/>
  <c r="AE100" i="5"/>
  <c r="AF99" i="5"/>
  <c r="AE99" i="5"/>
  <c r="AA127" i="5"/>
  <c r="Z127" i="5"/>
  <c r="AA126" i="5"/>
  <c r="Z126" i="5"/>
  <c r="AA125" i="5"/>
  <c r="Z125" i="5"/>
  <c r="AA124" i="5"/>
  <c r="Z124" i="5"/>
  <c r="AA123" i="5"/>
  <c r="Z123" i="5"/>
  <c r="AA122" i="5"/>
  <c r="Z122" i="5"/>
  <c r="AA121" i="5"/>
  <c r="Z121" i="5"/>
  <c r="AA120" i="5"/>
  <c r="Z120" i="5"/>
  <c r="AA119" i="5"/>
  <c r="Z119" i="5"/>
  <c r="AA118" i="5"/>
  <c r="Z118" i="5"/>
  <c r="AA117" i="5"/>
  <c r="Z117" i="5"/>
  <c r="AA116" i="5"/>
  <c r="Z116" i="5"/>
  <c r="AA115" i="5"/>
  <c r="Z115" i="5"/>
  <c r="AA114" i="5"/>
  <c r="Z114" i="5"/>
  <c r="AA113" i="5"/>
  <c r="Z113" i="5"/>
  <c r="AA112" i="5"/>
  <c r="Z112" i="5"/>
  <c r="AA111" i="5"/>
  <c r="Z111" i="5"/>
  <c r="AA110" i="5"/>
  <c r="Z110" i="5"/>
  <c r="AA109" i="5"/>
  <c r="Z109" i="5"/>
  <c r="AA108" i="5"/>
  <c r="Z108" i="5"/>
  <c r="AA107" i="5"/>
  <c r="Z107" i="5"/>
  <c r="AA106" i="5"/>
  <c r="Z106" i="5"/>
  <c r="AA105" i="5"/>
  <c r="Z105" i="5"/>
  <c r="AA104" i="5"/>
  <c r="Z104" i="5"/>
  <c r="AA103" i="5"/>
  <c r="Z103" i="5"/>
  <c r="AA102" i="5"/>
  <c r="Z102" i="5"/>
  <c r="AA101" i="5"/>
  <c r="Z101" i="5"/>
  <c r="AA100" i="5"/>
  <c r="Z100" i="5"/>
  <c r="AA99" i="5"/>
  <c r="Z99" i="5"/>
  <c r="V127" i="5"/>
  <c r="U127" i="5"/>
  <c r="V126" i="5"/>
  <c r="U126" i="5"/>
  <c r="V125" i="5"/>
  <c r="U125" i="5"/>
  <c r="V124" i="5"/>
  <c r="U124" i="5"/>
  <c r="V123" i="5"/>
  <c r="U123" i="5"/>
  <c r="V122" i="5"/>
  <c r="U122" i="5"/>
  <c r="V121" i="5"/>
  <c r="U121" i="5"/>
  <c r="V120" i="5"/>
  <c r="U120" i="5"/>
  <c r="V119" i="5"/>
  <c r="U119" i="5"/>
  <c r="V118" i="5"/>
  <c r="U118" i="5"/>
  <c r="V117" i="5"/>
  <c r="U117" i="5"/>
  <c r="V116" i="5"/>
  <c r="U116" i="5"/>
  <c r="V115" i="5"/>
  <c r="U115" i="5"/>
  <c r="V114" i="5"/>
  <c r="U114" i="5"/>
  <c r="V113" i="5"/>
  <c r="U113" i="5"/>
  <c r="V112" i="5"/>
  <c r="U112" i="5"/>
  <c r="V111" i="5"/>
  <c r="U111" i="5"/>
  <c r="V110" i="5"/>
  <c r="U110" i="5"/>
  <c r="V109" i="5"/>
  <c r="U109" i="5"/>
  <c r="V108" i="5"/>
  <c r="U108" i="5"/>
  <c r="V107" i="5"/>
  <c r="U107" i="5"/>
  <c r="V106" i="5"/>
  <c r="U106" i="5"/>
  <c r="V105" i="5"/>
  <c r="U105" i="5"/>
  <c r="V104" i="5"/>
  <c r="U104" i="5"/>
  <c r="V103" i="5"/>
  <c r="U103" i="5"/>
  <c r="V102" i="5"/>
  <c r="U102" i="5"/>
  <c r="V101" i="5"/>
  <c r="U101" i="5"/>
  <c r="V100" i="5"/>
  <c r="U100" i="5"/>
  <c r="V99" i="5"/>
  <c r="U99" i="5"/>
  <c r="Q127" i="5"/>
  <c r="P127" i="5"/>
  <c r="Q126" i="5"/>
  <c r="P126" i="5"/>
  <c r="Q125" i="5"/>
  <c r="P125" i="5"/>
  <c r="Q124" i="5"/>
  <c r="P124" i="5"/>
  <c r="Q123" i="5"/>
  <c r="P123" i="5"/>
  <c r="Q122" i="5"/>
  <c r="P122" i="5"/>
  <c r="Q121" i="5"/>
  <c r="P121" i="5"/>
  <c r="Q120" i="5"/>
  <c r="P120" i="5"/>
  <c r="Q119" i="5"/>
  <c r="P119" i="5"/>
  <c r="Q118" i="5"/>
  <c r="P118" i="5"/>
  <c r="Q117" i="5"/>
  <c r="P117" i="5"/>
  <c r="Q116" i="5"/>
  <c r="P116" i="5"/>
  <c r="Q115" i="5"/>
  <c r="P115" i="5"/>
  <c r="Q114" i="5"/>
  <c r="P114" i="5"/>
  <c r="Q113" i="5"/>
  <c r="P113" i="5"/>
  <c r="Q112" i="5"/>
  <c r="P112" i="5"/>
  <c r="Q111" i="5"/>
  <c r="P111" i="5"/>
  <c r="Q110" i="5"/>
  <c r="P110" i="5"/>
  <c r="Q109" i="5"/>
  <c r="P109" i="5"/>
  <c r="Q108" i="5"/>
  <c r="P108" i="5"/>
  <c r="Q107" i="5"/>
  <c r="P107" i="5"/>
  <c r="Q106" i="5"/>
  <c r="P106" i="5"/>
  <c r="Q105" i="5"/>
  <c r="P105" i="5"/>
  <c r="Q104" i="5"/>
  <c r="P104" i="5"/>
  <c r="Q103" i="5"/>
  <c r="P103" i="5"/>
  <c r="Q102" i="5"/>
  <c r="P102" i="5"/>
  <c r="Q101" i="5"/>
  <c r="P101" i="5"/>
  <c r="Q100" i="5"/>
  <c r="P100" i="5"/>
  <c r="Q99" i="5"/>
  <c r="P99" i="5"/>
  <c r="L127" i="5"/>
  <c r="K127" i="5"/>
  <c r="L126" i="5"/>
  <c r="K126" i="5"/>
  <c r="L125" i="5"/>
  <c r="K125" i="5"/>
  <c r="L124" i="5"/>
  <c r="K124" i="5"/>
  <c r="L123" i="5"/>
  <c r="K123" i="5"/>
  <c r="L122" i="5"/>
  <c r="K122" i="5"/>
  <c r="L121" i="5"/>
  <c r="K121" i="5"/>
  <c r="L120" i="5"/>
  <c r="K120" i="5"/>
  <c r="L119" i="5"/>
  <c r="K119" i="5"/>
  <c r="L118" i="5"/>
  <c r="K118" i="5"/>
  <c r="L117" i="5"/>
  <c r="K117" i="5"/>
  <c r="L116" i="5"/>
  <c r="K116" i="5"/>
  <c r="L115" i="5"/>
  <c r="K115" i="5"/>
  <c r="L114" i="5"/>
  <c r="K114" i="5"/>
  <c r="L113" i="5"/>
  <c r="K113" i="5"/>
  <c r="L112" i="5"/>
  <c r="K112" i="5"/>
  <c r="L111" i="5"/>
  <c r="K111" i="5"/>
  <c r="L110" i="5"/>
  <c r="K110" i="5"/>
  <c r="L109" i="5"/>
  <c r="K109" i="5"/>
  <c r="L108" i="5"/>
  <c r="K108" i="5"/>
  <c r="L107" i="5"/>
  <c r="K107" i="5"/>
  <c r="L106" i="5"/>
  <c r="K106" i="5"/>
  <c r="L105" i="5"/>
  <c r="K105" i="5"/>
  <c r="L104" i="5"/>
  <c r="K104" i="5"/>
  <c r="L103" i="5"/>
  <c r="K103" i="5"/>
  <c r="L102" i="5"/>
  <c r="K102" i="5"/>
  <c r="L101" i="5"/>
  <c r="K101" i="5"/>
  <c r="L100" i="5"/>
  <c r="K100" i="5"/>
  <c r="L99" i="5"/>
  <c r="K99" i="5"/>
  <c r="F100" i="5"/>
  <c r="G100" i="5"/>
  <c r="F101" i="5"/>
  <c r="G101" i="5"/>
  <c r="F102" i="5"/>
  <c r="G102" i="5"/>
  <c r="F103" i="5"/>
  <c r="G103" i="5"/>
  <c r="F104" i="5"/>
  <c r="G104" i="5"/>
  <c r="F105" i="5"/>
  <c r="G105" i="5"/>
  <c r="F106" i="5"/>
  <c r="G106" i="5"/>
  <c r="F107" i="5"/>
  <c r="G107" i="5"/>
  <c r="F108" i="5"/>
  <c r="G108" i="5"/>
  <c r="F109" i="5"/>
  <c r="G109" i="5"/>
  <c r="F110" i="5"/>
  <c r="G110" i="5"/>
  <c r="F111" i="5"/>
  <c r="G111" i="5"/>
  <c r="F112" i="5"/>
  <c r="G112" i="5"/>
  <c r="F113" i="5"/>
  <c r="G113" i="5"/>
  <c r="F114" i="5"/>
  <c r="G114" i="5"/>
  <c r="F115" i="5"/>
  <c r="G115" i="5"/>
  <c r="F116" i="5"/>
  <c r="G116" i="5"/>
  <c r="F117" i="5"/>
  <c r="G117" i="5"/>
  <c r="F118" i="5"/>
  <c r="G118" i="5"/>
  <c r="F119" i="5"/>
  <c r="G119" i="5"/>
  <c r="F120" i="5"/>
  <c r="G120" i="5"/>
  <c r="F121" i="5"/>
  <c r="G121" i="5"/>
  <c r="F122" i="5"/>
  <c r="G122" i="5"/>
  <c r="F123" i="5"/>
  <c r="G123" i="5"/>
  <c r="F124" i="5"/>
  <c r="G124" i="5"/>
  <c r="F125" i="5"/>
  <c r="G125" i="5"/>
  <c r="F126" i="5"/>
  <c r="G126" i="5"/>
  <c r="F127" i="5"/>
  <c r="G127" i="5"/>
  <c r="G99" i="5"/>
  <c r="F99" i="5"/>
  <c r="G94" i="5"/>
  <c r="F94" i="5"/>
  <c r="G93" i="5"/>
  <c r="F93" i="5"/>
  <c r="G92" i="5"/>
  <c r="F92" i="5"/>
  <c r="G91" i="5"/>
  <c r="F91" i="5"/>
  <c r="G90" i="5"/>
  <c r="F90" i="5"/>
  <c r="G89" i="5"/>
  <c r="F89" i="5"/>
  <c r="G88" i="5"/>
  <c r="F88" i="5"/>
  <c r="G87" i="5"/>
  <c r="F87" i="5"/>
  <c r="G86" i="5"/>
  <c r="F86" i="5"/>
  <c r="G85" i="5"/>
  <c r="F85" i="5"/>
  <c r="G84" i="5"/>
  <c r="F84" i="5"/>
  <c r="G83" i="5"/>
  <c r="F83" i="5"/>
  <c r="G82" i="5"/>
  <c r="F82" i="5"/>
  <c r="G81" i="5"/>
  <c r="F81" i="5"/>
  <c r="G80" i="5"/>
  <c r="F80" i="5"/>
  <c r="G79" i="5"/>
  <c r="F79" i="5"/>
  <c r="G78" i="5"/>
  <c r="F78" i="5"/>
  <c r="G77" i="5"/>
  <c r="F77" i="5"/>
  <c r="G76" i="5"/>
  <c r="F76" i="5"/>
  <c r="G75" i="5"/>
  <c r="F75" i="5"/>
  <c r="G74" i="5"/>
  <c r="F74" i="5"/>
  <c r="G73" i="5"/>
  <c r="F73" i="5"/>
  <c r="G72" i="5"/>
  <c r="F72" i="5"/>
  <c r="G71" i="5"/>
  <c r="F71" i="5"/>
  <c r="G70" i="5"/>
  <c r="F70" i="5"/>
  <c r="G69" i="5"/>
  <c r="F69" i="5"/>
  <c r="G68" i="5"/>
  <c r="F68" i="5"/>
  <c r="G67" i="5"/>
  <c r="F67" i="5"/>
  <c r="G66" i="5"/>
  <c r="F66" i="5"/>
  <c r="G65" i="5"/>
  <c r="F65" i="5"/>
  <c r="G64" i="5"/>
  <c r="F64" i="5"/>
  <c r="G63" i="5"/>
  <c r="F63" i="5"/>
  <c r="G62" i="5"/>
  <c r="F62" i="5"/>
  <c r="G61" i="5"/>
  <c r="F61" i="5"/>
  <c r="G60" i="5"/>
  <c r="F60" i="5"/>
  <c r="G59" i="5"/>
  <c r="F59" i="5"/>
  <c r="L94" i="5"/>
  <c r="K94" i="5"/>
  <c r="L93" i="5"/>
  <c r="K93" i="5"/>
  <c r="L92" i="5"/>
  <c r="K92" i="5"/>
  <c r="L91" i="5"/>
  <c r="K91" i="5"/>
  <c r="L90" i="5"/>
  <c r="K90" i="5"/>
  <c r="L89" i="5"/>
  <c r="K89" i="5"/>
  <c r="L88" i="5"/>
  <c r="K88" i="5"/>
  <c r="L87" i="5"/>
  <c r="K87" i="5"/>
  <c r="L86" i="5"/>
  <c r="K86" i="5"/>
  <c r="L85" i="5"/>
  <c r="K85" i="5"/>
  <c r="L84" i="5"/>
  <c r="K84" i="5"/>
  <c r="L83" i="5"/>
  <c r="K83" i="5"/>
  <c r="L82" i="5"/>
  <c r="K82" i="5"/>
  <c r="L81" i="5"/>
  <c r="K81" i="5"/>
  <c r="L80" i="5"/>
  <c r="K80" i="5"/>
  <c r="L79" i="5"/>
  <c r="K79" i="5"/>
  <c r="L78" i="5"/>
  <c r="K78" i="5"/>
  <c r="L77" i="5"/>
  <c r="K77" i="5"/>
  <c r="L76" i="5"/>
  <c r="K76" i="5"/>
  <c r="L75" i="5"/>
  <c r="K75" i="5"/>
  <c r="L74" i="5"/>
  <c r="K74" i="5"/>
  <c r="L73" i="5"/>
  <c r="K73" i="5"/>
  <c r="L72" i="5"/>
  <c r="K72" i="5"/>
  <c r="L71" i="5"/>
  <c r="K71" i="5"/>
  <c r="L70" i="5"/>
  <c r="K70" i="5"/>
  <c r="L69" i="5"/>
  <c r="K69" i="5"/>
  <c r="L68" i="5"/>
  <c r="K68" i="5"/>
  <c r="L67" i="5"/>
  <c r="K67" i="5"/>
  <c r="L66" i="5"/>
  <c r="K66" i="5"/>
  <c r="L65" i="5"/>
  <c r="K65" i="5"/>
  <c r="L64" i="5"/>
  <c r="K64" i="5"/>
  <c r="L63" i="5"/>
  <c r="K63" i="5"/>
  <c r="L62" i="5"/>
  <c r="K62" i="5"/>
  <c r="L61" i="5"/>
  <c r="K61" i="5"/>
  <c r="L60" i="5"/>
  <c r="K60" i="5"/>
  <c r="L59" i="5"/>
  <c r="K59" i="5"/>
  <c r="Q94" i="5"/>
  <c r="P94" i="5"/>
  <c r="Q93" i="5"/>
  <c r="P93" i="5"/>
  <c r="Q92" i="5"/>
  <c r="P92" i="5"/>
  <c r="Q91" i="5"/>
  <c r="P91" i="5"/>
  <c r="Q90" i="5"/>
  <c r="P90" i="5"/>
  <c r="Q89" i="5"/>
  <c r="P89" i="5"/>
  <c r="Q88" i="5"/>
  <c r="P88" i="5"/>
  <c r="Q87" i="5"/>
  <c r="P87" i="5"/>
  <c r="Q86" i="5"/>
  <c r="P86" i="5"/>
  <c r="Q85" i="5"/>
  <c r="P85" i="5"/>
  <c r="Q84" i="5"/>
  <c r="P84" i="5"/>
  <c r="Q83" i="5"/>
  <c r="P83" i="5"/>
  <c r="Q82" i="5"/>
  <c r="P82" i="5"/>
  <c r="Q81" i="5"/>
  <c r="P81" i="5"/>
  <c r="Q80" i="5"/>
  <c r="P80" i="5"/>
  <c r="Q79" i="5"/>
  <c r="P79" i="5"/>
  <c r="Q78" i="5"/>
  <c r="P78" i="5"/>
  <c r="Q77" i="5"/>
  <c r="P77" i="5"/>
  <c r="Q76" i="5"/>
  <c r="P76" i="5"/>
  <c r="Q75" i="5"/>
  <c r="P75" i="5"/>
  <c r="Q74" i="5"/>
  <c r="P74" i="5"/>
  <c r="Q73" i="5"/>
  <c r="P73" i="5"/>
  <c r="Q72" i="5"/>
  <c r="P72" i="5"/>
  <c r="Q71" i="5"/>
  <c r="P71" i="5"/>
  <c r="Q70" i="5"/>
  <c r="P70" i="5"/>
  <c r="Q69" i="5"/>
  <c r="P69" i="5"/>
  <c r="Q68" i="5"/>
  <c r="P68" i="5"/>
  <c r="Q67" i="5"/>
  <c r="P67" i="5"/>
  <c r="Q66" i="5"/>
  <c r="P66" i="5"/>
  <c r="Q65" i="5"/>
  <c r="P65" i="5"/>
  <c r="Q64" i="5"/>
  <c r="P64" i="5"/>
  <c r="Q63" i="5"/>
  <c r="P63" i="5"/>
  <c r="Q62" i="5"/>
  <c r="P62" i="5"/>
  <c r="Q61" i="5"/>
  <c r="P61" i="5"/>
  <c r="Q60" i="5"/>
  <c r="P60" i="5"/>
  <c r="Q59" i="5"/>
  <c r="P59" i="5"/>
  <c r="V94" i="5"/>
  <c r="U94" i="5"/>
  <c r="V93" i="5"/>
  <c r="U93" i="5"/>
  <c r="V92" i="5"/>
  <c r="U92" i="5"/>
  <c r="V91" i="5"/>
  <c r="U91" i="5"/>
  <c r="V90" i="5"/>
  <c r="U90" i="5"/>
  <c r="V89" i="5"/>
  <c r="U89" i="5"/>
  <c r="V88" i="5"/>
  <c r="U88" i="5"/>
  <c r="V87" i="5"/>
  <c r="U87" i="5"/>
  <c r="V86" i="5"/>
  <c r="U86" i="5"/>
  <c r="V85" i="5"/>
  <c r="U85" i="5"/>
  <c r="V84" i="5"/>
  <c r="U84" i="5"/>
  <c r="V83" i="5"/>
  <c r="U83" i="5"/>
  <c r="V82" i="5"/>
  <c r="U82" i="5"/>
  <c r="V81" i="5"/>
  <c r="U81" i="5"/>
  <c r="V80" i="5"/>
  <c r="U80" i="5"/>
  <c r="V79" i="5"/>
  <c r="U79" i="5"/>
  <c r="V78" i="5"/>
  <c r="U78" i="5"/>
  <c r="V77" i="5"/>
  <c r="U77" i="5"/>
  <c r="V76" i="5"/>
  <c r="U76" i="5"/>
  <c r="V75" i="5"/>
  <c r="U75" i="5"/>
  <c r="V74" i="5"/>
  <c r="U74" i="5"/>
  <c r="V73" i="5"/>
  <c r="U73" i="5"/>
  <c r="V72" i="5"/>
  <c r="U72" i="5"/>
  <c r="V71" i="5"/>
  <c r="U71" i="5"/>
  <c r="V70" i="5"/>
  <c r="U70" i="5"/>
  <c r="V69" i="5"/>
  <c r="U69" i="5"/>
  <c r="V68" i="5"/>
  <c r="U68" i="5"/>
  <c r="V67" i="5"/>
  <c r="U67" i="5"/>
  <c r="V66" i="5"/>
  <c r="U66" i="5"/>
  <c r="V65" i="5"/>
  <c r="U65" i="5"/>
  <c r="V64" i="5"/>
  <c r="U64" i="5"/>
  <c r="V63" i="5"/>
  <c r="U63" i="5"/>
  <c r="V62" i="5"/>
  <c r="U62" i="5"/>
  <c r="V61" i="5"/>
  <c r="U61" i="5"/>
  <c r="V60" i="5"/>
  <c r="U60" i="5"/>
  <c r="V59" i="5"/>
  <c r="U59" i="5"/>
  <c r="AA94" i="5"/>
  <c r="Z94" i="5"/>
  <c r="AA93" i="5"/>
  <c r="Z93" i="5"/>
  <c r="AA92" i="5"/>
  <c r="Z92" i="5"/>
  <c r="AA91" i="5"/>
  <c r="Z91" i="5"/>
  <c r="AA90" i="5"/>
  <c r="Z90" i="5"/>
  <c r="AA89" i="5"/>
  <c r="Z89" i="5"/>
  <c r="AA88" i="5"/>
  <c r="Z88" i="5"/>
  <c r="AA87" i="5"/>
  <c r="Z87" i="5"/>
  <c r="AA86" i="5"/>
  <c r="Z86" i="5"/>
  <c r="AA85" i="5"/>
  <c r="Z85" i="5"/>
  <c r="AA84" i="5"/>
  <c r="Z84" i="5"/>
  <c r="AA83" i="5"/>
  <c r="Z83" i="5"/>
  <c r="AA82" i="5"/>
  <c r="Z82" i="5"/>
  <c r="AA81" i="5"/>
  <c r="Z81" i="5"/>
  <c r="AA80" i="5"/>
  <c r="Z80" i="5"/>
  <c r="AA79" i="5"/>
  <c r="Z79" i="5"/>
  <c r="AA78" i="5"/>
  <c r="Z78" i="5"/>
  <c r="AA77" i="5"/>
  <c r="Z77" i="5"/>
  <c r="AA76" i="5"/>
  <c r="Z76" i="5"/>
  <c r="AA75" i="5"/>
  <c r="Z75" i="5"/>
  <c r="AA74" i="5"/>
  <c r="Z74" i="5"/>
  <c r="AA73" i="5"/>
  <c r="Z73" i="5"/>
  <c r="AA72" i="5"/>
  <c r="Z72" i="5"/>
  <c r="AA71" i="5"/>
  <c r="Z71" i="5"/>
  <c r="AA70" i="5"/>
  <c r="Z70" i="5"/>
  <c r="AA69" i="5"/>
  <c r="Z69" i="5"/>
  <c r="AA68" i="5"/>
  <c r="Z68" i="5"/>
  <c r="AA67" i="5"/>
  <c r="Z67" i="5"/>
  <c r="AA66" i="5"/>
  <c r="Z66" i="5"/>
  <c r="AA65" i="5"/>
  <c r="Z65" i="5"/>
  <c r="AA64" i="5"/>
  <c r="Z64" i="5"/>
  <c r="AA63" i="5"/>
  <c r="Z63" i="5"/>
  <c r="AA62" i="5"/>
  <c r="Z62" i="5"/>
  <c r="AA61" i="5"/>
  <c r="Z61" i="5"/>
  <c r="AA60" i="5"/>
  <c r="Z60" i="5"/>
  <c r="AA59" i="5"/>
  <c r="Z59" i="5"/>
  <c r="AP94" i="5"/>
  <c r="AO94" i="5"/>
  <c r="AP93" i="5"/>
  <c r="AO93" i="5"/>
  <c r="AP92" i="5"/>
  <c r="AO92" i="5"/>
  <c r="AP91" i="5"/>
  <c r="AO91" i="5"/>
  <c r="AP90" i="5"/>
  <c r="AO90" i="5"/>
  <c r="AP89" i="5"/>
  <c r="AO89" i="5"/>
  <c r="AP88" i="5"/>
  <c r="AO88" i="5"/>
  <c r="AP87" i="5"/>
  <c r="AO87" i="5"/>
  <c r="AP86" i="5"/>
  <c r="AO86" i="5"/>
  <c r="AP85" i="5"/>
  <c r="AO85" i="5"/>
  <c r="AP84" i="5"/>
  <c r="AO84" i="5"/>
  <c r="AP83" i="5"/>
  <c r="AO83" i="5"/>
  <c r="AP82" i="5"/>
  <c r="AO82" i="5"/>
  <c r="AP81" i="5"/>
  <c r="AO81" i="5"/>
  <c r="AP80" i="5"/>
  <c r="AO80" i="5"/>
  <c r="AP79" i="5"/>
  <c r="AO79" i="5"/>
  <c r="AP78" i="5"/>
  <c r="AO78" i="5"/>
  <c r="AP77" i="5"/>
  <c r="AO77" i="5"/>
  <c r="AP76" i="5"/>
  <c r="AO76" i="5"/>
  <c r="AP75" i="5"/>
  <c r="AO75" i="5"/>
  <c r="AP74" i="5"/>
  <c r="AO74" i="5"/>
  <c r="AP73" i="5"/>
  <c r="AO73" i="5"/>
  <c r="AP72" i="5"/>
  <c r="AO72" i="5"/>
  <c r="AP71" i="5"/>
  <c r="AO71" i="5"/>
  <c r="AP70" i="5"/>
  <c r="AO70" i="5"/>
  <c r="AP69" i="5"/>
  <c r="AO69" i="5"/>
  <c r="AP68" i="5"/>
  <c r="AO68" i="5"/>
  <c r="AP67" i="5"/>
  <c r="AO67" i="5"/>
  <c r="AP66" i="5"/>
  <c r="AO66" i="5"/>
  <c r="AP65" i="5"/>
  <c r="AO65" i="5"/>
  <c r="AP64" i="5"/>
  <c r="AO64" i="5"/>
  <c r="AP63" i="5"/>
  <c r="AO63" i="5"/>
  <c r="AP62" i="5"/>
  <c r="AO62" i="5"/>
  <c r="AP61" i="5"/>
  <c r="AO61" i="5"/>
  <c r="AP60" i="5"/>
  <c r="AO60" i="5"/>
  <c r="AP59" i="5"/>
  <c r="AO59" i="5"/>
  <c r="AK94" i="5"/>
  <c r="AJ94" i="5"/>
  <c r="AK93" i="5"/>
  <c r="AJ93" i="5"/>
  <c r="AK92" i="5"/>
  <c r="AJ92" i="5"/>
  <c r="AK91" i="5"/>
  <c r="AJ91" i="5"/>
  <c r="AK90" i="5"/>
  <c r="AJ90" i="5"/>
  <c r="AK89" i="5"/>
  <c r="AJ89" i="5"/>
  <c r="AK88" i="5"/>
  <c r="AJ88" i="5"/>
  <c r="AK87" i="5"/>
  <c r="AJ87" i="5"/>
  <c r="AK86" i="5"/>
  <c r="AJ86" i="5"/>
  <c r="AK85" i="5"/>
  <c r="AJ85" i="5"/>
  <c r="AK84" i="5"/>
  <c r="AJ84" i="5"/>
  <c r="AK83" i="5"/>
  <c r="AJ83" i="5"/>
  <c r="AK82" i="5"/>
  <c r="AJ82" i="5"/>
  <c r="AK81" i="5"/>
  <c r="AJ81" i="5"/>
  <c r="AK80" i="5"/>
  <c r="AJ80" i="5"/>
  <c r="AK79" i="5"/>
  <c r="AJ79" i="5"/>
  <c r="AK78" i="5"/>
  <c r="AJ78" i="5"/>
  <c r="AK77" i="5"/>
  <c r="AJ77" i="5"/>
  <c r="AK76" i="5"/>
  <c r="AJ76" i="5"/>
  <c r="AK75" i="5"/>
  <c r="AJ75" i="5"/>
  <c r="AK74" i="5"/>
  <c r="AJ74" i="5"/>
  <c r="AK73" i="5"/>
  <c r="AJ73" i="5"/>
  <c r="AK72" i="5"/>
  <c r="AJ72" i="5"/>
  <c r="AK71" i="5"/>
  <c r="AJ71" i="5"/>
  <c r="AK70" i="5"/>
  <c r="AJ70" i="5"/>
  <c r="AK69" i="5"/>
  <c r="AJ69" i="5"/>
  <c r="AK68" i="5"/>
  <c r="AJ68" i="5"/>
  <c r="AK67" i="5"/>
  <c r="AJ67" i="5"/>
  <c r="AK66" i="5"/>
  <c r="AJ66" i="5"/>
  <c r="AK65" i="5"/>
  <c r="AJ65" i="5"/>
  <c r="AK64" i="5"/>
  <c r="AJ64" i="5"/>
  <c r="AK63" i="5"/>
  <c r="AJ63" i="5"/>
  <c r="AK62" i="5"/>
  <c r="AJ62" i="5"/>
  <c r="AK61" i="5"/>
  <c r="AJ61" i="5"/>
  <c r="AK60" i="5"/>
  <c r="AJ60" i="5"/>
  <c r="AK59" i="5"/>
  <c r="AJ59" i="5"/>
  <c r="AF94" i="5"/>
  <c r="AE94" i="5"/>
  <c r="AF93" i="5"/>
  <c r="AE93" i="5"/>
  <c r="AF92" i="5"/>
  <c r="AE92" i="5"/>
  <c r="AF91" i="5"/>
  <c r="AE91" i="5"/>
  <c r="AF90" i="5"/>
  <c r="AE90" i="5"/>
  <c r="AF89" i="5"/>
  <c r="AE89" i="5"/>
  <c r="AF88" i="5"/>
  <c r="AE88" i="5"/>
  <c r="AF87" i="5"/>
  <c r="AE87" i="5"/>
  <c r="AF86" i="5"/>
  <c r="AE86" i="5"/>
  <c r="AF85" i="5"/>
  <c r="AE85" i="5"/>
  <c r="AF84" i="5"/>
  <c r="AE84" i="5"/>
  <c r="AF83" i="5"/>
  <c r="AE83" i="5"/>
  <c r="AF82" i="5"/>
  <c r="AE82" i="5"/>
  <c r="AF81" i="5"/>
  <c r="AE81" i="5"/>
  <c r="AF80" i="5"/>
  <c r="AE80" i="5"/>
  <c r="AF79" i="5"/>
  <c r="AE79" i="5"/>
  <c r="AF78" i="5"/>
  <c r="AE78" i="5"/>
  <c r="AF77" i="5"/>
  <c r="AE77" i="5"/>
  <c r="AF76" i="5"/>
  <c r="AE76" i="5"/>
  <c r="AF75" i="5"/>
  <c r="AE75" i="5"/>
  <c r="AF74" i="5"/>
  <c r="AE74" i="5"/>
  <c r="AF73" i="5"/>
  <c r="AE73" i="5"/>
  <c r="AF72" i="5"/>
  <c r="AE72" i="5"/>
  <c r="AF71" i="5"/>
  <c r="AE71" i="5"/>
  <c r="AF70" i="5"/>
  <c r="AE70" i="5"/>
  <c r="AF69" i="5"/>
  <c r="AE69" i="5"/>
  <c r="AF68" i="5"/>
  <c r="AE68" i="5"/>
  <c r="AF67" i="5"/>
  <c r="AE67" i="5"/>
  <c r="AF66" i="5"/>
  <c r="AE66" i="5"/>
  <c r="AF65" i="5"/>
  <c r="AE65" i="5"/>
  <c r="AF64" i="5"/>
  <c r="AE64" i="5"/>
  <c r="AF63" i="5"/>
  <c r="AE63" i="5"/>
  <c r="AF62" i="5"/>
  <c r="AE62" i="5"/>
  <c r="AF61" i="5"/>
  <c r="AE61" i="5"/>
  <c r="AF60" i="5"/>
  <c r="AE60" i="5"/>
  <c r="AF59" i="5"/>
  <c r="AE59" i="5"/>
  <c r="AZ54" i="5"/>
  <c r="AY54" i="5"/>
  <c r="AZ53" i="5"/>
  <c r="AY53" i="5"/>
  <c r="AZ52" i="5"/>
  <c r="AY52" i="5"/>
  <c r="AZ51" i="5"/>
  <c r="AY51" i="5"/>
  <c r="AZ50" i="5"/>
  <c r="AY50" i="5"/>
  <c r="AZ49" i="5"/>
  <c r="AY49" i="5"/>
  <c r="AZ48" i="5"/>
  <c r="AY48" i="5"/>
  <c r="AZ47" i="5"/>
  <c r="AY47" i="5"/>
  <c r="AZ46" i="5"/>
  <c r="AY46" i="5"/>
  <c r="AZ45" i="5"/>
  <c r="AY45" i="5"/>
  <c r="AZ44" i="5"/>
  <c r="AY44" i="5"/>
  <c r="AZ43" i="5"/>
  <c r="AY43" i="5"/>
  <c r="AZ42" i="5"/>
  <c r="AY42" i="5"/>
  <c r="AZ41" i="5"/>
  <c r="AY41" i="5"/>
  <c r="AZ40" i="5"/>
  <c r="AY40" i="5"/>
  <c r="AZ39" i="5"/>
  <c r="AY39" i="5"/>
  <c r="AZ38" i="5"/>
  <c r="AY38" i="5"/>
  <c r="AZ37" i="5"/>
  <c r="AY37" i="5"/>
  <c r="AZ36" i="5"/>
  <c r="AY36" i="5"/>
  <c r="AZ35" i="5"/>
  <c r="AY35" i="5"/>
  <c r="AZ34" i="5"/>
  <c r="AY34" i="5"/>
  <c r="AZ33" i="5"/>
  <c r="AY33" i="5"/>
  <c r="AZ32" i="5"/>
  <c r="AY32" i="5"/>
  <c r="AZ31" i="5"/>
  <c r="AY31" i="5"/>
  <c r="AZ30" i="5"/>
  <c r="AY30" i="5"/>
  <c r="AZ29" i="5"/>
  <c r="AY29" i="5"/>
  <c r="AZ28" i="5"/>
  <c r="AY28" i="5"/>
  <c r="AZ27" i="5"/>
  <c r="AY27" i="5"/>
  <c r="AZ26" i="5"/>
  <c r="AY26" i="5"/>
  <c r="AZ25" i="5"/>
  <c r="AY25" i="5"/>
  <c r="AZ24" i="5"/>
  <c r="AY24" i="5"/>
  <c r="AZ23" i="5"/>
  <c r="AY23" i="5"/>
  <c r="AZ22" i="5"/>
  <c r="AY22" i="5"/>
  <c r="AZ21" i="5"/>
  <c r="AY21" i="5"/>
  <c r="AZ20" i="5"/>
  <c r="AY20" i="5"/>
  <c r="AZ19" i="5"/>
  <c r="AY19" i="5"/>
  <c r="AZ18" i="5"/>
  <c r="AY18" i="5"/>
  <c r="AZ17" i="5"/>
  <c r="AY17" i="5"/>
  <c r="AZ16" i="5"/>
  <c r="AY16" i="5"/>
  <c r="AZ15" i="5"/>
  <c r="AY15" i="5"/>
  <c r="AZ14" i="5"/>
  <c r="AY14" i="5"/>
  <c r="AZ13" i="5"/>
  <c r="AY13" i="5"/>
  <c r="AZ12" i="5"/>
  <c r="AY12" i="5"/>
  <c r="AZ11" i="5"/>
  <c r="AY11" i="5"/>
  <c r="AZ10" i="5"/>
  <c r="AY10" i="5"/>
  <c r="AZ9" i="5"/>
  <c r="AY9" i="5"/>
  <c r="AZ8" i="5"/>
  <c r="AY8" i="5"/>
  <c r="AZ7" i="5"/>
  <c r="AY7" i="5"/>
  <c r="AZ6" i="5"/>
  <c r="AY6" i="5"/>
  <c r="AZ5" i="5"/>
  <c r="AY5" i="5"/>
  <c r="AU54" i="5"/>
  <c r="AT54" i="5"/>
  <c r="AU53" i="5"/>
  <c r="AT53" i="5"/>
  <c r="AU52" i="5"/>
  <c r="AT52" i="5"/>
  <c r="AU51" i="5"/>
  <c r="AT51" i="5"/>
  <c r="AU50" i="5"/>
  <c r="AT50" i="5"/>
  <c r="AU49" i="5"/>
  <c r="AT49" i="5"/>
  <c r="AU48" i="5"/>
  <c r="AT48" i="5"/>
  <c r="AU47" i="5"/>
  <c r="AT47" i="5"/>
  <c r="AU46" i="5"/>
  <c r="AT46" i="5"/>
  <c r="AU45" i="5"/>
  <c r="AT45" i="5"/>
  <c r="AU44" i="5"/>
  <c r="AT44" i="5"/>
  <c r="AU43" i="5"/>
  <c r="AT43" i="5"/>
  <c r="AU42" i="5"/>
  <c r="AT42" i="5"/>
  <c r="AU41" i="5"/>
  <c r="AT41" i="5"/>
  <c r="AU40" i="5"/>
  <c r="AT40" i="5"/>
  <c r="AU39" i="5"/>
  <c r="AT39" i="5"/>
  <c r="AU38" i="5"/>
  <c r="AT38" i="5"/>
  <c r="AU37" i="5"/>
  <c r="AT37" i="5"/>
  <c r="AU36" i="5"/>
  <c r="AT36" i="5"/>
  <c r="AU35" i="5"/>
  <c r="AT35" i="5"/>
  <c r="AU34" i="5"/>
  <c r="AT34" i="5"/>
  <c r="AU33" i="5"/>
  <c r="AT33" i="5"/>
  <c r="AU32" i="5"/>
  <c r="AT32" i="5"/>
  <c r="AU31" i="5"/>
  <c r="AT31" i="5"/>
  <c r="AU30" i="5"/>
  <c r="AT30" i="5"/>
  <c r="AU29" i="5"/>
  <c r="AT29" i="5"/>
  <c r="AU28" i="5"/>
  <c r="AT28" i="5"/>
  <c r="AU27" i="5"/>
  <c r="AT27" i="5"/>
  <c r="AU26" i="5"/>
  <c r="AT26" i="5"/>
  <c r="AU25" i="5"/>
  <c r="AT25" i="5"/>
  <c r="AU24" i="5"/>
  <c r="AT24" i="5"/>
  <c r="AU23" i="5"/>
  <c r="AT23" i="5"/>
  <c r="AU22" i="5"/>
  <c r="AT22" i="5"/>
  <c r="AU21" i="5"/>
  <c r="AT21" i="5"/>
  <c r="AU20" i="5"/>
  <c r="AT20" i="5"/>
  <c r="AU19" i="5"/>
  <c r="AT19" i="5"/>
  <c r="AU18" i="5"/>
  <c r="AT18" i="5"/>
  <c r="AU17" i="5"/>
  <c r="AT17" i="5"/>
  <c r="AU16" i="5"/>
  <c r="AT16" i="5"/>
  <c r="AU15" i="5"/>
  <c r="AT15" i="5"/>
  <c r="AU14" i="5"/>
  <c r="AT14" i="5"/>
  <c r="AU13" i="5"/>
  <c r="AT13" i="5"/>
  <c r="AU12" i="5"/>
  <c r="AT12" i="5"/>
  <c r="AU11" i="5"/>
  <c r="AT11" i="5"/>
  <c r="AU10" i="5"/>
  <c r="AT10" i="5"/>
  <c r="AU9" i="5"/>
  <c r="AT9" i="5"/>
  <c r="AU8" i="5"/>
  <c r="AT8" i="5"/>
  <c r="AU7" i="5"/>
  <c r="AT7" i="5"/>
  <c r="AU6" i="5"/>
  <c r="AT6" i="5"/>
  <c r="AU5" i="5"/>
  <c r="AT5" i="5"/>
  <c r="AP54" i="5"/>
  <c r="AO54" i="5"/>
  <c r="AP53" i="5"/>
  <c r="AO53" i="5"/>
  <c r="AP52" i="5"/>
  <c r="AO52" i="5"/>
  <c r="AP51" i="5"/>
  <c r="AO51" i="5"/>
  <c r="AP50" i="5"/>
  <c r="AO50" i="5"/>
  <c r="AP49" i="5"/>
  <c r="AO49" i="5"/>
  <c r="AP48" i="5"/>
  <c r="AO48" i="5"/>
  <c r="AP47" i="5"/>
  <c r="AO47" i="5"/>
  <c r="AP46" i="5"/>
  <c r="AO46" i="5"/>
  <c r="AP45" i="5"/>
  <c r="AO45" i="5"/>
  <c r="AP44" i="5"/>
  <c r="AO44" i="5"/>
  <c r="AP43" i="5"/>
  <c r="AO43" i="5"/>
  <c r="AP42" i="5"/>
  <c r="AO42" i="5"/>
  <c r="AP41" i="5"/>
  <c r="AO41" i="5"/>
  <c r="AP40" i="5"/>
  <c r="AO40" i="5"/>
  <c r="AP39" i="5"/>
  <c r="AO39" i="5"/>
  <c r="AP38" i="5"/>
  <c r="AO38" i="5"/>
  <c r="AP37" i="5"/>
  <c r="AO37" i="5"/>
  <c r="AP36" i="5"/>
  <c r="AO36" i="5"/>
  <c r="AP35" i="5"/>
  <c r="AO35" i="5"/>
  <c r="AP34" i="5"/>
  <c r="AO34" i="5"/>
  <c r="AP33" i="5"/>
  <c r="AO33" i="5"/>
  <c r="AP32" i="5"/>
  <c r="AO32" i="5"/>
  <c r="AP31" i="5"/>
  <c r="AO31" i="5"/>
  <c r="AP30" i="5"/>
  <c r="AO30" i="5"/>
  <c r="AP29" i="5"/>
  <c r="AO29" i="5"/>
  <c r="AP28" i="5"/>
  <c r="AO28" i="5"/>
  <c r="AP27" i="5"/>
  <c r="AO27" i="5"/>
  <c r="AP26" i="5"/>
  <c r="AO26" i="5"/>
  <c r="AP25" i="5"/>
  <c r="AO25" i="5"/>
  <c r="AP24" i="5"/>
  <c r="AO24" i="5"/>
  <c r="AP23" i="5"/>
  <c r="AO23" i="5"/>
  <c r="AP22" i="5"/>
  <c r="AO22" i="5"/>
  <c r="AP21" i="5"/>
  <c r="AO21" i="5"/>
  <c r="AP20" i="5"/>
  <c r="AO20" i="5"/>
  <c r="AP19" i="5"/>
  <c r="AO19" i="5"/>
  <c r="AP18" i="5"/>
  <c r="AO18" i="5"/>
  <c r="AP17" i="5"/>
  <c r="AO17" i="5"/>
  <c r="AP16" i="5"/>
  <c r="AO16" i="5"/>
  <c r="AP15" i="5"/>
  <c r="AO15" i="5"/>
  <c r="AP14" i="5"/>
  <c r="AO14" i="5"/>
  <c r="AP13" i="5"/>
  <c r="AO13" i="5"/>
  <c r="AP12" i="5"/>
  <c r="AO12" i="5"/>
  <c r="AP11" i="5"/>
  <c r="AO11" i="5"/>
  <c r="AP10" i="5"/>
  <c r="AO10" i="5"/>
  <c r="AP9" i="5"/>
  <c r="AO9" i="5"/>
  <c r="AP8" i="5"/>
  <c r="AO8" i="5"/>
  <c r="AP7" i="5"/>
  <c r="AO7" i="5"/>
  <c r="AP6" i="5"/>
  <c r="AO6" i="5"/>
  <c r="AP5" i="5"/>
  <c r="AO5" i="5"/>
  <c r="AK54" i="5"/>
  <c r="AJ54" i="5"/>
  <c r="AK53" i="5"/>
  <c r="AJ53" i="5"/>
  <c r="AK52" i="5"/>
  <c r="AJ52" i="5"/>
  <c r="AK51" i="5"/>
  <c r="AJ51" i="5"/>
  <c r="AK50" i="5"/>
  <c r="AJ50" i="5"/>
  <c r="AK49" i="5"/>
  <c r="AJ49" i="5"/>
  <c r="AK48" i="5"/>
  <c r="AJ48" i="5"/>
  <c r="AK47" i="5"/>
  <c r="AJ47" i="5"/>
  <c r="AK46" i="5"/>
  <c r="AJ46" i="5"/>
  <c r="AK45" i="5"/>
  <c r="AJ45" i="5"/>
  <c r="AK44" i="5"/>
  <c r="AJ44" i="5"/>
  <c r="AK43" i="5"/>
  <c r="AJ43" i="5"/>
  <c r="AK42" i="5"/>
  <c r="AJ42" i="5"/>
  <c r="AK41" i="5"/>
  <c r="AJ41" i="5"/>
  <c r="AK40" i="5"/>
  <c r="AJ40" i="5"/>
  <c r="AK39" i="5"/>
  <c r="AJ39" i="5"/>
  <c r="AK38" i="5"/>
  <c r="AJ38" i="5"/>
  <c r="AK37" i="5"/>
  <c r="AJ37" i="5"/>
  <c r="AK36" i="5"/>
  <c r="AJ36" i="5"/>
  <c r="AK35" i="5"/>
  <c r="AJ35" i="5"/>
  <c r="AK34" i="5"/>
  <c r="AJ34" i="5"/>
  <c r="AK33" i="5"/>
  <c r="AJ33" i="5"/>
  <c r="AK32" i="5"/>
  <c r="AJ32" i="5"/>
  <c r="AK31" i="5"/>
  <c r="AJ31" i="5"/>
  <c r="AK30" i="5"/>
  <c r="AJ30" i="5"/>
  <c r="AK29" i="5"/>
  <c r="AJ29" i="5"/>
  <c r="AK28" i="5"/>
  <c r="AJ28" i="5"/>
  <c r="AK27" i="5"/>
  <c r="AJ27" i="5"/>
  <c r="AK26" i="5"/>
  <c r="AJ26" i="5"/>
  <c r="AK25" i="5"/>
  <c r="AJ25" i="5"/>
  <c r="AK24" i="5"/>
  <c r="AJ24" i="5"/>
  <c r="AK23" i="5"/>
  <c r="AJ23" i="5"/>
  <c r="AK22" i="5"/>
  <c r="AJ22" i="5"/>
  <c r="AK21" i="5"/>
  <c r="AJ21" i="5"/>
  <c r="AK20" i="5"/>
  <c r="AJ20" i="5"/>
  <c r="AK19" i="5"/>
  <c r="AJ19" i="5"/>
  <c r="AK18" i="5"/>
  <c r="AJ18" i="5"/>
  <c r="AK17" i="5"/>
  <c r="AJ17" i="5"/>
  <c r="AK16" i="5"/>
  <c r="AJ16" i="5"/>
  <c r="AK15" i="5"/>
  <c r="AJ15" i="5"/>
  <c r="AK14" i="5"/>
  <c r="AJ14" i="5"/>
  <c r="AK13" i="5"/>
  <c r="AJ13" i="5"/>
  <c r="AK12" i="5"/>
  <c r="AJ12" i="5"/>
  <c r="AK11" i="5"/>
  <c r="AJ11" i="5"/>
  <c r="AK10" i="5"/>
  <c r="AJ10" i="5"/>
  <c r="AK9" i="5"/>
  <c r="AJ9" i="5"/>
  <c r="AK8" i="5"/>
  <c r="AJ8" i="5"/>
  <c r="AK7" i="5"/>
  <c r="AJ7" i="5"/>
  <c r="AK6" i="5"/>
  <c r="AJ6" i="5"/>
  <c r="AK5" i="5"/>
  <c r="AJ5" i="5"/>
  <c r="AF54" i="5"/>
  <c r="AE54" i="5"/>
  <c r="AF53" i="5"/>
  <c r="AE53" i="5"/>
  <c r="AF52" i="5"/>
  <c r="AE52" i="5"/>
  <c r="AF51" i="5"/>
  <c r="AE51" i="5"/>
  <c r="AF50" i="5"/>
  <c r="AE50" i="5"/>
  <c r="AF49" i="5"/>
  <c r="AE49" i="5"/>
  <c r="AF48" i="5"/>
  <c r="AE48" i="5"/>
  <c r="AF47" i="5"/>
  <c r="AE47" i="5"/>
  <c r="AF46" i="5"/>
  <c r="AE46" i="5"/>
  <c r="AF45" i="5"/>
  <c r="AE45" i="5"/>
  <c r="AF44" i="5"/>
  <c r="AE44" i="5"/>
  <c r="AF43" i="5"/>
  <c r="AE43" i="5"/>
  <c r="AF42" i="5"/>
  <c r="AE42" i="5"/>
  <c r="AF41" i="5"/>
  <c r="AE41" i="5"/>
  <c r="AF40" i="5"/>
  <c r="AE40" i="5"/>
  <c r="AF39" i="5"/>
  <c r="AE39" i="5"/>
  <c r="AF38" i="5"/>
  <c r="AE38" i="5"/>
  <c r="AF37" i="5"/>
  <c r="AE37" i="5"/>
  <c r="AF36" i="5"/>
  <c r="AE36" i="5"/>
  <c r="AF35" i="5"/>
  <c r="AE35" i="5"/>
  <c r="AF34" i="5"/>
  <c r="AE34" i="5"/>
  <c r="AF33" i="5"/>
  <c r="AE33" i="5"/>
  <c r="AF32" i="5"/>
  <c r="AE32" i="5"/>
  <c r="AF31" i="5"/>
  <c r="AE31" i="5"/>
  <c r="AF30" i="5"/>
  <c r="AE30" i="5"/>
  <c r="AF29" i="5"/>
  <c r="AE29" i="5"/>
  <c r="AF28" i="5"/>
  <c r="AE28" i="5"/>
  <c r="AF27" i="5"/>
  <c r="AE27" i="5"/>
  <c r="AF26" i="5"/>
  <c r="AE26" i="5"/>
  <c r="AF25" i="5"/>
  <c r="AE25" i="5"/>
  <c r="AF24" i="5"/>
  <c r="AE24" i="5"/>
  <c r="AF23" i="5"/>
  <c r="AE23" i="5"/>
  <c r="AF22" i="5"/>
  <c r="AE22" i="5"/>
  <c r="AF21" i="5"/>
  <c r="AE21" i="5"/>
  <c r="AF20" i="5"/>
  <c r="AE20" i="5"/>
  <c r="AF19" i="5"/>
  <c r="AE19" i="5"/>
  <c r="AF18" i="5"/>
  <c r="AE18" i="5"/>
  <c r="AF17" i="5"/>
  <c r="AE17" i="5"/>
  <c r="AF16" i="5"/>
  <c r="AE16" i="5"/>
  <c r="AF15" i="5"/>
  <c r="AE15" i="5"/>
  <c r="AF14" i="5"/>
  <c r="AE14" i="5"/>
  <c r="AF13" i="5"/>
  <c r="AE13" i="5"/>
  <c r="AF12" i="5"/>
  <c r="AE12" i="5"/>
  <c r="AF11" i="5"/>
  <c r="AE11" i="5"/>
  <c r="AF10" i="5"/>
  <c r="AE10" i="5"/>
  <c r="AF9" i="5"/>
  <c r="AE9" i="5"/>
  <c r="AF8" i="5"/>
  <c r="AE8" i="5"/>
  <c r="AF7" i="5"/>
  <c r="AE7" i="5"/>
  <c r="AF6" i="5"/>
  <c r="AE6" i="5"/>
  <c r="AF5" i="5"/>
  <c r="AE5" i="5"/>
  <c r="AA54" i="5"/>
  <c r="Z54" i="5"/>
  <c r="AA53" i="5"/>
  <c r="Z53" i="5"/>
  <c r="AA52" i="5"/>
  <c r="Z52" i="5"/>
  <c r="AA51" i="5"/>
  <c r="Z51" i="5"/>
  <c r="AA50" i="5"/>
  <c r="Z50" i="5"/>
  <c r="AA49" i="5"/>
  <c r="Z49" i="5"/>
  <c r="AA48" i="5"/>
  <c r="Z48" i="5"/>
  <c r="AA47" i="5"/>
  <c r="Z47" i="5"/>
  <c r="AA46" i="5"/>
  <c r="Z46" i="5"/>
  <c r="AA45" i="5"/>
  <c r="Z45" i="5"/>
  <c r="AA44" i="5"/>
  <c r="Z44" i="5"/>
  <c r="AA43" i="5"/>
  <c r="Z43" i="5"/>
  <c r="AA42" i="5"/>
  <c r="Z42" i="5"/>
  <c r="AA41" i="5"/>
  <c r="Z41" i="5"/>
  <c r="AA40" i="5"/>
  <c r="Z40" i="5"/>
  <c r="AA39" i="5"/>
  <c r="Z39" i="5"/>
  <c r="AA38" i="5"/>
  <c r="Z38" i="5"/>
  <c r="AA37" i="5"/>
  <c r="Z37" i="5"/>
  <c r="AA36" i="5"/>
  <c r="Z36" i="5"/>
  <c r="AA35" i="5"/>
  <c r="Z35" i="5"/>
  <c r="AA34" i="5"/>
  <c r="Z34" i="5"/>
  <c r="AA33" i="5"/>
  <c r="Z33" i="5"/>
  <c r="AA32" i="5"/>
  <c r="Z32" i="5"/>
  <c r="AA31" i="5"/>
  <c r="Z31" i="5"/>
  <c r="AA30" i="5"/>
  <c r="Z30" i="5"/>
  <c r="AA29" i="5"/>
  <c r="Z29" i="5"/>
  <c r="AA28" i="5"/>
  <c r="Z28" i="5"/>
  <c r="AA27" i="5"/>
  <c r="Z27" i="5"/>
  <c r="AA26" i="5"/>
  <c r="Z26" i="5"/>
  <c r="AA25" i="5"/>
  <c r="Z25" i="5"/>
  <c r="AA24" i="5"/>
  <c r="Z24" i="5"/>
  <c r="AA23" i="5"/>
  <c r="Z23" i="5"/>
  <c r="AA22" i="5"/>
  <c r="Z22" i="5"/>
  <c r="AA21" i="5"/>
  <c r="Z21" i="5"/>
  <c r="AA20" i="5"/>
  <c r="Z20" i="5"/>
  <c r="AA19" i="5"/>
  <c r="Z19" i="5"/>
  <c r="AA18" i="5"/>
  <c r="Z18" i="5"/>
  <c r="AA17" i="5"/>
  <c r="Z17" i="5"/>
  <c r="AA16" i="5"/>
  <c r="Z16" i="5"/>
  <c r="AA15" i="5"/>
  <c r="Z15" i="5"/>
  <c r="AA14" i="5"/>
  <c r="Z14" i="5"/>
  <c r="AA13" i="5"/>
  <c r="Z13" i="5"/>
  <c r="AA12" i="5"/>
  <c r="Z12" i="5"/>
  <c r="AA11" i="5"/>
  <c r="Z11" i="5"/>
  <c r="AA10" i="5"/>
  <c r="Z10" i="5"/>
  <c r="AA9" i="5"/>
  <c r="Z9" i="5"/>
  <c r="AA8" i="5"/>
  <c r="Z8" i="5"/>
  <c r="AA7" i="5"/>
  <c r="Z7" i="5"/>
  <c r="AA6" i="5"/>
  <c r="Z6" i="5"/>
  <c r="AA5" i="5"/>
  <c r="Z5" i="5"/>
  <c r="V54" i="5"/>
  <c r="U54" i="5"/>
  <c r="V53" i="5"/>
  <c r="U53" i="5"/>
  <c r="V52" i="5"/>
  <c r="U52" i="5"/>
  <c r="V51" i="5"/>
  <c r="U51" i="5"/>
  <c r="V50" i="5"/>
  <c r="U50" i="5"/>
  <c r="V49" i="5"/>
  <c r="U49" i="5"/>
  <c r="V48" i="5"/>
  <c r="U48" i="5"/>
  <c r="V47" i="5"/>
  <c r="U47" i="5"/>
  <c r="V46" i="5"/>
  <c r="U46" i="5"/>
  <c r="V45" i="5"/>
  <c r="U45" i="5"/>
  <c r="V44" i="5"/>
  <c r="U44" i="5"/>
  <c r="V43" i="5"/>
  <c r="U43" i="5"/>
  <c r="V42" i="5"/>
  <c r="U42" i="5"/>
  <c r="V41" i="5"/>
  <c r="U41" i="5"/>
  <c r="V40" i="5"/>
  <c r="U40" i="5"/>
  <c r="V39" i="5"/>
  <c r="U39" i="5"/>
  <c r="V38" i="5"/>
  <c r="U38" i="5"/>
  <c r="V37" i="5"/>
  <c r="U37" i="5"/>
  <c r="V36" i="5"/>
  <c r="U36" i="5"/>
  <c r="V35" i="5"/>
  <c r="U35" i="5"/>
  <c r="V34" i="5"/>
  <c r="U34" i="5"/>
  <c r="V33" i="5"/>
  <c r="U33" i="5"/>
  <c r="V32" i="5"/>
  <c r="U32" i="5"/>
  <c r="V31" i="5"/>
  <c r="U31" i="5"/>
  <c r="V30" i="5"/>
  <c r="U30" i="5"/>
  <c r="V29" i="5"/>
  <c r="U29" i="5"/>
  <c r="V28" i="5"/>
  <c r="U28" i="5"/>
  <c r="V27" i="5"/>
  <c r="U27" i="5"/>
  <c r="V26" i="5"/>
  <c r="U26" i="5"/>
  <c r="V25" i="5"/>
  <c r="U25" i="5"/>
  <c r="V24" i="5"/>
  <c r="U24" i="5"/>
  <c r="V23" i="5"/>
  <c r="U23" i="5"/>
  <c r="V22" i="5"/>
  <c r="U22" i="5"/>
  <c r="V21" i="5"/>
  <c r="U21" i="5"/>
  <c r="V20" i="5"/>
  <c r="U20" i="5"/>
  <c r="V19" i="5"/>
  <c r="U19" i="5"/>
  <c r="V18" i="5"/>
  <c r="U18" i="5"/>
  <c r="V17" i="5"/>
  <c r="U17" i="5"/>
  <c r="V16" i="5"/>
  <c r="U16" i="5"/>
  <c r="V15" i="5"/>
  <c r="U15" i="5"/>
  <c r="V14" i="5"/>
  <c r="U14" i="5"/>
  <c r="V13" i="5"/>
  <c r="U13" i="5"/>
  <c r="V12" i="5"/>
  <c r="U12" i="5"/>
  <c r="V11" i="5"/>
  <c r="U11" i="5"/>
  <c r="V10" i="5"/>
  <c r="U10" i="5"/>
  <c r="V9" i="5"/>
  <c r="U9" i="5"/>
  <c r="V8" i="5"/>
  <c r="U8" i="5"/>
  <c r="V7" i="5"/>
  <c r="U7" i="5"/>
  <c r="V6" i="5"/>
  <c r="U6" i="5"/>
  <c r="V5" i="5"/>
  <c r="U5" i="5"/>
  <c r="P48" i="5"/>
  <c r="Q48" i="5"/>
  <c r="P49" i="5"/>
  <c r="Q49" i="5"/>
  <c r="P50" i="5"/>
  <c r="Q50" i="5"/>
  <c r="P51" i="5"/>
  <c r="Q51" i="5"/>
  <c r="P52" i="5"/>
  <c r="Q52" i="5"/>
  <c r="P53" i="5"/>
  <c r="Q53" i="5"/>
  <c r="P54" i="5"/>
  <c r="Q54" i="5"/>
  <c r="P7" i="5"/>
  <c r="Q7" i="5"/>
  <c r="P8" i="5"/>
  <c r="Q8" i="5"/>
  <c r="P9" i="5"/>
  <c r="Q9" i="5"/>
  <c r="P10" i="5"/>
  <c r="Q10" i="5"/>
  <c r="P11" i="5"/>
  <c r="Q11" i="5"/>
  <c r="P12" i="5"/>
  <c r="Q12" i="5"/>
  <c r="P13" i="5"/>
  <c r="Q13" i="5"/>
  <c r="P14" i="5"/>
  <c r="Q14" i="5"/>
  <c r="P15" i="5"/>
  <c r="Q15" i="5"/>
  <c r="P16" i="5"/>
  <c r="Q16" i="5"/>
  <c r="P17" i="5"/>
  <c r="Q17" i="5"/>
  <c r="P18" i="5"/>
  <c r="Q18" i="5"/>
  <c r="P19" i="5"/>
  <c r="Q19" i="5"/>
  <c r="P20" i="5"/>
  <c r="Q20" i="5"/>
  <c r="P21" i="5"/>
  <c r="Q21" i="5"/>
  <c r="P22" i="5"/>
  <c r="Q22" i="5"/>
  <c r="P23" i="5"/>
  <c r="Q23" i="5"/>
  <c r="P24" i="5"/>
  <c r="Q24" i="5"/>
  <c r="P25" i="5"/>
  <c r="Q25" i="5"/>
  <c r="P26" i="5"/>
  <c r="Q26" i="5"/>
  <c r="P27" i="5"/>
  <c r="Q27" i="5"/>
  <c r="P28" i="5"/>
  <c r="Q28" i="5"/>
  <c r="P29" i="5"/>
  <c r="Q29" i="5"/>
  <c r="P30" i="5"/>
  <c r="Q30" i="5"/>
  <c r="P31" i="5"/>
  <c r="Q31" i="5"/>
  <c r="P32" i="5"/>
  <c r="Q32" i="5"/>
  <c r="P33" i="5"/>
  <c r="Q33" i="5"/>
  <c r="P34" i="5"/>
  <c r="Q34" i="5"/>
  <c r="P35" i="5"/>
  <c r="Q35" i="5"/>
  <c r="P36" i="5"/>
  <c r="Q36" i="5"/>
  <c r="P37" i="5"/>
  <c r="Q37" i="5"/>
  <c r="P38" i="5"/>
  <c r="Q38" i="5"/>
  <c r="P39" i="5"/>
  <c r="Q39" i="5"/>
  <c r="P40" i="5"/>
  <c r="Q40" i="5"/>
  <c r="P41" i="5"/>
  <c r="Q41" i="5"/>
  <c r="P42" i="5"/>
  <c r="Q42" i="5"/>
  <c r="P43" i="5"/>
  <c r="Q43" i="5"/>
  <c r="P44" i="5"/>
  <c r="Q44" i="5"/>
  <c r="P45" i="5"/>
  <c r="Q45" i="5"/>
  <c r="P46" i="5"/>
  <c r="Q46" i="5"/>
  <c r="P47" i="5"/>
  <c r="Q47" i="5"/>
  <c r="Q6" i="5"/>
  <c r="P6" i="5"/>
  <c r="Q5" i="5"/>
  <c r="P5" i="5"/>
  <c r="L6" i="5"/>
  <c r="K6" i="5"/>
  <c r="L5" i="5"/>
  <c r="K5" i="5"/>
  <c r="G5" i="5"/>
  <c r="F5" i="5"/>
  <c r="L54" i="5"/>
  <c r="K54" i="5"/>
  <c r="L53" i="5"/>
  <c r="K53" i="5"/>
  <c r="L52" i="5"/>
  <c r="K52" i="5"/>
  <c r="L51" i="5"/>
  <c r="K51" i="5"/>
  <c r="L50" i="5"/>
  <c r="K50" i="5"/>
  <c r="L49" i="5"/>
  <c r="K49" i="5"/>
  <c r="L48" i="5"/>
  <c r="K48" i="5"/>
  <c r="L47" i="5"/>
  <c r="K47" i="5"/>
  <c r="L46" i="5"/>
  <c r="K46" i="5"/>
  <c r="L45" i="5"/>
  <c r="K45" i="5"/>
  <c r="L44" i="5"/>
  <c r="K44" i="5"/>
  <c r="L43" i="5"/>
  <c r="K43" i="5"/>
  <c r="L42" i="5"/>
  <c r="K42" i="5"/>
  <c r="L41" i="5"/>
  <c r="K41" i="5"/>
  <c r="L40" i="5"/>
  <c r="K40" i="5"/>
  <c r="L39" i="5"/>
  <c r="K39" i="5"/>
  <c r="L38" i="5"/>
  <c r="K38" i="5"/>
  <c r="L37" i="5"/>
  <c r="K37" i="5"/>
  <c r="L36" i="5"/>
  <c r="K36" i="5"/>
  <c r="L35" i="5"/>
  <c r="K35" i="5"/>
  <c r="L34" i="5"/>
  <c r="K34" i="5"/>
  <c r="L33" i="5"/>
  <c r="K33" i="5"/>
  <c r="L32" i="5"/>
  <c r="K32" i="5"/>
  <c r="L31" i="5"/>
  <c r="K31" i="5"/>
  <c r="L30" i="5"/>
  <c r="K30" i="5"/>
  <c r="L29" i="5"/>
  <c r="K29" i="5"/>
  <c r="L28" i="5"/>
  <c r="K28" i="5"/>
  <c r="L27" i="5"/>
  <c r="K27" i="5"/>
  <c r="L26" i="5"/>
  <c r="K26" i="5"/>
  <c r="L25" i="5"/>
  <c r="K25" i="5"/>
  <c r="L24" i="5"/>
  <c r="K24" i="5"/>
  <c r="L23" i="5"/>
  <c r="K23" i="5"/>
  <c r="L22" i="5"/>
  <c r="K22" i="5"/>
  <c r="L21" i="5"/>
  <c r="K21" i="5"/>
  <c r="L20" i="5"/>
  <c r="K20" i="5"/>
  <c r="L19" i="5"/>
  <c r="K19" i="5"/>
  <c r="L18" i="5"/>
  <c r="K18" i="5"/>
  <c r="L17" i="5"/>
  <c r="K17" i="5"/>
  <c r="L16" i="5"/>
  <c r="K16" i="5"/>
  <c r="L15" i="5"/>
  <c r="K15" i="5"/>
  <c r="L14" i="5"/>
  <c r="K14" i="5"/>
  <c r="L13" i="5"/>
  <c r="K13" i="5"/>
  <c r="L12" i="5"/>
  <c r="K12" i="5"/>
  <c r="L11" i="5"/>
  <c r="K11" i="5"/>
  <c r="L10" i="5"/>
  <c r="K10" i="5"/>
  <c r="L9" i="5"/>
  <c r="K9" i="5"/>
  <c r="L8" i="5"/>
  <c r="K8" i="5"/>
  <c r="L7" i="5"/>
  <c r="K7" i="5"/>
  <c r="G30" i="5"/>
  <c r="F30" i="5"/>
  <c r="G29" i="5"/>
  <c r="F29" i="5"/>
  <c r="G54" i="5"/>
  <c r="F54" i="5"/>
  <c r="G53" i="5"/>
  <c r="F53" i="5"/>
  <c r="F31" i="5"/>
  <c r="G31" i="5"/>
  <c r="F32" i="5"/>
  <c r="G32" i="5"/>
  <c r="F33" i="5"/>
  <c r="G33" i="5"/>
  <c r="F34" i="5"/>
  <c r="G34" i="5"/>
  <c r="F35" i="5"/>
  <c r="G35" i="5"/>
  <c r="F36" i="5"/>
  <c r="G36" i="5"/>
  <c r="F37" i="5"/>
  <c r="G37" i="5"/>
  <c r="F38" i="5"/>
  <c r="G38" i="5"/>
  <c r="F39" i="5"/>
  <c r="G39" i="5"/>
  <c r="F40" i="5"/>
  <c r="G40" i="5"/>
  <c r="F41" i="5"/>
  <c r="G41" i="5"/>
  <c r="F42" i="5"/>
  <c r="G42" i="5"/>
  <c r="F43" i="5"/>
  <c r="G43" i="5"/>
  <c r="F44" i="5"/>
  <c r="G44" i="5"/>
  <c r="F45" i="5"/>
  <c r="G45" i="5"/>
  <c r="F46" i="5"/>
  <c r="G46" i="5"/>
  <c r="F47" i="5"/>
  <c r="G47" i="5"/>
  <c r="F48" i="5"/>
  <c r="G48" i="5"/>
  <c r="F49" i="5"/>
  <c r="G49" i="5"/>
  <c r="F50" i="5"/>
  <c r="G50" i="5"/>
  <c r="F51" i="5"/>
  <c r="G51" i="5"/>
  <c r="F52" i="5"/>
  <c r="G52" i="5"/>
  <c r="G28" i="5"/>
  <c r="F28" i="5"/>
  <c r="G27" i="5"/>
  <c r="F27" i="5"/>
  <c r="G26" i="5"/>
  <c r="F26" i="5"/>
  <c r="G25" i="5"/>
  <c r="F25" i="5"/>
  <c r="G24" i="5"/>
  <c r="F24" i="5"/>
  <c r="G23" i="5"/>
  <c r="F23" i="5"/>
  <c r="G22" i="5"/>
  <c r="F22" i="5"/>
  <c r="G21" i="5"/>
  <c r="F21" i="5"/>
  <c r="G20" i="5"/>
  <c r="F20" i="5"/>
  <c r="G19" i="5"/>
  <c r="F19" i="5"/>
  <c r="G18" i="5"/>
  <c r="F18" i="5"/>
  <c r="G17" i="5"/>
  <c r="F17" i="5"/>
  <c r="G16" i="5"/>
  <c r="F16" i="5"/>
  <c r="G15" i="5"/>
  <c r="F15" i="5"/>
  <c r="G14" i="5"/>
  <c r="F14" i="5"/>
  <c r="G13" i="5"/>
  <c r="F13" i="5"/>
  <c r="G12" i="5"/>
  <c r="F12" i="5"/>
  <c r="G11" i="5"/>
  <c r="F11" i="5"/>
  <c r="G10" i="5"/>
  <c r="F10" i="5"/>
  <c r="G9" i="5"/>
  <c r="F9" i="5"/>
  <c r="G8" i="5"/>
  <c r="F8" i="5"/>
  <c r="G7" i="5"/>
  <c r="F7" i="5"/>
  <c r="G6" i="5"/>
  <c r="F6" i="5"/>
  <c r="Q263" i="7"/>
  <c r="P263" i="7"/>
  <c r="Q262" i="7"/>
  <c r="P262" i="7"/>
  <c r="Q261" i="7"/>
  <c r="P261" i="7"/>
  <c r="Q260" i="7"/>
  <c r="P260" i="7"/>
  <c r="Q259" i="7"/>
  <c r="P259" i="7"/>
  <c r="Q258" i="7"/>
  <c r="P258" i="7"/>
  <c r="Q257" i="7"/>
  <c r="P257" i="7"/>
  <c r="Q256" i="7"/>
  <c r="P256" i="7"/>
  <c r="Q255" i="7"/>
  <c r="P255" i="7"/>
  <c r="Q254" i="7"/>
  <c r="P254" i="7"/>
  <c r="Q253" i="7"/>
  <c r="P253" i="7"/>
  <c r="Q252" i="7"/>
  <c r="P252" i="7"/>
  <c r="Q251" i="7"/>
  <c r="P251" i="7"/>
  <c r="Q250" i="7"/>
  <c r="P250" i="7"/>
  <c r="Q249" i="7"/>
  <c r="P249" i="7"/>
  <c r="Q248" i="7"/>
  <c r="P248" i="7"/>
  <c r="Q247" i="7"/>
  <c r="P247" i="7"/>
  <c r="Q246" i="7"/>
  <c r="P246" i="7"/>
  <c r="Q245" i="7"/>
  <c r="P245" i="7"/>
  <c r="Q244" i="7"/>
  <c r="P244" i="7"/>
  <c r="Q243" i="7"/>
  <c r="P243" i="7"/>
  <c r="Q242" i="7"/>
  <c r="P242" i="7"/>
  <c r="Q241" i="7"/>
  <c r="P241" i="7"/>
  <c r="L263" i="7"/>
  <c r="K263" i="7"/>
  <c r="L262" i="7"/>
  <c r="K262" i="7"/>
  <c r="L261" i="7"/>
  <c r="K261" i="7"/>
  <c r="L260" i="7"/>
  <c r="K260" i="7"/>
  <c r="L259" i="7"/>
  <c r="K259" i="7"/>
  <c r="L258" i="7"/>
  <c r="K258" i="7"/>
  <c r="L257" i="7"/>
  <c r="K257" i="7"/>
  <c r="L256" i="7"/>
  <c r="K256" i="7"/>
  <c r="L255" i="7"/>
  <c r="K255" i="7"/>
  <c r="L254" i="7"/>
  <c r="K254" i="7"/>
  <c r="L253" i="7"/>
  <c r="K253" i="7"/>
  <c r="L252" i="7"/>
  <c r="K252" i="7"/>
  <c r="L251" i="7"/>
  <c r="K251" i="7"/>
  <c r="L250" i="7"/>
  <c r="K250" i="7"/>
  <c r="L249" i="7"/>
  <c r="K249" i="7"/>
  <c r="L248" i="7"/>
  <c r="K248" i="7"/>
  <c r="L247" i="7"/>
  <c r="K247" i="7"/>
  <c r="L246" i="7"/>
  <c r="K246" i="7"/>
  <c r="L245" i="7"/>
  <c r="K245" i="7"/>
  <c r="L244" i="7"/>
  <c r="K244" i="7"/>
  <c r="L243" i="7"/>
  <c r="K243" i="7"/>
  <c r="L242" i="7"/>
  <c r="K242" i="7"/>
  <c r="L241" i="7"/>
  <c r="K241" i="7"/>
  <c r="G263" i="7"/>
  <c r="F263" i="7"/>
  <c r="G262" i="7"/>
  <c r="F262" i="7"/>
  <c r="G261" i="7"/>
  <c r="F261" i="7"/>
  <c r="G260" i="7"/>
  <c r="F260" i="7"/>
  <c r="G259" i="7"/>
  <c r="F259" i="7"/>
  <c r="G258" i="7"/>
  <c r="F258" i="7"/>
  <c r="G257" i="7"/>
  <c r="F257" i="7"/>
  <c r="G256" i="7"/>
  <c r="F256" i="7"/>
  <c r="G255" i="7"/>
  <c r="F255" i="7"/>
  <c r="G254" i="7"/>
  <c r="F254" i="7"/>
  <c r="G253" i="7"/>
  <c r="F253" i="7"/>
  <c r="G252" i="7"/>
  <c r="F252" i="7"/>
  <c r="G251" i="7"/>
  <c r="F251" i="7"/>
  <c r="G250" i="7"/>
  <c r="F250" i="7"/>
  <c r="G249" i="7"/>
  <c r="F249" i="7"/>
  <c r="G248" i="7"/>
  <c r="F248" i="7"/>
  <c r="G247" i="7"/>
  <c r="F247" i="7"/>
  <c r="G246" i="7"/>
  <c r="F246" i="7"/>
  <c r="G245" i="7"/>
  <c r="F245" i="7"/>
  <c r="G244" i="7"/>
  <c r="F244" i="7"/>
  <c r="G243" i="7"/>
  <c r="F243" i="7"/>
  <c r="G242" i="7"/>
  <c r="F242" i="7"/>
  <c r="G241" i="7"/>
  <c r="F241" i="7"/>
  <c r="Q236" i="7"/>
  <c r="P236" i="7"/>
  <c r="Q235" i="7"/>
  <c r="P235" i="7"/>
  <c r="Q234" i="7"/>
  <c r="P234" i="7"/>
  <c r="Q233" i="7"/>
  <c r="P233" i="7"/>
  <c r="Q232" i="7"/>
  <c r="P232" i="7"/>
  <c r="Q231" i="7"/>
  <c r="P231" i="7"/>
  <c r="Q230" i="7"/>
  <c r="P230" i="7"/>
  <c r="Q229" i="7"/>
  <c r="P229" i="7"/>
  <c r="Q228" i="7"/>
  <c r="P228" i="7"/>
  <c r="Q227" i="7"/>
  <c r="P227" i="7"/>
  <c r="Q226" i="7"/>
  <c r="P226" i="7"/>
  <c r="Q225" i="7"/>
  <c r="P225" i="7"/>
  <c r="Q224" i="7"/>
  <c r="P224" i="7"/>
  <c r="Q223" i="7"/>
  <c r="P223" i="7"/>
  <c r="Q222" i="7"/>
  <c r="P222" i="7"/>
  <c r="Q221" i="7"/>
  <c r="P221" i="7"/>
  <c r="Q220" i="7"/>
  <c r="P220" i="7"/>
  <c r="Q219" i="7"/>
  <c r="P219" i="7"/>
  <c r="L236" i="7"/>
  <c r="K236" i="7"/>
  <c r="L235" i="7"/>
  <c r="K235" i="7"/>
  <c r="L234" i="7"/>
  <c r="K234" i="7"/>
  <c r="L233" i="7"/>
  <c r="K233" i="7"/>
  <c r="L232" i="7"/>
  <c r="K232" i="7"/>
  <c r="L231" i="7"/>
  <c r="K231" i="7"/>
  <c r="L230" i="7"/>
  <c r="K230" i="7"/>
  <c r="L229" i="7"/>
  <c r="K229" i="7"/>
  <c r="L228" i="7"/>
  <c r="K228" i="7"/>
  <c r="L227" i="7"/>
  <c r="K227" i="7"/>
  <c r="L226" i="7"/>
  <c r="K226" i="7"/>
  <c r="L225" i="7"/>
  <c r="K225" i="7"/>
  <c r="L224" i="7"/>
  <c r="K224" i="7"/>
  <c r="L223" i="7"/>
  <c r="K223" i="7"/>
  <c r="L222" i="7"/>
  <c r="K222" i="7"/>
  <c r="L221" i="7"/>
  <c r="K221" i="7"/>
  <c r="L220" i="7"/>
  <c r="K220" i="7"/>
  <c r="L219" i="7"/>
  <c r="K219" i="7"/>
  <c r="G236" i="7"/>
  <c r="F236" i="7"/>
  <c r="G235" i="7"/>
  <c r="F235" i="7"/>
  <c r="G234" i="7"/>
  <c r="F234" i="7"/>
  <c r="G233" i="7"/>
  <c r="F233" i="7"/>
  <c r="G232" i="7"/>
  <c r="F232" i="7"/>
  <c r="G231" i="7"/>
  <c r="F231" i="7"/>
  <c r="G230" i="7"/>
  <c r="F230" i="7"/>
  <c r="G229" i="7"/>
  <c r="F229" i="7"/>
  <c r="G228" i="7"/>
  <c r="F228" i="7"/>
  <c r="G227" i="7"/>
  <c r="F227" i="7"/>
  <c r="G226" i="7"/>
  <c r="F226" i="7"/>
  <c r="G225" i="7"/>
  <c r="F225" i="7"/>
  <c r="G224" i="7"/>
  <c r="F224" i="7"/>
  <c r="G223" i="7"/>
  <c r="F223" i="7"/>
  <c r="G222" i="7"/>
  <c r="F222" i="7"/>
  <c r="G221" i="7"/>
  <c r="F221" i="7"/>
  <c r="G220" i="7"/>
  <c r="F220" i="7"/>
  <c r="G219" i="7"/>
  <c r="F219" i="7"/>
  <c r="V214" i="7"/>
  <c r="U214" i="7"/>
  <c r="V213" i="7"/>
  <c r="U213" i="7"/>
  <c r="V212" i="7"/>
  <c r="U212" i="7"/>
  <c r="V211" i="7"/>
  <c r="U211" i="7"/>
  <c r="V210" i="7"/>
  <c r="U210" i="7"/>
  <c r="V209" i="7"/>
  <c r="U209" i="7"/>
  <c r="V208" i="7"/>
  <c r="U208" i="7"/>
  <c r="V207" i="7"/>
  <c r="U207" i="7"/>
  <c r="V206" i="7"/>
  <c r="U206" i="7"/>
  <c r="V205" i="7"/>
  <c r="U205" i="7"/>
  <c r="V204" i="7"/>
  <c r="U204" i="7"/>
  <c r="V203" i="7"/>
  <c r="U203" i="7"/>
  <c r="V202" i="7"/>
  <c r="U202" i="7"/>
  <c r="V201" i="7"/>
  <c r="U201" i="7"/>
  <c r="V200" i="7"/>
  <c r="U200" i="7"/>
  <c r="V199" i="7"/>
  <c r="U199" i="7"/>
  <c r="V198" i="7"/>
  <c r="U198" i="7"/>
  <c r="V197" i="7"/>
  <c r="U197" i="7"/>
  <c r="V196" i="7"/>
  <c r="U196" i="7"/>
  <c r="V195" i="7"/>
  <c r="U195" i="7"/>
  <c r="V194" i="7"/>
  <c r="U194" i="7"/>
  <c r="V193" i="7"/>
  <c r="U193" i="7"/>
  <c r="V192" i="7"/>
  <c r="U192" i="7"/>
  <c r="V191" i="7"/>
  <c r="U191" i="7"/>
  <c r="V190" i="7"/>
  <c r="U190" i="7"/>
  <c r="Q214" i="7"/>
  <c r="P214" i="7"/>
  <c r="Q213" i="7"/>
  <c r="P213" i="7"/>
  <c r="Q212" i="7"/>
  <c r="P212" i="7"/>
  <c r="Q211" i="7"/>
  <c r="P211" i="7"/>
  <c r="Q210" i="7"/>
  <c r="P210" i="7"/>
  <c r="Q209" i="7"/>
  <c r="P209" i="7"/>
  <c r="Q208" i="7"/>
  <c r="P208" i="7"/>
  <c r="Q207" i="7"/>
  <c r="P207" i="7"/>
  <c r="Q206" i="7"/>
  <c r="P206" i="7"/>
  <c r="Q205" i="7"/>
  <c r="P205" i="7"/>
  <c r="Q204" i="7"/>
  <c r="P204" i="7"/>
  <c r="Q203" i="7"/>
  <c r="P203" i="7"/>
  <c r="Q202" i="7"/>
  <c r="P202" i="7"/>
  <c r="Q201" i="7"/>
  <c r="P201" i="7"/>
  <c r="Q200" i="7"/>
  <c r="P200" i="7"/>
  <c r="Q199" i="7"/>
  <c r="P199" i="7"/>
  <c r="Q198" i="7"/>
  <c r="P198" i="7"/>
  <c r="Q197" i="7"/>
  <c r="P197" i="7"/>
  <c r="Q196" i="7"/>
  <c r="P196" i="7"/>
  <c r="Q195" i="7"/>
  <c r="P195" i="7"/>
  <c r="Q194" i="7"/>
  <c r="P194" i="7"/>
  <c r="Q193" i="7"/>
  <c r="P193" i="7"/>
  <c r="Q192" i="7"/>
  <c r="P192" i="7"/>
  <c r="Q191" i="7"/>
  <c r="P191" i="7"/>
  <c r="Q190" i="7"/>
  <c r="P190" i="7"/>
  <c r="L214" i="7"/>
  <c r="K214" i="7"/>
  <c r="L213" i="7"/>
  <c r="K213" i="7"/>
  <c r="L212" i="7"/>
  <c r="K212" i="7"/>
  <c r="L211" i="7"/>
  <c r="K211" i="7"/>
  <c r="L210" i="7"/>
  <c r="K210" i="7"/>
  <c r="L209" i="7"/>
  <c r="K209" i="7"/>
  <c r="L208" i="7"/>
  <c r="K208" i="7"/>
  <c r="L207" i="7"/>
  <c r="K207" i="7"/>
  <c r="L206" i="7"/>
  <c r="K206" i="7"/>
  <c r="L205" i="7"/>
  <c r="K205" i="7"/>
  <c r="L204" i="7"/>
  <c r="K204" i="7"/>
  <c r="L203" i="7"/>
  <c r="K203" i="7"/>
  <c r="L202" i="7"/>
  <c r="K202" i="7"/>
  <c r="L201" i="7"/>
  <c r="K201" i="7"/>
  <c r="L200" i="7"/>
  <c r="K200" i="7"/>
  <c r="L199" i="7"/>
  <c r="K199" i="7"/>
  <c r="L198" i="7"/>
  <c r="K198" i="7"/>
  <c r="L197" i="7"/>
  <c r="K197" i="7"/>
  <c r="L196" i="7"/>
  <c r="K196" i="7"/>
  <c r="L195" i="7"/>
  <c r="K195" i="7"/>
  <c r="L194" i="7"/>
  <c r="K194" i="7"/>
  <c r="L193" i="7"/>
  <c r="K193" i="7"/>
  <c r="L192" i="7"/>
  <c r="K192" i="7"/>
  <c r="L191" i="7"/>
  <c r="K191" i="7"/>
  <c r="L190" i="7"/>
  <c r="K190" i="7"/>
  <c r="F208" i="7"/>
  <c r="G208" i="7"/>
  <c r="F209" i="7"/>
  <c r="G209" i="7"/>
  <c r="F210" i="7"/>
  <c r="G210" i="7"/>
  <c r="F211" i="7"/>
  <c r="G211" i="7"/>
  <c r="F212" i="7"/>
  <c r="G212" i="7"/>
  <c r="F213" i="7"/>
  <c r="G213" i="7"/>
  <c r="F214" i="7"/>
  <c r="G214" i="7"/>
  <c r="F191" i="7"/>
  <c r="G191" i="7"/>
  <c r="F192" i="7"/>
  <c r="G192" i="7"/>
  <c r="F193" i="7"/>
  <c r="G193" i="7"/>
  <c r="F194" i="7"/>
  <c r="G194" i="7"/>
  <c r="F195" i="7"/>
  <c r="G195" i="7"/>
  <c r="F196" i="7"/>
  <c r="G196" i="7"/>
  <c r="F197" i="7"/>
  <c r="G197" i="7"/>
  <c r="F198" i="7"/>
  <c r="G198" i="7"/>
  <c r="F199" i="7"/>
  <c r="G199" i="7"/>
  <c r="F200" i="7"/>
  <c r="G200" i="7"/>
  <c r="F201" i="7"/>
  <c r="G201" i="7"/>
  <c r="F202" i="7"/>
  <c r="G202" i="7"/>
  <c r="F203" i="7"/>
  <c r="G203" i="7"/>
  <c r="F204" i="7"/>
  <c r="G204" i="7"/>
  <c r="F205" i="7"/>
  <c r="G205" i="7"/>
  <c r="F206" i="7"/>
  <c r="G206" i="7"/>
  <c r="F207" i="7"/>
  <c r="G207" i="7"/>
  <c r="G190" i="7"/>
  <c r="F190" i="7"/>
  <c r="AA185" i="7"/>
  <c r="Z185" i="7"/>
  <c r="AA184" i="7"/>
  <c r="Z184" i="7"/>
  <c r="AA183" i="7"/>
  <c r="Z183" i="7"/>
  <c r="AA182" i="7"/>
  <c r="Z182" i="7"/>
  <c r="AA181" i="7"/>
  <c r="Z181" i="7"/>
  <c r="AA180" i="7"/>
  <c r="Z180" i="7"/>
  <c r="AA179" i="7"/>
  <c r="Z179" i="7"/>
  <c r="AA178" i="7"/>
  <c r="Z178" i="7"/>
  <c r="AA177" i="7"/>
  <c r="Z177" i="7"/>
  <c r="AA176" i="7"/>
  <c r="Z176" i="7"/>
  <c r="AA175" i="7"/>
  <c r="Z175" i="7"/>
  <c r="AA174" i="7"/>
  <c r="Z174" i="7"/>
  <c r="AA173" i="7"/>
  <c r="Z173" i="7"/>
  <c r="AA172" i="7"/>
  <c r="Z172" i="7"/>
  <c r="AA171" i="7"/>
  <c r="Z171" i="7"/>
  <c r="AA170" i="7"/>
  <c r="Z170" i="7"/>
  <c r="AA169" i="7"/>
  <c r="Z169" i="7"/>
  <c r="AA168" i="7"/>
  <c r="Z168" i="7"/>
  <c r="AA167" i="7"/>
  <c r="Z167" i="7"/>
  <c r="AA166" i="7"/>
  <c r="Z166" i="7"/>
  <c r="AA165" i="7"/>
  <c r="Z165" i="7"/>
  <c r="AA164" i="7"/>
  <c r="Z164" i="7"/>
  <c r="AA163" i="7"/>
  <c r="Z163" i="7"/>
  <c r="AA162" i="7"/>
  <c r="Z162" i="7"/>
  <c r="AA161" i="7"/>
  <c r="Z161" i="7"/>
  <c r="AA160" i="7"/>
  <c r="Z160" i="7"/>
  <c r="AA159" i="7"/>
  <c r="Z159" i="7"/>
  <c r="AA158" i="7"/>
  <c r="Z158" i="7"/>
  <c r="AA157" i="7"/>
  <c r="Z157" i="7"/>
  <c r="AA156" i="7"/>
  <c r="Z156" i="7"/>
  <c r="AA155" i="7"/>
  <c r="Z155" i="7"/>
  <c r="AA154" i="7"/>
  <c r="Z154" i="7"/>
  <c r="AA153" i="7"/>
  <c r="Z153" i="7"/>
  <c r="AA152" i="7"/>
  <c r="Z152" i="7"/>
  <c r="AA151" i="7"/>
  <c r="Z151" i="7"/>
  <c r="AA150" i="7"/>
  <c r="Z150" i="7"/>
  <c r="AA149" i="7"/>
  <c r="Z149" i="7"/>
  <c r="AA148" i="7"/>
  <c r="Z148" i="7"/>
  <c r="AA147" i="7"/>
  <c r="Z147" i="7"/>
  <c r="AA146" i="7"/>
  <c r="Z146" i="7"/>
  <c r="AA145" i="7"/>
  <c r="Z145" i="7"/>
  <c r="AA144" i="7"/>
  <c r="Z144" i="7"/>
  <c r="AA143" i="7"/>
  <c r="Z143" i="7"/>
  <c r="AA142" i="7"/>
  <c r="Z142" i="7"/>
  <c r="AA141" i="7"/>
  <c r="Z141" i="7"/>
  <c r="AA140" i="7"/>
  <c r="Z140" i="7"/>
  <c r="AA139" i="7"/>
  <c r="Z139" i="7"/>
  <c r="AA138" i="7"/>
  <c r="Z138" i="7"/>
  <c r="AA137" i="7"/>
  <c r="Z137" i="7"/>
  <c r="AA136" i="7"/>
  <c r="Z136" i="7"/>
  <c r="V185" i="7"/>
  <c r="U185" i="7"/>
  <c r="V184" i="7"/>
  <c r="U184" i="7"/>
  <c r="V183" i="7"/>
  <c r="U183" i="7"/>
  <c r="V182" i="7"/>
  <c r="U182" i="7"/>
  <c r="V181" i="7"/>
  <c r="U181" i="7"/>
  <c r="V180" i="7"/>
  <c r="U180" i="7"/>
  <c r="V179" i="7"/>
  <c r="U179" i="7"/>
  <c r="V178" i="7"/>
  <c r="U178" i="7"/>
  <c r="V177" i="7"/>
  <c r="U177" i="7"/>
  <c r="V176" i="7"/>
  <c r="U176" i="7"/>
  <c r="V175" i="7"/>
  <c r="U175" i="7"/>
  <c r="V174" i="7"/>
  <c r="U174" i="7"/>
  <c r="V173" i="7"/>
  <c r="U173" i="7"/>
  <c r="V172" i="7"/>
  <c r="U172" i="7"/>
  <c r="V171" i="7"/>
  <c r="U171" i="7"/>
  <c r="V170" i="7"/>
  <c r="U170" i="7"/>
  <c r="V169" i="7"/>
  <c r="U169" i="7"/>
  <c r="V168" i="7"/>
  <c r="U168" i="7"/>
  <c r="V167" i="7"/>
  <c r="U167" i="7"/>
  <c r="V166" i="7"/>
  <c r="U166" i="7"/>
  <c r="V165" i="7"/>
  <c r="U165" i="7"/>
  <c r="V164" i="7"/>
  <c r="U164" i="7"/>
  <c r="V163" i="7"/>
  <c r="U163" i="7"/>
  <c r="V162" i="7"/>
  <c r="U162" i="7"/>
  <c r="V161" i="7"/>
  <c r="U161" i="7"/>
  <c r="V160" i="7"/>
  <c r="U160" i="7"/>
  <c r="V159" i="7"/>
  <c r="U159" i="7"/>
  <c r="V158" i="7"/>
  <c r="U158" i="7"/>
  <c r="V157" i="7"/>
  <c r="U157" i="7"/>
  <c r="V156" i="7"/>
  <c r="U156" i="7"/>
  <c r="V155" i="7"/>
  <c r="U155" i="7"/>
  <c r="V154" i="7"/>
  <c r="U154" i="7"/>
  <c r="V153" i="7"/>
  <c r="U153" i="7"/>
  <c r="V152" i="7"/>
  <c r="U152" i="7"/>
  <c r="V151" i="7"/>
  <c r="U151" i="7"/>
  <c r="V150" i="7"/>
  <c r="U150" i="7"/>
  <c r="V149" i="7"/>
  <c r="U149" i="7"/>
  <c r="V148" i="7"/>
  <c r="U148" i="7"/>
  <c r="V147" i="7"/>
  <c r="U147" i="7"/>
  <c r="V146" i="7"/>
  <c r="U146" i="7"/>
  <c r="V145" i="7"/>
  <c r="U145" i="7"/>
  <c r="V144" i="7"/>
  <c r="U144" i="7"/>
  <c r="V143" i="7"/>
  <c r="U143" i="7"/>
  <c r="V142" i="7"/>
  <c r="U142" i="7"/>
  <c r="V141" i="7"/>
  <c r="U141" i="7"/>
  <c r="V140" i="7"/>
  <c r="U140" i="7"/>
  <c r="V139" i="7"/>
  <c r="U139" i="7"/>
  <c r="V138" i="7"/>
  <c r="U138" i="7"/>
  <c r="V137" i="7"/>
  <c r="U137" i="7"/>
  <c r="V136" i="7"/>
  <c r="U136" i="7"/>
  <c r="Q185" i="7"/>
  <c r="P185" i="7"/>
  <c r="Q184" i="7"/>
  <c r="P184" i="7"/>
  <c r="Q183" i="7"/>
  <c r="P183" i="7"/>
  <c r="Q182" i="7"/>
  <c r="P182" i="7"/>
  <c r="Q181" i="7"/>
  <c r="P181" i="7"/>
  <c r="Q180" i="7"/>
  <c r="P180" i="7"/>
  <c r="Q179" i="7"/>
  <c r="P179" i="7"/>
  <c r="Q178" i="7"/>
  <c r="P178" i="7"/>
  <c r="Q177" i="7"/>
  <c r="P177" i="7"/>
  <c r="Q176" i="7"/>
  <c r="P176" i="7"/>
  <c r="Q175" i="7"/>
  <c r="P175" i="7"/>
  <c r="Q174" i="7"/>
  <c r="P174" i="7"/>
  <c r="Q173" i="7"/>
  <c r="P173" i="7"/>
  <c r="Q172" i="7"/>
  <c r="P172" i="7"/>
  <c r="Q171" i="7"/>
  <c r="P171" i="7"/>
  <c r="Q170" i="7"/>
  <c r="P170" i="7"/>
  <c r="Q169" i="7"/>
  <c r="P169" i="7"/>
  <c r="Q168" i="7"/>
  <c r="P168" i="7"/>
  <c r="Q167" i="7"/>
  <c r="P167" i="7"/>
  <c r="Q166" i="7"/>
  <c r="P166" i="7"/>
  <c r="Q165" i="7"/>
  <c r="P165" i="7"/>
  <c r="Q164" i="7"/>
  <c r="P164" i="7"/>
  <c r="Q163" i="7"/>
  <c r="P163" i="7"/>
  <c r="Q162" i="7"/>
  <c r="P162" i="7"/>
  <c r="Q161" i="7"/>
  <c r="P161" i="7"/>
  <c r="Q160" i="7"/>
  <c r="P160" i="7"/>
  <c r="Q159" i="7"/>
  <c r="P159" i="7"/>
  <c r="Q158" i="7"/>
  <c r="P158" i="7"/>
  <c r="Q157" i="7"/>
  <c r="P157" i="7"/>
  <c r="Q156" i="7"/>
  <c r="P156" i="7"/>
  <c r="Q155" i="7"/>
  <c r="P155" i="7"/>
  <c r="Q154" i="7"/>
  <c r="P154" i="7"/>
  <c r="Q153" i="7"/>
  <c r="P153" i="7"/>
  <c r="Q152" i="7"/>
  <c r="P152" i="7"/>
  <c r="Q151" i="7"/>
  <c r="P151" i="7"/>
  <c r="Q150" i="7"/>
  <c r="P150" i="7"/>
  <c r="Q149" i="7"/>
  <c r="P149" i="7"/>
  <c r="Q148" i="7"/>
  <c r="P148" i="7"/>
  <c r="Q147" i="7"/>
  <c r="P147" i="7"/>
  <c r="Q146" i="7"/>
  <c r="P146" i="7"/>
  <c r="Q145" i="7"/>
  <c r="P145" i="7"/>
  <c r="Q144" i="7"/>
  <c r="P144" i="7"/>
  <c r="Q143" i="7"/>
  <c r="P143" i="7"/>
  <c r="Q142" i="7"/>
  <c r="P142" i="7"/>
  <c r="Q141" i="7"/>
  <c r="P141" i="7"/>
  <c r="Q140" i="7"/>
  <c r="P140" i="7"/>
  <c r="Q139" i="7"/>
  <c r="P139" i="7"/>
  <c r="Q138" i="7"/>
  <c r="P138" i="7"/>
  <c r="Q137" i="7"/>
  <c r="P137" i="7"/>
  <c r="Q136" i="7"/>
  <c r="P136" i="7"/>
  <c r="K185" i="7"/>
  <c r="L185" i="7"/>
  <c r="L184" i="7"/>
  <c r="K184" i="7"/>
  <c r="L183" i="7"/>
  <c r="K183" i="7"/>
  <c r="L182" i="7"/>
  <c r="K182" i="7"/>
  <c r="L181" i="7"/>
  <c r="K181" i="7"/>
  <c r="L180" i="7"/>
  <c r="K180" i="7"/>
  <c r="L179" i="7"/>
  <c r="K179" i="7"/>
  <c r="L178" i="7"/>
  <c r="K178" i="7"/>
  <c r="L177" i="7"/>
  <c r="K177" i="7"/>
  <c r="L176" i="7"/>
  <c r="K176" i="7"/>
  <c r="L175" i="7"/>
  <c r="K175" i="7"/>
  <c r="L174" i="7"/>
  <c r="K174" i="7"/>
  <c r="L173" i="7"/>
  <c r="K173" i="7"/>
  <c r="L172" i="7"/>
  <c r="K172" i="7"/>
  <c r="L171" i="7"/>
  <c r="K171" i="7"/>
  <c r="L170" i="7"/>
  <c r="K170" i="7"/>
  <c r="L169" i="7"/>
  <c r="K169" i="7"/>
  <c r="L168" i="7"/>
  <c r="K168" i="7"/>
  <c r="L167" i="7"/>
  <c r="K167" i="7"/>
  <c r="L166" i="7"/>
  <c r="K166" i="7"/>
  <c r="L165" i="7"/>
  <c r="K165" i="7"/>
  <c r="L164" i="7"/>
  <c r="K164" i="7"/>
  <c r="L163" i="7"/>
  <c r="K163" i="7"/>
  <c r="L162" i="7"/>
  <c r="K162" i="7"/>
  <c r="L161" i="7"/>
  <c r="K161" i="7"/>
  <c r="L160" i="7"/>
  <c r="K160" i="7"/>
  <c r="L159" i="7"/>
  <c r="K159" i="7"/>
  <c r="L158" i="7"/>
  <c r="K158" i="7"/>
  <c r="L157" i="7"/>
  <c r="K157" i="7"/>
  <c r="L156" i="7"/>
  <c r="K156" i="7"/>
  <c r="L155" i="7"/>
  <c r="K155" i="7"/>
  <c r="L154" i="7"/>
  <c r="K154" i="7"/>
  <c r="L153" i="7"/>
  <c r="K153" i="7"/>
  <c r="L152" i="7"/>
  <c r="K152" i="7"/>
  <c r="L151" i="7"/>
  <c r="K151" i="7"/>
  <c r="L150" i="7"/>
  <c r="K150" i="7"/>
  <c r="L149" i="7"/>
  <c r="K149" i="7"/>
  <c r="L148" i="7"/>
  <c r="K148" i="7"/>
  <c r="L147" i="7"/>
  <c r="K147" i="7"/>
  <c r="L146" i="7"/>
  <c r="K146" i="7"/>
  <c r="L145" i="7"/>
  <c r="K145" i="7"/>
  <c r="L144" i="7"/>
  <c r="K144" i="7"/>
  <c r="L143" i="7"/>
  <c r="K143" i="7"/>
  <c r="L142" i="7"/>
  <c r="K142" i="7"/>
  <c r="L141" i="7"/>
  <c r="K141" i="7"/>
  <c r="L140" i="7"/>
  <c r="K140" i="7"/>
  <c r="L139" i="7"/>
  <c r="K139" i="7"/>
  <c r="L138" i="7"/>
  <c r="K138" i="7"/>
  <c r="L137" i="7"/>
  <c r="K137" i="7"/>
  <c r="L136" i="7"/>
  <c r="K136" i="7"/>
  <c r="F161" i="7"/>
  <c r="G161" i="7"/>
  <c r="F162" i="7"/>
  <c r="G162" i="7"/>
  <c r="F163" i="7"/>
  <c r="G163" i="7"/>
  <c r="F164" i="7"/>
  <c r="G164" i="7"/>
  <c r="F165" i="7"/>
  <c r="G165" i="7"/>
  <c r="F166" i="7"/>
  <c r="G166" i="7"/>
  <c r="F167" i="7"/>
  <c r="G167" i="7"/>
  <c r="F168" i="7"/>
  <c r="G168" i="7"/>
  <c r="F169" i="7"/>
  <c r="G169" i="7"/>
  <c r="F170" i="7"/>
  <c r="G170" i="7"/>
  <c r="F171" i="7"/>
  <c r="G171" i="7"/>
  <c r="F172" i="7"/>
  <c r="G172" i="7"/>
  <c r="F173" i="7"/>
  <c r="G173" i="7"/>
  <c r="F174" i="7"/>
  <c r="G174" i="7"/>
  <c r="F175" i="7"/>
  <c r="G175" i="7"/>
  <c r="F176" i="7"/>
  <c r="G176" i="7"/>
  <c r="F177" i="7"/>
  <c r="G177" i="7"/>
  <c r="F178" i="7"/>
  <c r="G178" i="7"/>
  <c r="F179" i="7"/>
  <c r="G179" i="7"/>
  <c r="F180" i="7"/>
  <c r="G180" i="7"/>
  <c r="F181" i="7"/>
  <c r="G181" i="7"/>
  <c r="F182" i="7"/>
  <c r="G182" i="7"/>
  <c r="F183" i="7"/>
  <c r="G183" i="7"/>
  <c r="F184" i="7"/>
  <c r="G184" i="7"/>
  <c r="F185" i="7"/>
  <c r="G185" i="7"/>
  <c r="F137" i="7"/>
  <c r="G137" i="7"/>
  <c r="F138" i="7"/>
  <c r="G138" i="7"/>
  <c r="F139" i="7"/>
  <c r="G139" i="7"/>
  <c r="F140" i="7"/>
  <c r="G140" i="7"/>
  <c r="F141" i="7"/>
  <c r="G141" i="7"/>
  <c r="F142" i="7"/>
  <c r="G142" i="7"/>
  <c r="F143" i="7"/>
  <c r="G143" i="7"/>
  <c r="F144" i="7"/>
  <c r="G144" i="7"/>
  <c r="F145" i="7"/>
  <c r="G145" i="7"/>
  <c r="F146" i="7"/>
  <c r="G146" i="7"/>
  <c r="F147" i="7"/>
  <c r="G147" i="7"/>
  <c r="F148" i="7"/>
  <c r="G148" i="7"/>
  <c r="F149" i="7"/>
  <c r="G149" i="7"/>
  <c r="F150" i="7"/>
  <c r="G150" i="7"/>
  <c r="F151" i="7"/>
  <c r="G151" i="7"/>
  <c r="F152" i="7"/>
  <c r="G152" i="7"/>
  <c r="F153" i="7"/>
  <c r="G153" i="7"/>
  <c r="F154" i="7"/>
  <c r="G154" i="7"/>
  <c r="F155" i="7"/>
  <c r="G155" i="7"/>
  <c r="F156" i="7"/>
  <c r="G156" i="7"/>
  <c r="F157" i="7"/>
  <c r="G157" i="7"/>
  <c r="F158" i="7"/>
  <c r="G158" i="7"/>
  <c r="F159" i="7"/>
  <c r="G159" i="7"/>
  <c r="F160" i="7"/>
  <c r="G160" i="7"/>
  <c r="AA131" i="7"/>
  <c r="Z131" i="7"/>
  <c r="AA130" i="7"/>
  <c r="Z130" i="7"/>
  <c r="AA129" i="7"/>
  <c r="Z129" i="7"/>
  <c r="AA128" i="7"/>
  <c r="Z128" i="7"/>
  <c r="AA127" i="7"/>
  <c r="Z127" i="7"/>
  <c r="AA126" i="7"/>
  <c r="Z126" i="7"/>
  <c r="AA125" i="7"/>
  <c r="Z125" i="7"/>
  <c r="AA124" i="7"/>
  <c r="Z124" i="7"/>
  <c r="AA123" i="7"/>
  <c r="Z123" i="7"/>
  <c r="AA122" i="7"/>
  <c r="Z122" i="7"/>
  <c r="AA121" i="7"/>
  <c r="Z121" i="7"/>
  <c r="AA120" i="7"/>
  <c r="Z120" i="7"/>
  <c r="AA119" i="7"/>
  <c r="Z119" i="7"/>
  <c r="AA118" i="7"/>
  <c r="Z118" i="7"/>
  <c r="AA117" i="7"/>
  <c r="Z117" i="7"/>
  <c r="AA116" i="7"/>
  <c r="Z116" i="7"/>
  <c r="AA115" i="7"/>
  <c r="Z115" i="7"/>
  <c r="AA114" i="7"/>
  <c r="Z114" i="7"/>
  <c r="AA113" i="7"/>
  <c r="Z113" i="7"/>
  <c r="AA112" i="7"/>
  <c r="Z112" i="7"/>
  <c r="AA111" i="7"/>
  <c r="Z111" i="7"/>
  <c r="AA110" i="7"/>
  <c r="Z110" i="7"/>
  <c r="AA109" i="7"/>
  <c r="Z109" i="7"/>
  <c r="AA108" i="7"/>
  <c r="Z108" i="7"/>
  <c r="AA107" i="7"/>
  <c r="Z107" i="7"/>
  <c r="AA106" i="7"/>
  <c r="Z106" i="7"/>
  <c r="AA105" i="7"/>
  <c r="Z105" i="7"/>
  <c r="AA104" i="7"/>
  <c r="Z104" i="7"/>
  <c r="AA103" i="7"/>
  <c r="Z103" i="7"/>
  <c r="AA102" i="7"/>
  <c r="Z102" i="7"/>
  <c r="AA101" i="7"/>
  <c r="Z101" i="7"/>
  <c r="AA100" i="7"/>
  <c r="Z100" i="7"/>
  <c r="AA99" i="7"/>
  <c r="Z99" i="7"/>
  <c r="AA98" i="7"/>
  <c r="Z98" i="7"/>
  <c r="AA97" i="7"/>
  <c r="Z97" i="7"/>
  <c r="AA96" i="7"/>
  <c r="Z96" i="7"/>
  <c r="AA95" i="7"/>
  <c r="Z95" i="7"/>
  <c r="AA94" i="7"/>
  <c r="Z94" i="7"/>
  <c r="AA93" i="7"/>
  <c r="Z93" i="7"/>
  <c r="AA92" i="7"/>
  <c r="Z92" i="7"/>
  <c r="V131" i="7"/>
  <c r="U131" i="7"/>
  <c r="V130" i="7"/>
  <c r="U130" i="7"/>
  <c r="V129" i="7"/>
  <c r="U129" i="7"/>
  <c r="V128" i="7"/>
  <c r="U128" i="7"/>
  <c r="V127" i="7"/>
  <c r="U127" i="7"/>
  <c r="V126" i="7"/>
  <c r="U126" i="7"/>
  <c r="V125" i="7"/>
  <c r="U125" i="7"/>
  <c r="V124" i="7"/>
  <c r="U124" i="7"/>
  <c r="V123" i="7"/>
  <c r="U123" i="7"/>
  <c r="V122" i="7"/>
  <c r="U122" i="7"/>
  <c r="V121" i="7"/>
  <c r="U121" i="7"/>
  <c r="V120" i="7"/>
  <c r="U120" i="7"/>
  <c r="V119" i="7"/>
  <c r="U119" i="7"/>
  <c r="V118" i="7"/>
  <c r="U118" i="7"/>
  <c r="V117" i="7"/>
  <c r="U117" i="7"/>
  <c r="V116" i="7"/>
  <c r="U116" i="7"/>
  <c r="V115" i="7"/>
  <c r="U115" i="7"/>
  <c r="V114" i="7"/>
  <c r="U114" i="7"/>
  <c r="V113" i="7"/>
  <c r="U113" i="7"/>
  <c r="V112" i="7"/>
  <c r="U112" i="7"/>
  <c r="V111" i="7"/>
  <c r="U111" i="7"/>
  <c r="V110" i="7"/>
  <c r="U110" i="7"/>
  <c r="V109" i="7"/>
  <c r="U109" i="7"/>
  <c r="V108" i="7"/>
  <c r="U108" i="7"/>
  <c r="V107" i="7"/>
  <c r="U107" i="7"/>
  <c r="V106" i="7"/>
  <c r="U106" i="7"/>
  <c r="V105" i="7"/>
  <c r="U105" i="7"/>
  <c r="V104" i="7"/>
  <c r="U104" i="7"/>
  <c r="V103" i="7"/>
  <c r="U103" i="7"/>
  <c r="V102" i="7"/>
  <c r="U102" i="7"/>
  <c r="V101" i="7"/>
  <c r="U101" i="7"/>
  <c r="V100" i="7"/>
  <c r="U100" i="7"/>
  <c r="V99" i="7"/>
  <c r="U99" i="7"/>
  <c r="V98" i="7"/>
  <c r="U98" i="7"/>
  <c r="V97" i="7"/>
  <c r="U97" i="7"/>
  <c r="V96" i="7"/>
  <c r="U96" i="7"/>
  <c r="V95" i="7"/>
  <c r="U95" i="7"/>
  <c r="V94" i="7"/>
  <c r="U94" i="7"/>
  <c r="V93" i="7"/>
  <c r="U93" i="7"/>
  <c r="V92" i="7"/>
  <c r="U92" i="7"/>
  <c r="Q131" i="7"/>
  <c r="P131" i="7"/>
  <c r="Q130" i="7"/>
  <c r="P130" i="7"/>
  <c r="Q129" i="7"/>
  <c r="P129" i="7"/>
  <c r="Q128" i="7"/>
  <c r="P128" i="7"/>
  <c r="Q127" i="7"/>
  <c r="P127" i="7"/>
  <c r="Q126" i="7"/>
  <c r="P126" i="7"/>
  <c r="Q125" i="7"/>
  <c r="P125" i="7"/>
  <c r="Q124" i="7"/>
  <c r="P124" i="7"/>
  <c r="Q123" i="7"/>
  <c r="P123" i="7"/>
  <c r="Q122" i="7"/>
  <c r="P122" i="7"/>
  <c r="Q121" i="7"/>
  <c r="P121" i="7"/>
  <c r="Q120" i="7"/>
  <c r="P120" i="7"/>
  <c r="Q119" i="7"/>
  <c r="P119" i="7"/>
  <c r="Q118" i="7"/>
  <c r="P118" i="7"/>
  <c r="Q117" i="7"/>
  <c r="P117" i="7"/>
  <c r="Q116" i="7"/>
  <c r="P116" i="7"/>
  <c r="Q115" i="7"/>
  <c r="P115" i="7"/>
  <c r="Q114" i="7"/>
  <c r="P114" i="7"/>
  <c r="Q113" i="7"/>
  <c r="P113" i="7"/>
  <c r="Q112" i="7"/>
  <c r="P112" i="7"/>
  <c r="Q111" i="7"/>
  <c r="P111" i="7"/>
  <c r="Q110" i="7"/>
  <c r="P110" i="7"/>
  <c r="Q109" i="7"/>
  <c r="P109" i="7"/>
  <c r="Q108" i="7"/>
  <c r="P108" i="7"/>
  <c r="Q107" i="7"/>
  <c r="P107" i="7"/>
  <c r="Q106" i="7"/>
  <c r="P106" i="7"/>
  <c r="Q105" i="7"/>
  <c r="P105" i="7"/>
  <c r="Q104" i="7"/>
  <c r="P104" i="7"/>
  <c r="Q103" i="7"/>
  <c r="P103" i="7"/>
  <c r="Q102" i="7"/>
  <c r="P102" i="7"/>
  <c r="Q101" i="7"/>
  <c r="P101" i="7"/>
  <c r="Q100" i="7"/>
  <c r="P100" i="7"/>
  <c r="Q99" i="7"/>
  <c r="P99" i="7"/>
  <c r="Q98" i="7"/>
  <c r="P98" i="7"/>
  <c r="Q97" i="7"/>
  <c r="P97" i="7"/>
  <c r="Q96" i="7"/>
  <c r="P96" i="7"/>
  <c r="Q95" i="7"/>
  <c r="P95" i="7"/>
  <c r="Q94" i="7"/>
  <c r="P94" i="7"/>
  <c r="Q93" i="7"/>
  <c r="P93" i="7"/>
  <c r="Q92" i="7"/>
  <c r="P92" i="7"/>
  <c r="L131" i="7"/>
  <c r="K131" i="7"/>
  <c r="L130" i="7"/>
  <c r="K130" i="7"/>
  <c r="L129" i="7"/>
  <c r="K129" i="7"/>
  <c r="L128" i="7"/>
  <c r="K128" i="7"/>
  <c r="L127" i="7"/>
  <c r="K127" i="7"/>
  <c r="L126" i="7"/>
  <c r="K126" i="7"/>
  <c r="L125" i="7"/>
  <c r="K125" i="7"/>
  <c r="L124" i="7"/>
  <c r="K124" i="7"/>
  <c r="L123" i="7"/>
  <c r="K123" i="7"/>
  <c r="L122" i="7"/>
  <c r="K122" i="7"/>
  <c r="L121" i="7"/>
  <c r="K121" i="7"/>
  <c r="L120" i="7"/>
  <c r="K120" i="7"/>
  <c r="L119" i="7"/>
  <c r="K119" i="7"/>
  <c r="L118" i="7"/>
  <c r="K118" i="7"/>
  <c r="L117" i="7"/>
  <c r="K117" i="7"/>
  <c r="L116" i="7"/>
  <c r="K116" i="7"/>
  <c r="L115" i="7"/>
  <c r="K115" i="7"/>
  <c r="L114" i="7"/>
  <c r="K114" i="7"/>
  <c r="L113" i="7"/>
  <c r="K113" i="7"/>
  <c r="L112" i="7"/>
  <c r="K112" i="7"/>
  <c r="L111" i="7"/>
  <c r="K111" i="7"/>
  <c r="L110" i="7"/>
  <c r="K110" i="7"/>
  <c r="L109" i="7"/>
  <c r="K109" i="7"/>
  <c r="L108" i="7"/>
  <c r="K108" i="7"/>
  <c r="L107" i="7"/>
  <c r="K107" i="7"/>
  <c r="L106" i="7"/>
  <c r="K106" i="7"/>
  <c r="L105" i="7"/>
  <c r="K105" i="7"/>
  <c r="L104" i="7"/>
  <c r="K104" i="7"/>
  <c r="L103" i="7"/>
  <c r="K103" i="7"/>
  <c r="L102" i="7"/>
  <c r="K102" i="7"/>
  <c r="L101" i="7"/>
  <c r="K101" i="7"/>
  <c r="L100" i="7"/>
  <c r="K100" i="7"/>
  <c r="L99" i="7"/>
  <c r="K99" i="7"/>
  <c r="L98" i="7"/>
  <c r="K98" i="7"/>
  <c r="L97" i="7"/>
  <c r="K97" i="7"/>
  <c r="L96" i="7"/>
  <c r="K96" i="7"/>
  <c r="L95" i="7"/>
  <c r="K95" i="7"/>
  <c r="L94" i="7"/>
  <c r="K94" i="7"/>
  <c r="L93" i="7"/>
  <c r="K93" i="7"/>
  <c r="L92" i="7"/>
  <c r="K92" i="7"/>
  <c r="AA87" i="7"/>
  <c r="Z87" i="7"/>
  <c r="AA86" i="7"/>
  <c r="Z86" i="7"/>
  <c r="AA85" i="7"/>
  <c r="Z85" i="7"/>
  <c r="AA84" i="7"/>
  <c r="Z84" i="7"/>
  <c r="AA83" i="7"/>
  <c r="Z83" i="7"/>
  <c r="AA82" i="7"/>
  <c r="Z82" i="7"/>
  <c r="AA81" i="7"/>
  <c r="Z81" i="7"/>
  <c r="AA80" i="7"/>
  <c r="Z80" i="7"/>
  <c r="AA79" i="7"/>
  <c r="Z79" i="7"/>
  <c r="AA78" i="7"/>
  <c r="Z78" i="7"/>
  <c r="AA77" i="7"/>
  <c r="Z77" i="7"/>
  <c r="AA76" i="7"/>
  <c r="Z76" i="7"/>
  <c r="AA75" i="7"/>
  <c r="Z75" i="7"/>
  <c r="AA74" i="7"/>
  <c r="Z74" i="7"/>
  <c r="AA73" i="7"/>
  <c r="Z73" i="7"/>
  <c r="AA72" i="7"/>
  <c r="Z72" i="7"/>
  <c r="AA71" i="7"/>
  <c r="Z71" i="7"/>
  <c r="AA70" i="7"/>
  <c r="Z70" i="7"/>
  <c r="AA69" i="7"/>
  <c r="Z69" i="7"/>
  <c r="AA68" i="7"/>
  <c r="Z68" i="7"/>
  <c r="AA67" i="7"/>
  <c r="Z67" i="7"/>
  <c r="AA66" i="7"/>
  <c r="Z66" i="7"/>
  <c r="AA65" i="7"/>
  <c r="Z65" i="7"/>
  <c r="AA64" i="7"/>
  <c r="Z64" i="7"/>
  <c r="AA63" i="7"/>
  <c r="Z63" i="7"/>
  <c r="AA62" i="7"/>
  <c r="Z62" i="7"/>
  <c r="AA61" i="7"/>
  <c r="Z61" i="7"/>
  <c r="AA60" i="7"/>
  <c r="Z60" i="7"/>
  <c r="AA59" i="7"/>
  <c r="Z59" i="7"/>
  <c r="AA58" i="7"/>
  <c r="Z58" i="7"/>
  <c r="AA57" i="7"/>
  <c r="Z57" i="7"/>
  <c r="AA56" i="7"/>
  <c r="Z56" i="7"/>
  <c r="AA55" i="7"/>
  <c r="Z55" i="7"/>
  <c r="AA54" i="7"/>
  <c r="Z54" i="7"/>
  <c r="AA53" i="7"/>
  <c r="Z53" i="7"/>
  <c r="AA52" i="7"/>
  <c r="Z52" i="7"/>
  <c r="AA51" i="7"/>
  <c r="Z51" i="7"/>
  <c r="AA50" i="7"/>
  <c r="Z50" i="7"/>
  <c r="AA49" i="7"/>
  <c r="Z49" i="7"/>
  <c r="AA48" i="7"/>
  <c r="Z48" i="7"/>
  <c r="AA47" i="7"/>
  <c r="Z47" i="7"/>
  <c r="AA46" i="7"/>
  <c r="Z46" i="7"/>
  <c r="AA45" i="7"/>
  <c r="Z45" i="7"/>
  <c r="AA44" i="7"/>
  <c r="Z44" i="7"/>
  <c r="AA43" i="7"/>
  <c r="Z43" i="7"/>
  <c r="AA42" i="7"/>
  <c r="Z42" i="7"/>
  <c r="AA41" i="7"/>
  <c r="Z41" i="7"/>
  <c r="AA40" i="7"/>
  <c r="Z40" i="7"/>
  <c r="AA39" i="7"/>
  <c r="Z39" i="7"/>
  <c r="AA38" i="7"/>
  <c r="Z38" i="7"/>
  <c r="AA37" i="7"/>
  <c r="Z37" i="7"/>
  <c r="AA36" i="7"/>
  <c r="Z36" i="7"/>
  <c r="AA35" i="7"/>
  <c r="Z35" i="7"/>
  <c r="AA34" i="7"/>
  <c r="Z34" i="7"/>
  <c r="AA33" i="7"/>
  <c r="Z33" i="7"/>
  <c r="AA32" i="7"/>
  <c r="Z32" i="7"/>
  <c r="AA31" i="7"/>
  <c r="Z31" i="7"/>
  <c r="AA30" i="7"/>
  <c r="Z30" i="7"/>
  <c r="AA29" i="7"/>
  <c r="Z29" i="7"/>
  <c r="AA28" i="7"/>
  <c r="Z28" i="7"/>
  <c r="AA27" i="7"/>
  <c r="Z27" i="7"/>
  <c r="AA26" i="7"/>
  <c r="Z26" i="7"/>
  <c r="AA25" i="7"/>
  <c r="Z25" i="7"/>
  <c r="AA24" i="7"/>
  <c r="Z24" i="7"/>
  <c r="AA23" i="7"/>
  <c r="Z23" i="7"/>
  <c r="AA22" i="7"/>
  <c r="Z22" i="7"/>
  <c r="AA21" i="7"/>
  <c r="Z21" i="7"/>
  <c r="AA20" i="7"/>
  <c r="Z20" i="7"/>
  <c r="AA19" i="7"/>
  <c r="Z19" i="7"/>
  <c r="AA18" i="7"/>
  <c r="Z18" i="7"/>
  <c r="AA17" i="7"/>
  <c r="Z17" i="7"/>
  <c r="AA16" i="7"/>
  <c r="Z16" i="7"/>
  <c r="AA15" i="7"/>
  <c r="Z15" i="7"/>
  <c r="AA14" i="7"/>
  <c r="Z14" i="7"/>
  <c r="AA13" i="7"/>
  <c r="Z13" i="7"/>
  <c r="AA12" i="7"/>
  <c r="Z12" i="7"/>
  <c r="AA11" i="7"/>
  <c r="Z11" i="7"/>
  <c r="AA10" i="7"/>
  <c r="Z10" i="7"/>
  <c r="AA9" i="7"/>
  <c r="Z9" i="7"/>
  <c r="AA8" i="7"/>
  <c r="Z8" i="7"/>
  <c r="AA7" i="7"/>
  <c r="Z7" i="7"/>
  <c r="AA6" i="7"/>
  <c r="Z6" i="7"/>
  <c r="AA5" i="7"/>
  <c r="Z5" i="7"/>
  <c r="V87" i="7"/>
  <c r="U87" i="7"/>
  <c r="V86" i="7"/>
  <c r="U86" i="7"/>
  <c r="V85" i="7"/>
  <c r="U85" i="7"/>
  <c r="V84" i="7"/>
  <c r="U84" i="7"/>
  <c r="V83" i="7"/>
  <c r="U83" i="7"/>
  <c r="V82" i="7"/>
  <c r="U82" i="7"/>
  <c r="V81" i="7"/>
  <c r="U81" i="7"/>
  <c r="V80" i="7"/>
  <c r="U80" i="7"/>
  <c r="V79" i="7"/>
  <c r="U79" i="7"/>
  <c r="V78" i="7"/>
  <c r="U78" i="7"/>
  <c r="V77" i="7"/>
  <c r="U77" i="7"/>
  <c r="V76" i="7"/>
  <c r="U76" i="7"/>
  <c r="V75" i="7"/>
  <c r="U75" i="7"/>
  <c r="V74" i="7"/>
  <c r="U74" i="7"/>
  <c r="V73" i="7"/>
  <c r="U73" i="7"/>
  <c r="V72" i="7"/>
  <c r="U72" i="7"/>
  <c r="V71" i="7"/>
  <c r="U71" i="7"/>
  <c r="V70" i="7"/>
  <c r="U70" i="7"/>
  <c r="V69" i="7"/>
  <c r="U69" i="7"/>
  <c r="V68" i="7"/>
  <c r="U68" i="7"/>
  <c r="V67" i="7"/>
  <c r="U67" i="7"/>
  <c r="V66" i="7"/>
  <c r="U66" i="7"/>
  <c r="V65" i="7"/>
  <c r="U65" i="7"/>
  <c r="V64" i="7"/>
  <c r="U64" i="7"/>
  <c r="V63" i="7"/>
  <c r="U63" i="7"/>
  <c r="V62" i="7"/>
  <c r="U62" i="7"/>
  <c r="V61" i="7"/>
  <c r="U61" i="7"/>
  <c r="V60" i="7"/>
  <c r="U60" i="7"/>
  <c r="V59" i="7"/>
  <c r="U59" i="7"/>
  <c r="V58" i="7"/>
  <c r="U58" i="7"/>
  <c r="V57" i="7"/>
  <c r="U57" i="7"/>
  <c r="V56" i="7"/>
  <c r="U56" i="7"/>
  <c r="V55" i="7"/>
  <c r="U55" i="7"/>
  <c r="V54" i="7"/>
  <c r="U54" i="7"/>
  <c r="V53" i="7"/>
  <c r="U53" i="7"/>
  <c r="V52" i="7"/>
  <c r="U52" i="7"/>
  <c r="V51" i="7"/>
  <c r="U51" i="7"/>
  <c r="V50" i="7"/>
  <c r="U50" i="7"/>
  <c r="V49" i="7"/>
  <c r="U49" i="7"/>
  <c r="V48" i="7"/>
  <c r="U48" i="7"/>
  <c r="V47" i="7"/>
  <c r="U47" i="7"/>
  <c r="V46" i="7"/>
  <c r="U46" i="7"/>
  <c r="V45" i="7"/>
  <c r="U45" i="7"/>
  <c r="V44" i="7"/>
  <c r="U44" i="7"/>
  <c r="V43" i="7"/>
  <c r="U43" i="7"/>
  <c r="V42" i="7"/>
  <c r="U42" i="7"/>
  <c r="V41" i="7"/>
  <c r="U41" i="7"/>
  <c r="V40" i="7"/>
  <c r="U40" i="7"/>
  <c r="V39" i="7"/>
  <c r="U39" i="7"/>
  <c r="V38" i="7"/>
  <c r="U38" i="7"/>
  <c r="V37" i="7"/>
  <c r="U37" i="7"/>
  <c r="V36" i="7"/>
  <c r="U36" i="7"/>
  <c r="V35" i="7"/>
  <c r="U35" i="7"/>
  <c r="V34" i="7"/>
  <c r="U34" i="7"/>
  <c r="V33" i="7"/>
  <c r="U33" i="7"/>
  <c r="V32" i="7"/>
  <c r="U32" i="7"/>
  <c r="V31" i="7"/>
  <c r="U31" i="7"/>
  <c r="V30" i="7"/>
  <c r="U30" i="7"/>
  <c r="V29" i="7"/>
  <c r="U29" i="7"/>
  <c r="V28" i="7"/>
  <c r="U28" i="7"/>
  <c r="V27" i="7"/>
  <c r="U27" i="7"/>
  <c r="V26" i="7"/>
  <c r="U26" i="7"/>
  <c r="V25" i="7"/>
  <c r="U25" i="7"/>
  <c r="V24" i="7"/>
  <c r="U24" i="7"/>
  <c r="V23" i="7"/>
  <c r="U23" i="7"/>
  <c r="V22" i="7"/>
  <c r="U22" i="7"/>
  <c r="V21" i="7"/>
  <c r="U21" i="7"/>
  <c r="V20" i="7"/>
  <c r="U20" i="7"/>
  <c r="V19" i="7"/>
  <c r="U19" i="7"/>
  <c r="V18" i="7"/>
  <c r="U18" i="7"/>
  <c r="V17" i="7"/>
  <c r="U17" i="7"/>
  <c r="V16" i="7"/>
  <c r="U16" i="7"/>
  <c r="V15" i="7"/>
  <c r="U15" i="7"/>
  <c r="V14" i="7"/>
  <c r="U14" i="7"/>
  <c r="V13" i="7"/>
  <c r="U13" i="7"/>
  <c r="V12" i="7"/>
  <c r="U12" i="7"/>
  <c r="V11" i="7"/>
  <c r="U11" i="7"/>
  <c r="V10" i="7"/>
  <c r="U10" i="7"/>
  <c r="V9" i="7"/>
  <c r="U9" i="7"/>
  <c r="V8" i="7"/>
  <c r="U8" i="7"/>
  <c r="V7" i="7"/>
  <c r="U7" i="7"/>
  <c r="V6" i="7"/>
  <c r="U6" i="7"/>
  <c r="V5" i="7"/>
  <c r="U5" i="7"/>
  <c r="Q87" i="7"/>
  <c r="P87" i="7"/>
  <c r="Q86" i="7"/>
  <c r="P86" i="7"/>
  <c r="Q85" i="7"/>
  <c r="P85" i="7"/>
  <c r="Q84" i="7"/>
  <c r="P84" i="7"/>
  <c r="Q83" i="7"/>
  <c r="P83" i="7"/>
  <c r="Q82" i="7"/>
  <c r="P82" i="7"/>
  <c r="Q81" i="7"/>
  <c r="P81" i="7"/>
  <c r="Q80" i="7"/>
  <c r="P80" i="7"/>
  <c r="Q79" i="7"/>
  <c r="P79" i="7"/>
  <c r="Q78" i="7"/>
  <c r="P78" i="7"/>
  <c r="Q77" i="7"/>
  <c r="P77" i="7"/>
  <c r="Q76" i="7"/>
  <c r="P76" i="7"/>
  <c r="Q75" i="7"/>
  <c r="P75" i="7"/>
  <c r="Q74" i="7"/>
  <c r="P74" i="7"/>
  <c r="Q73" i="7"/>
  <c r="P73" i="7"/>
  <c r="Q72" i="7"/>
  <c r="P72" i="7"/>
  <c r="Q71" i="7"/>
  <c r="P71" i="7"/>
  <c r="Q70" i="7"/>
  <c r="P70" i="7"/>
  <c r="Q69" i="7"/>
  <c r="P69" i="7"/>
  <c r="Q68" i="7"/>
  <c r="P68" i="7"/>
  <c r="Q67" i="7"/>
  <c r="P67" i="7"/>
  <c r="Q66" i="7"/>
  <c r="P66" i="7"/>
  <c r="Q65" i="7"/>
  <c r="P65" i="7"/>
  <c r="Q64" i="7"/>
  <c r="P64" i="7"/>
  <c r="Q63" i="7"/>
  <c r="P63" i="7"/>
  <c r="Q62" i="7"/>
  <c r="P62" i="7"/>
  <c r="Q61" i="7"/>
  <c r="P61" i="7"/>
  <c r="Q60" i="7"/>
  <c r="P60" i="7"/>
  <c r="Q59" i="7"/>
  <c r="P59" i="7"/>
  <c r="Q58" i="7"/>
  <c r="P58" i="7"/>
  <c r="Q57" i="7"/>
  <c r="P57" i="7"/>
  <c r="Q56" i="7"/>
  <c r="P56" i="7"/>
  <c r="Q55" i="7"/>
  <c r="P55" i="7"/>
  <c r="Q54" i="7"/>
  <c r="P54" i="7"/>
  <c r="Q53" i="7"/>
  <c r="P53" i="7"/>
  <c r="Q52" i="7"/>
  <c r="P52" i="7"/>
  <c r="Q51" i="7"/>
  <c r="P51" i="7"/>
  <c r="Q50" i="7"/>
  <c r="P50" i="7"/>
  <c r="Q49" i="7"/>
  <c r="P49" i="7"/>
  <c r="Q48" i="7"/>
  <c r="P48" i="7"/>
  <c r="Q47" i="7"/>
  <c r="P47" i="7"/>
  <c r="Q46" i="7"/>
  <c r="P46" i="7"/>
  <c r="Q45" i="7"/>
  <c r="P45" i="7"/>
  <c r="Q44" i="7"/>
  <c r="P44" i="7"/>
  <c r="Q43" i="7"/>
  <c r="P43" i="7"/>
  <c r="Q42" i="7"/>
  <c r="P42" i="7"/>
  <c r="Q41" i="7"/>
  <c r="P41" i="7"/>
  <c r="Q40" i="7"/>
  <c r="P40" i="7"/>
  <c r="Q39" i="7"/>
  <c r="P39" i="7"/>
  <c r="Q38" i="7"/>
  <c r="P38" i="7"/>
  <c r="Q37" i="7"/>
  <c r="P37" i="7"/>
  <c r="Q36" i="7"/>
  <c r="P36" i="7"/>
  <c r="Q35" i="7"/>
  <c r="P35" i="7"/>
  <c r="Q34" i="7"/>
  <c r="P34" i="7"/>
  <c r="Q33" i="7"/>
  <c r="P33" i="7"/>
  <c r="Q32" i="7"/>
  <c r="P32" i="7"/>
  <c r="Q31" i="7"/>
  <c r="P31" i="7"/>
  <c r="Q30" i="7"/>
  <c r="P30" i="7"/>
  <c r="Q29" i="7"/>
  <c r="P29" i="7"/>
  <c r="Q28" i="7"/>
  <c r="P28" i="7"/>
  <c r="Q27" i="7"/>
  <c r="P27" i="7"/>
  <c r="Q26" i="7"/>
  <c r="P26" i="7"/>
  <c r="Q25" i="7"/>
  <c r="P25" i="7"/>
  <c r="Q24" i="7"/>
  <c r="P24" i="7"/>
  <c r="Q23" i="7"/>
  <c r="P23" i="7"/>
  <c r="Q22" i="7"/>
  <c r="P22" i="7"/>
  <c r="Q21" i="7"/>
  <c r="P21" i="7"/>
  <c r="Q20" i="7"/>
  <c r="P20" i="7"/>
  <c r="Q19" i="7"/>
  <c r="P19" i="7"/>
  <c r="Q18" i="7"/>
  <c r="P18" i="7"/>
  <c r="Q17" i="7"/>
  <c r="P17" i="7"/>
  <c r="Q16" i="7"/>
  <c r="P16" i="7"/>
  <c r="Q15" i="7"/>
  <c r="P15" i="7"/>
  <c r="Q14" i="7"/>
  <c r="P14" i="7"/>
  <c r="Q13" i="7"/>
  <c r="P13" i="7"/>
  <c r="Q12" i="7"/>
  <c r="P12" i="7"/>
  <c r="Q11" i="7"/>
  <c r="P11" i="7"/>
  <c r="Q10" i="7"/>
  <c r="P10" i="7"/>
  <c r="Q9" i="7"/>
  <c r="P9" i="7"/>
  <c r="Q8" i="7"/>
  <c r="P8" i="7"/>
  <c r="Q7" i="7"/>
  <c r="P7" i="7"/>
  <c r="Q6" i="7"/>
  <c r="P6" i="7"/>
  <c r="Q5" i="7"/>
  <c r="P5" i="7"/>
  <c r="L87" i="7"/>
  <c r="K87" i="7"/>
  <c r="L86" i="7"/>
  <c r="K86" i="7"/>
  <c r="L85" i="7"/>
  <c r="K85" i="7"/>
  <c r="L84" i="7"/>
  <c r="K84" i="7"/>
  <c r="L83" i="7"/>
  <c r="K83" i="7"/>
  <c r="L82" i="7"/>
  <c r="K82" i="7"/>
  <c r="L81" i="7"/>
  <c r="K81" i="7"/>
  <c r="L80" i="7"/>
  <c r="K80" i="7"/>
  <c r="L79" i="7"/>
  <c r="K79" i="7"/>
  <c r="L78" i="7"/>
  <c r="K78" i="7"/>
  <c r="L77" i="7"/>
  <c r="K77" i="7"/>
  <c r="L76" i="7"/>
  <c r="K76" i="7"/>
  <c r="L75" i="7"/>
  <c r="K75" i="7"/>
  <c r="L74" i="7"/>
  <c r="K74" i="7"/>
  <c r="L73" i="7"/>
  <c r="K73" i="7"/>
  <c r="L72" i="7"/>
  <c r="K72" i="7"/>
  <c r="L71" i="7"/>
  <c r="K71" i="7"/>
  <c r="L70" i="7"/>
  <c r="K70" i="7"/>
  <c r="L69" i="7"/>
  <c r="K69" i="7"/>
  <c r="L68" i="7"/>
  <c r="K68" i="7"/>
  <c r="L67" i="7"/>
  <c r="K67" i="7"/>
  <c r="L66" i="7"/>
  <c r="K66" i="7"/>
  <c r="L65" i="7"/>
  <c r="K65" i="7"/>
  <c r="L64" i="7"/>
  <c r="K64" i="7"/>
  <c r="L63" i="7"/>
  <c r="K63" i="7"/>
  <c r="L62" i="7"/>
  <c r="K62" i="7"/>
  <c r="L61" i="7"/>
  <c r="K61" i="7"/>
  <c r="L60" i="7"/>
  <c r="K60" i="7"/>
  <c r="L59" i="7"/>
  <c r="K59" i="7"/>
  <c r="L58" i="7"/>
  <c r="K58" i="7"/>
  <c r="L57" i="7"/>
  <c r="K57" i="7"/>
  <c r="L56" i="7"/>
  <c r="K56" i="7"/>
  <c r="L55" i="7"/>
  <c r="K55" i="7"/>
  <c r="L54" i="7"/>
  <c r="K54" i="7"/>
  <c r="L53" i="7"/>
  <c r="K53" i="7"/>
  <c r="L52" i="7"/>
  <c r="K52" i="7"/>
  <c r="L51" i="7"/>
  <c r="K51" i="7"/>
  <c r="L50" i="7"/>
  <c r="K50" i="7"/>
  <c r="L49" i="7"/>
  <c r="K49" i="7"/>
  <c r="L48" i="7"/>
  <c r="K48" i="7"/>
  <c r="L47" i="7"/>
  <c r="K47" i="7"/>
  <c r="L46" i="7"/>
  <c r="K46" i="7"/>
  <c r="L45" i="7"/>
  <c r="K45" i="7"/>
  <c r="L44" i="7"/>
  <c r="K44" i="7"/>
  <c r="L43" i="7"/>
  <c r="K43" i="7"/>
  <c r="L42" i="7"/>
  <c r="K42" i="7"/>
  <c r="L41" i="7"/>
  <c r="K41" i="7"/>
  <c r="L40" i="7"/>
  <c r="K40" i="7"/>
  <c r="L39" i="7"/>
  <c r="K39" i="7"/>
  <c r="L38" i="7"/>
  <c r="K38" i="7"/>
  <c r="L37" i="7"/>
  <c r="K37" i="7"/>
  <c r="L36" i="7"/>
  <c r="K36" i="7"/>
  <c r="L35" i="7"/>
  <c r="K35" i="7"/>
  <c r="L34" i="7"/>
  <c r="K34" i="7"/>
  <c r="L33" i="7"/>
  <c r="K33" i="7"/>
  <c r="L32" i="7"/>
  <c r="K32" i="7"/>
  <c r="L31" i="7"/>
  <c r="K31" i="7"/>
  <c r="L30" i="7"/>
  <c r="K30" i="7"/>
  <c r="L29" i="7"/>
  <c r="K29" i="7"/>
  <c r="L28" i="7"/>
  <c r="K28" i="7"/>
  <c r="L27" i="7"/>
  <c r="K27" i="7"/>
  <c r="L26" i="7"/>
  <c r="K26" i="7"/>
  <c r="L25" i="7"/>
  <c r="K25" i="7"/>
  <c r="L24" i="7"/>
  <c r="K24" i="7"/>
  <c r="L23" i="7"/>
  <c r="K23" i="7"/>
  <c r="L22" i="7"/>
  <c r="K22" i="7"/>
  <c r="L21" i="7"/>
  <c r="K21" i="7"/>
  <c r="L20" i="7"/>
  <c r="K20" i="7"/>
  <c r="L19" i="7"/>
  <c r="K19" i="7"/>
  <c r="L18" i="7"/>
  <c r="K18" i="7"/>
  <c r="L17" i="7"/>
  <c r="K17" i="7"/>
  <c r="L16" i="7"/>
  <c r="K16" i="7"/>
  <c r="L15" i="7"/>
  <c r="K15" i="7"/>
  <c r="L14" i="7"/>
  <c r="K14" i="7"/>
  <c r="L13" i="7"/>
  <c r="K13" i="7"/>
  <c r="L12" i="7"/>
  <c r="K12" i="7"/>
  <c r="L11" i="7"/>
  <c r="K11" i="7"/>
  <c r="L10" i="7"/>
  <c r="K10" i="7"/>
  <c r="L9" i="7"/>
  <c r="K9" i="7"/>
  <c r="L8" i="7"/>
  <c r="K8" i="7"/>
  <c r="L7" i="7"/>
  <c r="K7" i="7"/>
  <c r="L6" i="7"/>
  <c r="K6" i="7"/>
  <c r="L5" i="7"/>
  <c r="K5" i="7"/>
  <c r="G136" i="7"/>
  <c r="F136" i="7"/>
  <c r="G131" i="7"/>
  <c r="F131" i="7"/>
  <c r="G130" i="7"/>
  <c r="F130" i="7"/>
  <c r="G129" i="7"/>
  <c r="F129" i="7"/>
  <c r="G128" i="7"/>
  <c r="F128" i="7"/>
  <c r="G127" i="7"/>
  <c r="F127" i="7"/>
  <c r="G126" i="7"/>
  <c r="F126" i="7"/>
  <c r="G125" i="7"/>
  <c r="F125" i="7"/>
  <c r="G124" i="7"/>
  <c r="F124" i="7"/>
  <c r="G123" i="7"/>
  <c r="F123" i="7"/>
  <c r="G122" i="7"/>
  <c r="F122" i="7"/>
  <c r="G121" i="7"/>
  <c r="F121" i="7"/>
  <c r="G120" i="7"/>
  <c r="F120" i="7"/>
  <c r="G119" i="7"/>
  <c r="F119" i="7"/>
  <c r="G118" i="7"/>
  <c r="F118" i="7"/>
  <c r="G117" i="7"/>
  <c r="F117" i="7"/>
  <c r="G116" i="7"/>
  <c r="F116" i="7"/>
  <c r="G115" i="7"/>
  <c r="F115" i="7"/>
  <c r="G114" i="7"/>
  <c r="F114" i="7"/>
  <c r="G113" i="7"/>
  <c r="F113" i="7"/>
  <c r="G112" i="7"/>
  <c r="F112" i="7"/>
  <c r="G111" i="7"/>
  <c r="F111" i="7"/>
  <c r="G110" i="7"/>
  <c r="F110" i="7"/>
  <c r="G109" i="7"/>
  <c r="F109" i="7"/>
  <c r="G108" i="7"/>
  <c r="F108" i="7"/>
  <c r="G107" i="7"/>
  <c r="F107" i="7"/>
  <c r="G106" i="7"/>
  <c r="F106" i="7"/>
  <c r="G105" i="7"/>
  <c r="F105" i="7"/>
  <c r="G104" i="7"/>
  <c r="F104" i="7"/>
  <c r="G103" i="7"/>
  <c r="F103" i="7"/>
  <c r="G102" i="7"/>
  <c r="F102" i="7"/>
  <c r="G101" i="7"/>
  <c r="F101" i="7"/>
  <c r="G100" i="7"/>
  <c r="F100" i="7"/>
  <c r="G99" i="7"/>
  <c r="F99" i="7"/>
  <c r="G98" i="7"/>
  <c r="F98" i="7"/>
  <c r="G97" i="7"/>
  <c r="F97" i="7"/>
  <c r="G96" i="7"/>
  <c r="F96" i="7"/>
  <c r="G95" i="7"/>
  <c r="F95" i="7"/>
  <c r="G94" i="7"/>
  <c r="F94" i="7"/>
  <c r="G93" i="7"/>
  <c r="F93" i="7"/>
  <c r="G92" i="7"/>
  <c r="F92" i="7"/>
  <c r="F69" i="7"/>
  <c r="G69" i="7"/>
  <c r="F70" i="7"/>
  <c r="G70" i="7"/>
  <c r="F71" i="7"/>
  <c r="G71" i="7"/>
  <c r="F72" i="7"/>
  <c r="G72" i="7"/>
  <c r="F73" i="7"/>
  <c r="G73" i="7"/>
  <c r="F74" i="7"/>
  <c r="G74" i="7"/>
  <c r="F75" i="7"/>
  <c r="G75" i="7"/>
  <c r="F76" i="7"/>
  <c r="G76" i="7"/>
  <c r="F77" i="7"/>
  <c r="G77" i="7"/>
  <c r="F78" i="7"/>
  <c r="G78" i="7"/>
  <c r="F79" i="7"/>
  <c r="G79" i="7"/>
  <c r="F80" i="7"/>
  <c r="G80" i="7"/>
  <c r="F81" i="7"/>
  <c r="G81" i="7"/>
  <c r="F82" i="7"/>
  <c r="G82" i="7"/>
  <c r="F83" i="7"/>
  <c r="G83" i="7"/>
  <c r="F84" i="7"/>
  <c r="G84" i="7"/>
  <c r="F85" i="7"/>
  <c r="G85" i="7"/>
  <c r="F86" i="7"/>
  <c r="G86" i="7"/>
  <c r="F87" i="7"/>
  <c r="G87" i="7"/>
  <c r="F41" i="7"/>
  <c r="G41" i="7"/>
  <c r="F42" i="7"/>
  <c r="G42" i="7"/>
  <c r="F43" i="7"/>
  <c r="G43" i="7"/>
  <c r="F44" i="7"/>
  <c r="G44" i="7"/>
  <c r="F45" i="7"/>
  <c r="G45" i="7"/>
  <c r="F46" i="7"/>
  <c r="G46" i="7"/>
  <c r="F47" i="7"/>
  <c r="G47" i="7"/>
  <c r="F48" i="7"/>
  <c r="G48" i="7"/>
  <c r="F49" i="7"/>
  <c r="G49" i="7"/>
  <c r="F50" i="7"/>
  <c r="G50" i="7"/>
  <c r="F51" i="7"/>
  <c r="G51" i="7"/>
  <c r="F52" i="7"/>
  <c r="G52" i="7"/>
  <c r="F53" i="7"/>
  <c r="G53" i="7"/>
  <c r="F54" i="7"/>
  <c r="G54" i="7"/>
  <c r="F55" i="7"/>
  <c r="G55" i="7"/>
  <c r="F56" i="7"/>
  <c r="G56" i="7"/>
  <c r="F57" i="7"/>
  <c r="G57" i="7"/>
  <c r="F58" i="7"/>
  <c r="G58" i="7"/>
  <c r="F59" i="7"/>
  <c r="G59" i="7"/>
  <c r="F60" i="7"/>
  <c r="G60" i="7"/>
  <c r="F61" i="7"/>
  <c r="G61" i="7"/>
  <c r="F62" i="7"/>
  <c r="G62" i="7"/>
  <c r="F63" i="7"/>
  <c r="G63" i="7"/>
  <c r="F64" i="7"/>
  <c r="G64" i="7"/>
  <c r="F65" i="7"/>
  <c r="G65" i="7"/>
  <c r="F66" i="7"/>
  <c r="G66" i="7"/>
  <c r="F67" i="7"/>
  <c r="G67" i="7"/>
  <c r="F68" i="7"/>
  <c r="G68" i="7"/>
  <c r="F6" i="7"/>
  <c r="G6" i="7"/>
  <c r="F7" i="7"/>
  <c r="G7" i="7"/>
  <c r="F8" i="7"/>
  <c r="G8" i="7"/>
  <c r="F9" i="7"/>
  <c r="G9" i="7"/>
  <c r="F10" i="7"/>
  <c r="G10" i="7"/>
  <c r="F11" i="7"/>
  <c r="G11" i="7"/>
  <c r="F12" i="7"/>
  <c r="G12" i="7"/>
  <c r="F13" i="7"/>
  <c r="G13" i="7"/>
  <c r="F14" i="7"/>
  <c r="G14" i="7"/>
  <c r="F15" i="7"/>
  <c r="G15" i="7"/>
  <c r="F16" i="7"/>
  <c r="G16" i="7"/>
  <c r="F17" i="7"/>
  <c r="G17" i="7"/>
  <c r="F18" i="7"/>
  <c r="G18" i="7"/>
  <c r="F19" i="7"/>
  <c r="G19" i="7"/>
  <c r="F20" i="7"/>
  <c r="G20" i="7"/>
  <c r="F21" i="7"/>
  <c r="G21" i="7"/>
  <c r="F22" i="7"/>
  <c r="G22" i="7"/>
  <c r="F23" i="7"/>
  <c r="G23" i="7"/>
  <c r="F24" i="7"/>
  <c r="G24" i="7"/>
  <c r="F25" i="7"/>
  <c r="G25" i="7"/>
  <c r="F26" i="7"/>
  <c r="G26" i="7"/>
  <c r="F27" i="7"/>
  <c r="G27" i="7"/>
  <c r="F28" i="7"/>
  <c r="G28" i="7"/>
  <c r="F29" i="7"/>
  <c r="G29" i="7"/>
  <c r="F30" i="7"/>
  <c r="G30" i="7"/>
  <c r="F31" i="7"/>
  <c r="G31" i="7"/>
  <c r="F32" i="7"/>
  <c r="G32" i="7"/>
  <c r="F33" i="7"/>
  <c r="G33" i="7"/>
  <c r="F34" i="7"/>
  <c r="G34" i="7"/>
  <c r="F35" i="7"/>
  <c r="G35" i="7"/>
  <c r="F36" i="7"/>
  <c r="G36" i="7"/>
  <c r="F37" i="7"/>
  <c r="G37" i="7"/>
  <c r="F38" i="7"/>
  <c r="G38" i="7"/>
  <c r="F39" i="7"/>
  <c r="G39" i="7"/>
  <c r="F40" i="7"/>
  <c r="G40" i="7"/>
  <c r="G5" i="7"/>
  <c r="F5" i="7"/>
  <c r="BJ82" i="6"/>
  <c r="BI82" i="6"/>
  <c r="BJ81" i="6"/>
  <c r="BI81" i="6"/>
  <c r="BJ80" i="6"/>
  <c r="BI80" i="6"/>
  <c r="BJ79" i="6"/>
  <c r="BI79" i="6"/>
  <c r="BJ78" i="6"/>
  <c r="BI78" i="6"/>
  <c r="BJ77" i="6"/>
  <c r="BI77" i="6"/>
  <c r="BJ76" i="6"/>
  <c r="BI76" i="6"/>
  <c r="BJ75" i="6"/>
  <c r="BI75" i="6"/>
  <c r="BJ74" i="6"/>
  <c r="BI74" i="6"/>
  <c r="BJ73" i="6"/>
  <c r="BI73" i="6"/>
  <c r="BJ72" i="6"/>
  <c r="BI72" i="6"/>
  <c r="BJ71" i="6"/>
  <c r="BI71" i="6"/>
  <c r="BJ70" i="6"/>
  <c r="BI70" i="6"/>
  <c r="BJ69" i="6"/>
  <c r="BI69" i="6"/>
  <c r="BJ68" i="6"/>
  <c r="BI68" i="6"/>
  <c r="BJ67" i="6"/>
  <c r="BI67" i="6"/>
  <c r="BJ66" i="6"/>
  <c r="BI66" i="6"/>
  <c r="BJ65" i="6"/>
  <c r="BI65" i="6"/>
  <c r="BJ64" i="6"/>
  <c r="BI64" i="6"/>
  <c r="BJ63" i="6"/>
  <c r="BI63" i="6"/>
  <c r="BJ62" i="6"/>
  <c r="BI62" i="6"/>
  <c r="BJ61" i="6"/>
  <c r="BI61" i="6"/>
  <c r="BJ60" i="6"/>
  <c r="BI60" i="6"/>
  <c r="BJ59" i="6"/>
  <c r="BI59" i="6"/>
  <c r="BE82" i="6"/>
  <c r="BD82" i="6"/>
  <c r="BE81" i="6"/>
  <c r="BD81" i="6"/>
  <c r="BE80" i="6"/>
  <c r="BD80" i="6"/>
  <c r="BE79" i="6"/>
  <c r="BD79" i="6"/>
  <c r="BE78" i="6"/>
  <c r="BD78" i="6"/>
  <c r="BE77" i="6"/>
  <c r="BD77" i="6"/>
  <c r="BE76" i="6"/>
  <c r="BD76" i="6"/>
  <c r="BE75" i="6"/>
  <c r="BD75" i="6"/>
  <c r="BE74" i="6"/>
  <c r="BD74" i="6"/>
  <c r="BE73" i="6"/>
  <c r="BD73" i="6"/>
  <c r="BE72" i="6"/>
  <c r="BD72" i="6"/>
  <c r="BE71" i="6"/>
  <c r="BD71" i="6"/>
  <c r="BE70" i="6"/>
  <c r="BD70" i="6"/>
  <c r="BE69" i="6"/>
  <c r="BD69" i="6"/>
  <c r="BE68" i="6"/>
  <c r="BD68" i="6"/>
  <c r="BE67" i="6"/>
  <c r="BD67" i="6"/>
  <c r="BE66" i="6"/>
  <c r="BD66" i="6"/>
  <c r="BE65" i="6"/>
  <c r="BD65" i="6"/>
  <c r="BE64" i="6"/>
  <c r="BD64" i="6"/>
  <c r="BE63" i="6"/>
  <c r="BD63" i="6"/>
  <c r="BE62" i="6"/>
  <c r="BD62" i="6"/>
  <c r="BE61" i="6"/>
  <c r="BD61" i="6"/>
  <c r="BE60" i="6"/>
  <c r="BD60" i="6"/>
  <c r="BE59" i="6"/>
  <c r="BD59" i="6"/>
  <c r="AZ82" i="6"/>
  <c r="AY82" i="6"/>
  <c r="AZ81" i="6"/>
  <c r="AY81" i="6"/>
  <c r="AZ80" i="6"/>
  <c r="AY80" i="6"/>
  <c r="AZ79" i="6"/>
  <c r="AY79" i="6"/>
  <c r="AZ78" i="6"/>
  <c r="AY78" i="6"/>
  <c r="AZ77" i="6"/>
  <c r="AY77" i="6"/>
  <c r="AZ76" i="6"/>
  <c r="AY76" i="6"/>
  <c r="AZ75" i="6"/>
  <c r="AY75" i="6"/>
  <c r="AZ74" i="6"/>
  <c r="AY74" i="6"/>
  <c r="AZ73" i="6"/>
  <c r="AY73" i="6"/>
  <c r="AZ72" i="6"/>
  <c r="AY72" i="6"/>
  <c r="AZ71" i="6"/>
  <c r="AY71" i="6"/>
  <c r="AZ70" i="6"/>
  <c r="AY70" i="6"/>
  <c r="AZ69" i="6"/>
  <c r="AY69" i="6"/>
  <c r="AZ68" i="6"/>
  <c r="AY68" i="6"/>
  <c r="AZ67" i="6"/>
  <c r="AY67" i="6"/>
  <c r="AZ66" i="6"/>
  <c r="AY66" i="6"/>
  <c r="AZ65" i="6"/>
  <c r="AY65" i="6"/>
  <c r="AZ64" i="6"/>
  <c r="AY64" i="6"/>
  <c r="AZ63" i="6"/>
  <c r="AY63" i="6"/>
  <c r="AZ62" i="6"/>
  <c r="AY62" i="6"/>
  <c r="AZ61" i="6"/>
  <c r="AY61" i="6"/>
  <c r="AZ60" i="6"/>
  <c r="AY60" i="6"/>
  <c r="AZ59" i="6"/>
  <c r="AY59" i="6"/>
  <c r="AU82" i="6"/>
  <c r="AT82" i="6"/>
  <c r="AU81" i="6"/>
  <c r="AT81" i="6"/>
  <c r="AU80" i="6"/>
  <c r="AT80" i="6"/>
  <c r="AU79" i="6"/>
  <c r="AT79" i="6"/>
  <c r="AU78" i="6"/>
  <c r="AT78" i="6"/>
  <c r="AU77" i="6"/>
  <c r="AT77" i="6"/>
  <c r="AU76" i="6"/>
  <c r="AT76" i="6"/>
  <c r="AU75" i="6"/>
  <c r="AT75" i="6"/>
  <c r="AU74" i="6"/>
  <c r="AT74" i="6"/>
  <c r="AU73" i="6"/>
  <c r="AT73" i="6"/>
  <c r="AU72" i="6"/>
  <c r="AT72" i="6"/>
  <c r="AU71" i="6"/>
  <c r="AT71" i="6"/>
  <c r="AU70" i="6"/>
  <c r="AT70" i="6"/>
  <c r="AU69" i="6"/>
  <c r="AT69" i="6"/>
  <c r="AU68" i="6"/>
  <c r="AT68" i="6"/>
  <c r="AU67" i="6"/>
  <c r="AT67" i="6"/>
  <c r="AU66" i="6"/>
  <c r="AT66" i="6"/>
  <c r="AU65" i="6"/>
  <c r="AT65" i="6"/>
  <c r="AU64" i="6"/>
  <c r="AT64" i="6"/>
  <c r="AU63" i="6"/>
  <c r="AT63" i="6"/>
  <c r="AU62" i="6"/>
  <c r="AT62" i="6"/>
  <c r="AU61" i="6"/>
  <c r="AT61" i="6"/>
  <c r="AU60" i="6"/>
  <c r="AT60" i="6"/>
  <c r="AU59" i="6"/>
  <c r="AT59" i="6"/>
  <c r="AP82" i="6"/>
  <c r="AO82" i="6"/>
  <c r="AP81" i="6"/>
  <c r="AO81" i="6"/>
  <c r="AP80" i="6"/>
  <c r="AO80" i="6"/>
  <c r="AP79" i="6"/>
  <c r="AO79" i="6"/>
  <c r="AP78" i="6"/>
  <c r="AO78" i="6"/>
  <c r="AP77" i="6"/>
  <c r="AO77" i="6"/>
  <c r="AP76" i="6"/>
  <c r="AO76" i="6"/>
  <c r="AP75" i="6"/>
  <c r="AO75" i="6"/>
  <c r="AP74" i="6"/>
  <c r="AO74" i="6"/>
  <c r="AP73" i="6"/>
  <c r="AO73" i="6"/>
  <c r="AP72" i="6"/>
  <c r="AO72" i="6"/>
  <c r="AP71" i="6"/>
  <c r="AO71" i="6"/>
  <c r="AP70" i="6"/>
  <c r="AO70" i="6"/>
  <c r="AP69" i="6"/>
  <c r="AO69" i="6"/>
  <c r="AP68" i="6"/>
  <c r="AO68" i="6"/>
  <c r="AP67" i="6"/>
  <c r="AO67" i="6"/>
  <c r="AP66" i="6"/>
  <c r="AO66" i="6"/>
  <c r="AP65" i="6"/>
  <c r="AO65" i="6"/>
  <c r="AP64" i="6"/>
  <c r="AO64" i="6"/>
  <c r="AP63" i="6"/>
  <c r="AO63" i="6"/>
  <c r="AP62" i="6"/>
  <c r="AO62" i="6"/>
  <c r="AP61" i="6"/>
  <c r="AO61" i="6"/>
  <c r="AP60" i="6"/>
  <c r="AO60" i="6"/>
  <c r="AP59" i="6"/>
  <c r="AO59" i="6"/>
  <c r="AK82" i="6"/>
  <c r="AJ82" i="6"/>
  <c r="AK81" i="6"/>
  <c r="AJ81" i="6"/>
  <c r="AK80" i="6"/>
  <c r="AJ80" i="6"/>
  <c r="AK79" i="6"/>
  <c r="AJ79" i="6"/>
  <c r="AK78" i="6"/>
  <c r="AJ78" i="6"/>
  <c r="AK77" i="6"/>
  <c r="AJ77" i="6"/>
  <c r="AK76" i="6"/>
  <c r="AJ76" i="6"/>
  <c r="AK75" i="6"/>
  <c r="AJ75" i="6"/>
  <c r="AK74" i="6"/>
  <c r="AJ74" i="6"/>
  <c r="AK73" i="6"/>
  <c r="AJ73" i="6"/>
  <c r="AK72" i="6"/>
  <c r="AJ72" i="6"/>
  <c r="AK71" i="6"/>
  <c r="AJ71" i="6"/>
  <c r="AK70" i="6"/>
  <c r="AJ70" i="6"/>
  <c r="AK69" i="6"/>
  <c r="AJ69" i="6"/>
  <c r="AK68" i="6"/>
  <c r="AJ68" i="6"/>
  <c r="AK67" i="6"/>
  <c r="AJ67" i="6"/>
  <c r="AK66" i="6"/>
  <c r="AJ66" i="6"/>
  <c r="AK65" i="6"/>
  <c r="AJ65" i="6"/>
  <c r="AK64" i="6"/>
  <c r="AJ64" i="6"/>
  <c r="AK63" i="6"/>
  <c r="AJ63" i="6"/>
  <c r="AK62" i="6"/>
  <c r="AJ62" i="6"/>
  <c r="AK61" i="6"/>
  <c r="AJ61" i="6"/>
  <c r="AK60" i="6"/>
  <c r="AJ60" i="6"/>
  <c r="AK59" i="6"/>
  <c r="AJ59" i="6"/>
  <c r="AF82" i="6"/>
  <c r="AE82" i="6"/>
  <c r="AF81" i="6"/>
  <c r="AE81" i="6"/>
  <c r="AF80" i="6"/>
  <c r="AE80" i="6"/>
  <c r="AF79" i="6"/>
  <c r="AE79" i="6"/>
  <c r="AF78" i="6"/>
  <c r="AE78" i="6"/>
  <c r="AF77" i="6"/>
  <c r="AE77" i="6"/>
  <c r="AF76" i="6"/>
  <c r="AE76" i="6"/>
  <c r="AF75" i="6"/>
  <c r="AE75" i="6"/>
  <c r="AF74" i="6"/>
  <c r="AE74" i="6"/>
  <c r="AF73" i="6"/>
  <c r="AE73" i="6"/>
  <c r="AF72" i="6"/>
  <c r="AE72" i="6"/>
  <c r="AF71" i="6"/>
  <c r="AE71" i="6"/>
  <c r="AF70" i="6"/>
  <c r="AE70" i="6"/>
  <c r="AF69" i="6"/>
  <c r="AE69" i="6"/>
  <c r="AF68" i="6"/>
  <c r="AE68" i="6"/>
  <c r="AF67" i="6"/>
  <c r="AE67" i="6"/>
  <c r="AF66" i="6"/>
  <c r="AE66" i="6"/>
  <c r="AF65" i="6"/>
  <c r="AE65" i="6"/>
  <c r="AF64" i="6"/>
  <c r="AE64" i="6"/>
  <c r="AF63" i="6"/>
  <c r="AE63" i="6"/>
  <c r="AF62" i="6"/>
  <c r="AE62" i="6"/>
  <c r="AF61" i="6"/>
  <c r="AE61" i="6"/>
  <c r="AF60" i="6"/>
  <c r="AE60" i="6"/>
  <c r="AF59" i="6"/>
  <c r="AE59" i="6"/>
  <c r="AA82" i="6"/>
  <c r="Z82" i="6"/>
  <c r="AA81" i="6"/>
  <c r="Z81" i="6"/>
  <c r="AA80" i="6"/>
  <c r="Z80" i="6"/>
  <c r="AA79" i="6"/>
  <c r="Z79" i="6"/>
  <c r="AA78" i="6"/>
  <c r="Z78" i="6"/>
  <c r="AA77" i="6"/>
  <c r="Z77" i="6"/>
  <c r="AA76" i="6"/>
  <c r="Z76" i="6"/>
  <c r="AA75" i="6"/>
  <c r="Z75" i="6"/>
  <c r="AA74" i="6"/>
  <c r="Z74" i="6"/>
  <c r="AA73" i="6"/>
  <c r="Z73" i="6"/>
  <c r="AA72" i="6"/>
  <c r="Z72" i="6"/>
  <c r="AA71" i="6"/>
  <c r="Z71" i="6"/>
  <c r="AA70" i="6"/>
  <c r="Z70" i="6"/>
  <c r="AA69" i="6"/>
  <c r="Z69" i="6"/>
  <c r="AA68" i="6"/>
  <c r="Z68" i="6"/>
  <c r="AA67" i="6"/>
  <c r="Z67" i="6"/>
  <c r="AA66" i="6"/>
  <c r="Z66" i="6"/>
  <c r="AA65" i="6"/>
  <c r="Z65" i="6"/>
  <c r="AA64" i="6"/>
  <c r="Z64" i="6"/>
  <c r="AA63" i="6"/>
  <c r="Z63" i="6"/>
  <c r="AA62" i="6"/>
  <c r="Z62" i="6"/>
  <c r="AA61" i="6"/>
  <c r="Z61" i="6"/>
  <c r="AA60" i="6"/>
  <c r="Z60" i="6"/>
  <c r="AA59" i="6"/>
  <c r="Z59" i="6"/>
  <c r="V82" i="6"/>
  <c r="U82" i="6"/>
  <c r="V81" i="6"/>
  <c r="U81" i="6"/>
  <c r="V80" i="6"/>
  <c r="U80" i="6"/>
  <c r="V79" i="6"/>
  <c r="U79" i="6"/>
  <c r="V78" i="6"/>
  <c r="U78" i="6"/>
  <c r="V77" i="6"/>
  <c r="U77" i="6"/>
  <c r="V76" i="6"/>
  <c r="U76" i="6"/>
  <c r="V75" i="6"/>
  <c r="U75" i="6"/>
  <c r="V74" i="6"/>
  <c r="U74" i="6"/>
  <c r="V73" i="6"/>
  <c r="U73" i="6"/>
  <c r="V72" i="6"/>
  <c r="U72" i="6"/>
  <c r="V71" i="6"/>
  <c r="U71" i="6"/>
  <c r="V70" i="6"/>
  <c r="U70" i="6"/>
  <c r="V69" i="6"/>
  <c r="U69" i="6"/>
  <c r="V68" i="6"/>
  <c r="U68" i="6"/>
  <c r="V67" i="6"/>
  <c r="U67" i="6"/>
  <c r="V66" i="6"/>
  <c r="U66" i="6"/>
  <c r="V65" i="6"/>
  <c r="U65" i="6"/>
  <c r="V64" i="6"/>
  <c r="U64" i="6"/>
  <c r="V63" i="6"/>
  <c r="U63" i="6"/>
  <c r="V62" i="6"/>
  <c r="U62" i="6"/>
  <c r="V61" i="6"/>
  <c r="U61" i="6"/>
  <c r="V60" i="6"/>
  <c r="U60" i="6"/>
  <c r="V59" i="6"/>
  <c r="U59" i="6"/>
  <c r="P59" i="6"/>
  <c r="Q82" i="6"/>
  <c r="P82" i="6"/>
  <c r="Q81" i="6"/>
  <c r="P81" i="6"/>
  <c r="Q80" i="6"/>
  <c r="P80" i="6"/>
  <c r="Q79" i="6"/>
  <c r="P79" i="6"/>
  <c r="Q78" i="6"/>
  <c r="P78" i="6"/>
  <c r="Q77" i="6"/>
  <c r="P77" i="6"/>
  <c r="Q76" i="6"/>
  <c r="P76" i="6"/>
  <c r="Q75" i="6"/>
  <c r="P75" i="6"/>
  <c r="Q74" i="6"/>
  <c r="P74" i="6"/>
  <c r="Q73" i="6"/>
  <c r="P73" i="6"/>
  <c r="Q72" i="6"/>
  <c r="P72" i="6"/>
  <c r="Q71" i="6"/>
  <c r="P71" i="6"/>
  <c r="Q70" i="6"/>
  <c r="P70" i="6"/>
  <c r="Q69" i="6"/>
  <c r="P69" i="6"/>
  <c r="Q68" i="6"/>
  <c r="P68" i="6"/>
  <c r="Q67" i="6"/>
  <c r="P67" i="6"/>
  <c r="Q66" i="6"/>
  <c r="P66" i="6"/>
  <c r="Q65" i="6"/>
  <c r="P65" i="6"/>
  <c r="Q64" i="6"/>
  <c r="P64" i="6"/>
  <c r="Q63" i="6"/>
  <c r="P63" i="6"/>
  <c r="Q62" i="6"/>
  <c r="P62" i="6"/>
  <c r="Q61" i="6"/>
  <c r="P61" i="6"/>
  <c r="Q60" i="6"/>
  <c r="P60" i="6"/>
  <c r="Q59" i="6"/>
  <c r="L59" i="6"/>
  <c r="K59" i="6"/>
  <c r="L82" i="6"/>
  <c r="K82" i="6"/>
  <c r="L81" i="6"/>
  <c r="K81" i="6"/>
  <c r="L80" i="6"/>
  <c r="K80" i="6"/>
  <c r="L79" i="6"/>
  <c r="K79" i="6"/>
  <c r="L78" i="6"/>
  <c r="K78" i="6"/>
  <c r="L77" i="6"/>
  <c r="K77" i="6"/>
  <c r="L76" i="6"/>
  <c r="K76" i="6"/>
  <c r="L75" i="6"/>
  <c r="K75" i="6"/>
  <c r="L74" i="6"/>
  <c r="K74" i="6"/>
  <c r="L73" i="6"/>
  <c r="K73" i="6"/>
  <c r="L72" i="6"/>
  <c r="K72" i="6"/>
  <c r="L71" i="6"/>
  <c r="K71" i="6"/>
  <c r="L70" i="6"/>
  <c r="K70" i="6"/>
  <c r="L69" i="6"/>
  <c r="K69" i="6"/>
  <c r="L68" i="6"/>
  <c r="K68" i="6"/>
  <c r="L67" i="6"/>
  <c r="K67" i="6"/>
  <c r="L66" i="6"/>
  <c r="K66" i="6"/>
  <c r="L65" i="6"/>
  <c r="K65" i="6"/>
  <c r="L64" i="6"/>
  <c r="K64" i="6"/>
  <c r="L63" i="6"/>
  <c r="K63" i="6"/>
  <c r="L62" i="6"/>
  <c r="K62" i="6"/>
  <c r="L61" i="6"/>
  <c r="K61" i="6"/>
  <c r="L60" i="6"/>
  <c r="K60" i="6"/>
  <c r="F60" i="6"/>
  <c r="G60" i="6"/>
  <c r="F61" i="6"/>
  <c r="G61" i="6"/>
  <c r="F62" i="6"/>
  <c r="G62" i="6"/>
  <c r="F63" i="6"/>
  <c r="G63" i="6"/>
  <c r="F64" i="6"/>
  <c r="G64" i="6"/>
  <c r="F65" i="6"/>
  <c r="G65" i="6"/>
  <c r="F66" i="6"/>
  <c r="G66" i="6"/>
  <c r="F67" i="6"/>
  <c r="G67" i="6"/>
  <c r="F68" i="6"/>
  <c r="G68" i="6"/>
  <c r="F69" i="6"/>
  <c r="G69" i="6"/>
  <c r="F70" i="6"/>
  <c r="G70" i="6"/>
  <c r="F71" i="6"/>
  <c r="G71" i="6"/>
  <c r="F72" i="6"/>
  <c r="G72" i="6"/>
  <c r="F73" i="6"/>
  <c r="G73" i="6"/>
  <c r="F74" i="6"/>
  <c r="G74" i="6"/>
  <c r="F75" i="6"/>
  <c r="G75" i="6"/>
  <c r="F76" i="6"/>
  <c r="G76" i="6"/>
  <c r="F77" i="6"/>
  <c r="G77" i="6"/>
  <c r="F78" i="6"/>
  <c r="G78" i="6"/>
  <c r="F79" i="6"/>
  <c r="G79" i="6"/>
  <c r="F80" i="6"/>
  <c r="G80" i="6"/>
  <c r="F81" i="6"/>
  <c r="G81" i="6"/>
  <c r="F82" i="6"/>
  <c r="G82" i="6"/>
  <c r="G59" i="6"/>
  <c r="F59" i="6"/>
  <c r="M52" i="6" l="1"/>
  <c r="L52" i="6"/>
  <c r="M51" i="6"/>
  <c r="L51" i="6"/>
  <c r="M50" i="6"/>
  <c r="L50" i="6"/>
  <c r="M49" i="6"/>
  <c r="L49" i="6"/>
  <c r="M48" i="6"/>
  <c r="L48" i="6"/>
  <c r="M47" i="6"/>
  <c r="L47" i="6"/>
  <c r="M46" i="6"/>
  <c r="L46" i="6"/>
  <c r="M45" i="6"/>
  <c r="L45" i="6"/>
  <c r="M44" i="6"/>
  <c r="L44" i="6"/>
  <c r="M43" i="6"/>
  <c r="L43" i="6"/>
  <c r="S52" i="6"/>
  <c r="R52" i="6"/>
  <c r="S51" i="6"/>
  <c r="R51" i="6"/>
  <c r="S50" i="6"/>
  <c r="R50" i="6"/>
  <c r="S49" i="6"/>
  <c r="R49" i="6"/>
  <c r="S48" i="6"/>
  <c r="R48" i="6"/>
  <c r="S47" i="6"/>
  <c r="R47" i="6"/>
  <c r="S46" i="6"/>
  <c r="R46" i="6"/>
  <c r="S45" i="6"/>
  <c r="R45" i="6"/>
  <c r="S44" i="6"/>
  <c r="R44" i="6"/>
  <c r="S43" i="6"/>
  <c r="R43" i="6"/>
  <c r="S37" i="6"/>
  <c r="R37" i="6"/>
  <c r="S36" i="6"/>
  <c r="R36" i="6"/>
  <c r="S35" i="6"/>
  <c r="R35" i="6"/>
  <c r="S34" i="6"/>
  <c r="R34" i="6"/>
  <c r="S33" i="6"/>
  <c r="R33" i="6"/>
  <c r="S32" i="6"/>
  <c r="R32" i="6"/>
  <c r="S31" i="6"/>
  <c r="R31" i="6"/>
  <c r="S30" i="6"/>
  <c r="R30" i="6"/>
  <c r="S29" i="6"/>
  <c r="R29" i="6"/>
  <c r="S28" i="6"/>
  <c r="R28" i="6"/>
  <c r="S27" i="6"/>
  <c r="R27" i="6"/>
  <c r="S26" i="6"/>
  <c r="R26" i="6"/>
  <c r="S25" i="6"/>
  <c r="R25" i="6"/>
  <c r="S24" i="6"/>
  <c r="R24" i="6"/>
  <c r="S23" i="6"/>
  <c r="R23" i="6"/>
  <c r="S22" i="6"/>
  <c r="R22" i="6"/>
  <c r="S21" i="6"/>
  <c r="R21" i="6"/>
  <c r="S20" i="6"/>
  <c r="R20" i="6"/>
  <c r="S19" i="6"/>
  <c r="R19" i="6"/>
  <c r="S18" i="6"/>
  <c r="R18" i="6"/>
  <c r="L28" i="6"/>
  <c r="M28" i="6"/>
  <c r="L29" i="6"/>
  <c r="M29" i="6"/>
  <c r="L30" i="6"/>
  <c r="M30" i="6"/>
  <c r="L31" i="6"/>
  <c r="M31" i="6"/>
  <c r="L32" i="6"/>
  <c r="M32" i="6"/>
  <c r="L33" i="6"/>
  <c r="M33" i="6"/>
  <c r="L34" i="6"/>
  <c r="M34" i="6"/>
  <c r="L35" i="6"/>
  <c r="M35" i="6"/>
  <c r="L36" i="6"/>
  <c r="M36" i="6"/>
  <c r="L37" i="6"/>
  <c r="M37" i="6"/>
  <c r="M27" i="6"/>
  <c r="L27" i="6"/>
  <c r="M26" i="6"/>
  <c r="L26" i="6"/>
  <c r="M25" i="6"/>
  <c r="L25" i="6"/>
  <c r="M24" i="6"/>
  <c r="L24" i="6"/>
  <c r="M23" i="6"/>
  <c r="L23" i="6"/>
  <c r="M22" i="6"/>
  <c r="L22" i="6"/>
  <c r="M21" i="6"/>
  <c r="L21" i="6"/>
  <c r="M20" i="6"/>
  <c r="L20" i="6"/>
  <c r="M19" i="6"/>
  <c r="L19" i="6"/>
  <c r="M18" i="6"/>
  <c r="L18" i="6"/>
  <c r="F51" i="6"/>
  <c r="F50" i="6"/>
  <c r="G50" i="6"/>
  <c r="G49" i="6"/>
  <c r="F49" i="6"/>
  <c r="G48" i="6"/>
  <c r="F48" i="6"/>
  <c r="G47" i="6"/>
  <c r="F47" i="6"/>
  <c r="G46" i="6"/>
  <c r="F46" i="6"/>
  <c r="G45" i="6"/>
  <c r="F45" i="6"/>
  <c r="G44" i="6"/>
  <c r="F44" i="6"/>
  <c r="G43" i="6"/>
  <c r="F43" i="6"/>
  <c r="G42" i="6"/>
  <c r="F42" i="6"/>
  <c r="F28" i="6"/>
  <c r="G28" i="6"/>
  <c r="F29" i="6"/>
  <c r="G29" i="6"/>
  <c r="F30" i="6"/>
  <c r="G30" i="6"/>
  <c r="F31" i="6"/>
  <c r="G31" i="6"/>
  <c r="F32" i="6"/>
  <c r="G32" i="6"/>
  <c r="F33" i="6"/>
  <c r="G33" i="6"/>
  <c r="F34" i="6"/>
  <c r="G34" i="6"/>
  <c r="F35" i="6"/>
  <c r="G35" i="6"/>
  <c r="F36" i="6"/>
  <c r="G36" i="6"/>
  <c r="F37" i="6"/>
  <c r="G37" i="6"/>
  <c r="G27" i="6"/>
  <c r="F27" i="6"/>
  <c r="G26" i="6"/>
  <c r="F26" i="6"/>
  <c r="G25" i="6"/>
  <c r="F25" i="6"/>
  <c r="G24" i="6"/>
  <c r="F24" i="6"/>
  <c r="G23" i="6"/>
  <c r="F23" i="6"/>
  <c r="G22" i="6"/>
  <c r="F22" i="6"/>
  <c r="G21" i="6"/>
  <c r="F21" i="6"/>
  <c r="G20" i="6"/>
  <c r="F20" i="6"/>
  <c r="G19" i="6"/>
  <c r="F19" i="6"/>
  <c r="G18" i="6"/>
  <c r="F18" i="6"/>
  <c r="W157" i="5"/>
  <c r="V157" i="5"/>
  <c r="W148" i="5"/>
  <c r="V148" i="5"/>
  <c r="W197" i="5"/>
  <c r="V197" i="5"/>
  <c r="W188" i="5"/>
  <c r="V188" i="5"/>
  <c r="W183" i="5"/>
  <c r="V183" i="5"/>
  <c r="W175" i="5"/>
  <c r="V175" i="5"/>
  <c r="W143" i="5"/>
  <c r="V143" i="5"/>
  <c r="W135" i="5"/>
  <c r="V135" i="5"/>
  <c r="W170" i="5"/>
  <c r="V170" i="5"/>
  <c r="W162" i="5"/>
  <c r="V162" i="5"/>
  <c r="W210" i="5"/>
  <c r="V210" i="5"/>
  <c r="W202" i="5"/>
  <c r="V202" i="5"/>
  <c r="R170" i="5"/>
  <c r="R169" i="5"/>
  <c r="R168" i="5"/>
  <c r="R167" i="5"/>
  <c r="R166" i="5"/>
  <c r="R165" i="5"/>
  <c r="R164" i="5"/>
  <c r="R163" i="5"/>
  <c r="R162" i="5"/>
  <c r="M170" i="5"/>
  <c r="L170" i="5"/>
  <c r="M169" i="5"/>
  <c r="L169" i="5"/>
  <c r="M168" i="5"/>
  <c r="L168" i="5"/>
  <c r="M167" i="5"/>
  <c r="L167" i="5"/>
  <c r="M166" i="5"/>
  <c r="L166" i="5"/>
  <c r="M165" i="5"/>
  <c r="L165" i="5"/>
  <c r="M164" i="5"/>
  <c r="L164" i="5"/>
  <c r="M163" i="5"/>
  <c r="L163" i="5"/>
  <c r="M162" i="5"/>
  <c r="L162" i="5"/>
  <c r="G170" i="5"/>
  <c r="F170" i="5"/>
  <c r="G169" i="5"/>
  <c r="F169" i="5"/>
  <c r="G168" i="5"/>
  <c r="F168" i="5"/>
  <c r="G167" i="5"/>
  <c r="F167" i="5"/>
  <c r="G166" i="5"/>
  <c r="F166" i="5"/>
  <c r="G165" i="5"/>
  <c r="F165" i="5"/>
  <c r="G164" i="5"/>
  <c r="F164" i="5"/>
  <c r="G163" i="5"/>
  <c r="F163" i="5"/>
  <c r="G162" i="5"/>
  <c r="F162" i="5"/>
  <c r="R188" i="5"/>
  <c r="F189" i="5"/>
  <c r="G189" i="5"/>
  <c r="F190" i="5"/>
  <c r="G190" i="5"/>
  <c r="F191" i="5"/>
  <c r="G191" i="5"/>
  <c r="F192" i="5"/>
  <c r="G192" i="5"/>
  <c r="F193" i="5"/>
  <c r="G193" i="5"/>
  <c r="F194" i="5"/>
  <c r="G194" i="5"/>
  <c r="F195" i="5"/>
  <c r="G195" i="5"/>
  <c r="F196" i="5"/>
  <c r="G196" i="5"/>
  <c r="F197" i="5"/>
  <c r="G197" i="5"/>
  <c r="L188" i="5"/>
  <c r="F176" i="5"/>
  <c r="G176" i="5"/>
  <c r="F177" i="5"/>
  <c r="G177" i="5"/>
  <c r="F178" i="5"/>
  <c r="G178" i="5"/>
  <c r="F179" i="5"/>
  <c r="G179" i="5"/>
  <c r="F180" i="5"/>
  <c r="G180" i="5"/>
  <c r="F181" i="5"/>
  <c r="G181" i="5"/>
  <c r="F182" i="5"/>
  <c r="G182" i="5"/>
  <c r="F183" i="5"/>
  <c r="G183" i="5"/>
  <c r="G210" i="5"/>
  <c r="F210" i="5"/>
  <c r="G209" i="5"/>
  <c r="F209" i="5"/>
  <c r="G208" i="5"/>
  <c r="F208" i="5"/>
  <c r="G207" i="5"/>
  <c r="F207" i="5"/>
  <c r="G206" i="5"/>
  <c r="F206" i="5"/>
  <c r="G205" i="5"/>
  <c r="F205" i="5"/>
  <c r="G204" i="5"/>
  <c r="F204" i="5"/>
  <c r="G203" i="5"/>
  <c r="F203" i="5"/>
  <c r="G202" i="5"/>
  <c r="F202" i="5"/>
  <c r="G188" i="5"/>
  <c r="F188" i="5"/>
  <c r="G175" i="5"/>
  <c r="F175" i="5"/>
  <c r="G156" i="5"/>
  <c r="F156" i="5"/>
  <c r="G155" i="5"/>
  <c r="F155" i="5"/>
  <c r="G154" i="5"/>
  <c r="F154" i="5"/>
  <c r="G153" i="5"/>
  <c r="F153" i="5"/>
  <c r="G152" i="5"/>
  <c r="F152" i="5"/>
  <c r="G151" i="5"/>
  <c r="F151" i="5"/>
  <c r="G150" i="5"/>
  <c r="F150" i="5"/>
  <c r="G149" i="5"/>
  <c r="F149" i="5"/>
  <c r="G148" i="5"/>
  <c r="F148" i="5"/>
  <c r="F135" i="5"/>
  <c r="L197" i="5"/>
  <c r="M197" i="5"/>
  <c r="R197" i="5"/>
  <c r="F157" i="5"/>
  <c r="G157" i="5"/>
  <c r="F136" i="5"/>
  <c r="G136" i="5"/>
  <c r="F137" i="5"/>
  <c r="G137" i="5"/>
  <c r="F138" i="5"/>
  <c r="G138" i="5"/>
  <c r="F139" i="5"/>
  <c r="G139" i="5"/>
  <c r="F140" i="5"/>
  <c r="G140" i="5"/>
  <c r="F141" i="5"/>
  <c r="G141" i="5"/>
  <c r="F142" i="5"/>
  <c r="G142" i="5"/>
  <c r="F143" i="5"/>
  <c r="G143" i="5"/>
  <c r="G135" i="5"/>
  <c r="L157" i="5"/>
  <c r="M157" i="5"/>
  <c r="R157" i="5"/>
  <c r="L135" i="5"/>
  <c r="R183" i="5"/>
  <c r="R182" i="5"/>
  <c r="R181" i="5"/>
  <c r="R180" i="5"/>
  <c r="R179" i="5"/>
  <c r="R178" i="5"/>
  <c r="R177" i="5"/>
  <c r="R176" i="5"/>
  <c r="R175" i="5"/>
  <c r="M183" i="5"/>
  <c r="M182" i="5"/>
  <c r="M181" i="5"/>
  <c r="M180" i="5"/>
  <c r="M179" i="5"/>
  <c r="M178" i="5"/>
  <c r="M177" i="5"/>
  <c r="M176" i="5"/>
  <c r="M175" i="5"/>
  <c r="R210" i="5"/>
  <c r="M210" i="5"/>
  <c r="L210" i="5"/>
  <c r="R209" i="5"/>
  <c r="M209" i="5"/>
  <c r="L209" i="5"/>
  <c r="R208" i="5"/>
  <c r="M208" i="5"/>
  <c r="L208" i="5"/>
  <c r="R207" i="5"/>
  <c r="M207" i="5"/>
  <c r="L207" i="5"/>
  <c r="R206" i="5"/>
  <c r="M206" i="5"/>
  <c r="L206" i="5"/>
  <c r="R205" i="5"/>
  <c r="M205" i="5"/>
  <c r="L205" i="5"/>
  <c r="R204" i="5"/>
  <c r="M204" i="5"/>
  <c r="L204" i="5"/>
  <c r="R203" i="5"/>
  <c r="M203" i="5"/>
  <c r="L203" i="5"/>
  <c r="R202" i="5"/>
  <c r="M202" i="5"/>
  <c r="L202" i="5"/>
  <c r="R196" i="5"/>
  <c r="M196" i="5"/>
  <c r="L196" i="5"/>
  <c r="R195" i="5"/>
  <c r="M195" i="5"/>
  <c r="L195" i="5"/>
  <c r="R194" i="5"/>
  <c r="M194" i="5"/>
  <c r="L194" i="5"/>
  <c r="R193" i="5"/>
  <c r="M193" i="5"/>
  <c r="L193" i="5"/>
  <c r="R192" i="5"/>
  <c r="M192" i="5"/>
  <c r="L192" i="5"/>
  <c r="R191" i="5"/>
  <c r="M191" i="5"/>
  <c r="L191" i="5"/>
  <c r="R190" i="5"/>
  <c r="M190" i="5"/>
  <c r="L190" i="5"/>
  <c r="R189" i="5"/>
  <c r="M189" i="5"/>
  <c r="L189" i="5"/>
  <c r="M188" i="5"/>
  <c r="R156" i="5"/>
  <c r="M156" i="5"/>
  <c r="L156" i="5"/>
  <c r="R155" i="5"/>
  <c r="M155" i="5"/>
  <c r="L155" i="5"/>
  <c r="R154" i="5"/>
  <c r="M154" i="5"/>
  <c r="L154" i="5"/>
  <c r="R153" i="5"/>
  <c r="M153" i="5"/>
  <c r="L153" i="5"/>
  <c r="R152" i="5"/>
  <c r="M152" i="5"/>
  <c r="L152" i="5"/>
  <c r="R151" i="5"/>
  <c r="M151" i="5"/>
  <c r="L151" i="5"/>
  <c r="R150" i="5"/>
  <c r="M150" i="5"/>
  <c r="L150" i="5"/>
  <c r="R149" i="5"/>
  <c r="M149" i="5"/>
  <c r="L149" i="5"/>
  <c r="R148" i="5"/>
  <c r="M148" i="5"/>
  <c r="L148" i="5"/>
  <c r="R143" i="5"/>
  <c r="R142" i="5"/>
  <c r="R141" i="5"/>
  <c r="R140" i="5"/>
  <c r="R139" i="5"/>
  <c r="R138" i="5"/>
  <c r="R137" i="5"/>
  <c r="R136" i="5"/>
  <c r="R135" i="5"/>
  <c r="M143" i="5"/>
  <c r="L143" i="5"/>
  <c r="M142" i="5"/>
  <c r="L142" i="5"/>
  <c r="M141" i="5"/>
  <c r="L141" i="5"/>
  <c r="M140" i="5"/>
  <c r="L140" i="5"/>
  <c r="M139" i="5"/>
  <c r="L139" i="5"/>
  <c r="M138" i="5"/>
  <c r="L138" i="5"/>
  <c r="M137" i="5"/>
  <c r="L137" i="5"/>
  <c r="M136" i="5"/>
  <c r="L136" i="5"/>
  <c r="M135" i="5"/>
  <c r="AM119" i="4"/>
  <c r="AL119" i="4"/>
  <c r="AM118" i="4"/>
  <c r="AL118" i="4"/>
  <c r="AM117" i="4"/>
  <c r="AL117" i="4"/>
  <c r="AM116" i="4"/>
  <c r="AL116" i="4"/>
  <c r="AM115" i="4"/>
  <c r="AL115" i="4"/>
  <c r="AM114" i="4"/>
  <c r="AL114" i="4"/>
  <c r="AM113" i="4"/>
  <c r="AL113" i="4"/>
  <c r="AM112" i="4"/>
  <c r="AL112" i="4"/>
  <c r="AM111" i="4"/>
  <c r="AL111" i="4"/>
  <c r="AM110" i="4"/>
  <c r="AL110" i="4"/>
  <c r="AG119" i="4"/>
  <c r="AF119" i="4"/>
  <c r="AG118" i="4"/>
  <c r="AF118" i="4"/>
  <c r="AG117" i="4"/>
  <c r="AF117" i="4"/>
  <c r="AG116" i="4"/>
  <c r="AF116" i="4"/>
  <c r="AG115" i="4"/>
  <c r="AF115" i="4"/>
  <c r="AG114" i="4"/>
  <c r="AF114" i="4"/>
  <c r="AG113" i="4"/>
  <c r="AF113" i="4"/>
  <c r="AG112" i="4"/>
  <c r="AF112" i="4"/>
  <c r="AG111" i="4"/>
  <c r="AF111" i="4"/>
  <c r="AG110" i="4"/>
  <c r="AF110" i="4"/>
  <c r="AG104" i="4"/>
  <c r="AF104" i="4"/>
  <c r="AG103" i="4"/>
  <c r="AF103" i="4"/>
  <c r="AG102" i="4"/>
  <c r="AF102" i="4"/>
  <c r="AG101" i="4"/>
  <c r="AF101" i="4"/>
  <c r="AG100" i="4"/>
  <c r="AF100" i="4"/>
  <c r="AG99" i="4"/>
  <c r="AF99" i="4"/>
  <c r="AG98" i="4"/>
  <c r="AF98" i="4"/>
  <c r="AG97" i="4"/>
  <c r="AF97" i="4"/>
  <c r="AG96" i="4"/>
  <c r="AF96" i="4"/>
  <c r="AG95" i="4"/>
  <c r="AF95" i="4"/>
  <c r="AM104" i="4"/>
  <c r="AL104" i="4"/>
  <c r="AM103" i="4"/>
  <c r="AL103" i="4"/>
  <c r="AM102" i="4"/>
  <c r="AL102" i="4"/>
  <c r="AM101" i="4"/>
  <c r="AL101" i="4"/>
  <c r="AM100" i="4"/>
  <c r="AL100" i="4"/>
  <c r="AM99" i="4"/>
  <c r="AL99" i="4"/>
  <c r="AM98" i="4"/>
  <c r="AL98" i="4"/>
  <c r="AM97" i="4"/>
  <c r="AL97" i="4"/>
  <c r="AM96" i="4"/>
  <c r="AL96" i="4"/>
  <c r="AM95" i="4"/>
  <c r="AL95" i="4"/>
  <c r="Z119" i="4"/>
  <c r="Y119" i="4"/>
  <c r="Z118" i="4"/>
  <c r="Y118" i="4"/>
  <c r="Z117" i="4"/>
  <c r="Y117" i="4"/>
  <c r="Z116" i="4"/>
  <c r="Y116" i="4"/>
  <c r="Z115" i="4"/>
  <c r="Y115" i="4"/>
  <c r="Z114" i="4"/>
  <c r="Y114" i="4"/>
  <c r="Z113" i="4"/>
  <c r="Y113" i="4"/>
  <c r="Z112" i="4"/>
  <c r="Y112" i="4"/>
  <c r="Z111" i="4"/>
  <c r="Y111" i="4"/>
  <c r="Z110" i="4"/>
  <c r="Y110" i="4"/>
  <c r="T119" i="4"/>
  <c r="S119" i="4"/>
  <c r="T118" i="4"/>
  <c r="S118" i="4"/>
  <c r="T117" i="4"/>
  <c r="S117" i="4"/>
  <c r="T116" i="4"/>
  <c r="S116" i="4"/>
  <c r="T115" i="4"/>
  <c r="S115" i="4"/>
  <c r="T114" i="4"/>
  <c r="S114" i="4"/>
  <c r="T113" i="4"/>
  <c r="S113" i="4"/>
  <c r="T112" i="4"/>
  <c r="S112" i="4"/>
  <c r="T111" i="4"/>
  <c r="S111" i="4"/>
  <c r="T110" i="4"/>
  <c r="S110" i="4"/>
  <c r="Y104" i="4"/>
  <c r="Z104" i="4"/>
  <c r="Z103" i="4"/>
  <c r="Y103" i="4"/>
  <c r="Z102" i="4"/>
  <c r="Y102" i="4"/>
  <c r="Z101" i="4"/>
  <c r="Y101" i="4"/>
  <c r="Z100" i="4"/>
  <c r="Y100" i="4"/>
  <c r="Z99" i="4"/>
  <c r="Y99" i="4"/>
  <c r="Z98" i="4"/>
  <c r="Y98" i="4"/>
  <c r="Z97" i="4"/>
  <c r="Y97" i="4"/>
  <c r="Z96" i="4"/>
  <c r="Y96" i="4"/>
  <c r="Z95" i="4"/>
  <c r="Y95" i="4"/>
  <c r="T104" i="4"/>
  <c r="S104" i="4"/>
  <c r="T103" i="4"/>
  <c r="S103" i="4"/>
  <c r="T102" i="4"/>
  <c r="S102" i="4"/>
  <c r="T101" i="4"/>
  <c r="S101" i="4"/>
  <c r="T100" i="4"/>
  <c r="S100" i="4"/>
  <c r="T99" i="4"/>
  <c r="S99" i="4"/>
  <c r="T98" i="4"/>
  <c r="S98" i="4"/>
  <c r="T97" i="4"/>
  <c r="S97" i="4"/>
  <c r="T96" i="4"/>
  <c r="S96" i="4"/>
  <c r="T95" i="4"/>
  <c r="S95" i="4"/>
  <c r="M114" i="4"/>
  <c r="L114" i="4"/>
  <c r="M113" i="4"/>
  <c r="L113" i="4"/>
  <c r="M112" i="4"/>
  <c r="L112" i="4"/>
  <c r="M111" i="4"/>
  <c r="L111" i="4"/>
  <c r="M110" i="4"/>
  <c r="L110" i="4"/>
  <c r="G119" i="4"/>
  <c r="F119" i="4"/>
  <c r="G118" i="4"/>
  <c r="F118" i="4"/>
  <c r="G117" i="4"/>
  <c r="F117" i="4"/>
  <c r="G116" i="4"/>
  <c r="F116" i="4"/>
  <c r="G115" i="4"/>
  <c r="F115" i="4"/>
  <c r="G114" i="4"/>
  <c r="F114" i="4"/>
  <c r="G113" i="4"/>
  <c r="F113" i="4"/>
  <c r="G112" i="4"/>
  <c r="F112" i="4"/>
  <c r="G111" i="4"/>
  <c r="F111" i="4"/>
  <c r="G110" i="4"/>
  <c r="F110" i="4"/>
  <c r="M99" i="4"/>
  <c r="L99" i="4"/>
  <c r="M98" i="4"/>
  <c r="L98" i="4"/>
  <c r="M97" i="4"/>
  <c r="L97" i="4"/>
  <c r="M96" i="4"/>
  <c r="L96" i="4"/>
  <c r="M95" i="4"/>
  <c r="L95" i="4"/>
  <c r="G104" i="4"/>
  <c r="F104" i="4"/>
  <c r="G103" i="4"/>
  <c r="F103" i="4"/>
  <c r="G102" i="4"/>
  <c r="F102" i="4"/>
  <c r="G101" i="4"/>
  <c r="F101" i="4"/>
  <c r="G100" i="4"/>
  <c r="F100" i="4"/>
  <c r="G99" i="4"/>
  <c r="F99" i="4"/>
  <c r="G98" i="4"/>
  <c r="F98" i="4"/>
  <c r="G97" i="4"/>
  <c r="F97" i="4"/>
  <c r="G96" i="4"/>
  <c r="F96" i="4"/>
  <c r="G95" i="4"/>
  <c r="F95" i="4"/>
  <c r="AD74" i="4"/>
  <c r="AC74" i="4"/>
  <c r="AD65" i="4"/>
  <c r="AC65" i="4"/>
  <c r="AD89" i="4"/>
  <c r="AC89" i="4"/>
  <c r="AD80" i="4"/>
  <c r="AC80" i="4"/>
  <c r="Y89" i="4"/>
  <c r="X89" i="4"/>
  <c r="Y88" i="4"/>
  <c r="X88" i="4"/>
  <c r="Y87" i="4"/>
  <c r="X87" i="4"/>
  <c r="Y86" i="4"/>
  <c r="X86" i="4"/>
  <c r="Y85" i="4"/>
  <c r="X85" i="4"/>
  <c r="Y84" i="4"/>
  <c r="X84" i="4"/>
  <c r="Y83" i="4"/>
  <c r="X83" i="4"/>
  <c r="Y82" i="4"/>
  <c r="X82" i="4"/>
  <c r="Y81" i="4"/>
  <c r="X81" i="4"/>
  <c r="Y80" i="4"/>
  <c r="X80" i="4"/>
  <c r="S89" i="4"/>
  <c r="R89" i="4"/>
  <c r="S88" i="4"/>
  <c r="R88" i="4"/>
  <c r="S87" i="4"/>
  <c r="R87" i="4"/>
  <c r="S86" i="4"/>
  <c r="R86" i="4"/>
  <c r="S85" i="4"/>
  <c r="R85" i="4"/>
  <c r="S84" i="4"/>
  <c r="R84" i="4"/>
  <c r="S83" i="4"/>
  <c r="R83" i="4"/>
  <c r="S82" i="4"/>
  <c r="R82" i="4"/>
  <c r="S81" i="4"/>
  <c r="R81" i="4"/>
  <c r="S80" i="4"/>
  <c r="R80" i="4"/>
  <c r="M89" i="4"/>
  <c r="L89" i="4"/>
  <c r="M88" i="4"/>
  <c r="L88" i="4"/>
  <c r="M87" i="4"/>
  <c r="L87" i="4"/>
  <c r="M86" i="4"/>
  <c r="L86" i="4"/>
  <c r="M85" i="4"/>
  <c r="L85" i="4"/>
  <c r="M84" i="4"/>
  <c r="L84" i="4"/>
  <c r="M83" i="4"/>
  <c r="L83" i="4"/>
  <c r="M82" i="4"/>
  <c r="L82" i="4"/>
  <c r="M81" i="4"/>
  <c r="L81" i="4"/>
  <c r="M80" i="4"/>
  <c r="L80" i="4"/>
  <c r="G89" i="4"/>
  <c r="F89" i="4"/>
  <c r="G88" i="4"/>
  <c r="F88" i="4"/>
  <c r="G87" i="4"/>
  <c r="F87" i="4"/>
  <c r="G86" i="4"/>
  <c r="F86" i="4"/>
  <c r="G85" i="4"/>
  <c r="F85" i="4"/>
  <c r="G84" i="4"/>
  <c r="F84" i="4"/>
  <c r="G83" i="4"/>
  <c r="F83" i="4"/>
  <c r="G82" i="4"/>
  <c r="F82" i="4"/>
  <c r="G81" i="4"/>
  <c r="F81" i="4"/>
  <c r="G80" i="4"/>
  <c r="F80" i="4"/>
  <c r="G74" i="4"/>
  <c r="F74" i="4"/>
  <c r="Y74" i="4"/>
  <c r="X74" i="4"/>
  <c r="Y73" i="4"/>
  <c r="X73" i="4"/>
  <c r="Y72" i="4"/>
  <c r="X72" i="4"/>
  <c r="Y71" i="4"/>
  <c r="X71" i="4"/>
  <c r="Y70" i="4"/>
  <c r="X70" i="4"/>
  <c r="Y69" i="4"/>
  <c r="X69" i="4"/>
  <c r="Y68" i="4"/>
  <c r="X68" i="4"/>
  <c r="Y67" i="4"/>
  <c r="X67" i="4"/>
  <c r="Y66" i="4"/>
  <c r="X66" i="4"/>
  <c r="Y65" i="4"/>
  <c r="X65" i="4"/>
  <c r="S74" i="4"/>
  <c r="R74" i="4"/>
  <c r="S73" i="4"/>
  <c r="R73" i="4"/>
  <c r="S72" i="4"/>
  <c r="R72" i="4"/>
  <c r="S71" i="4"/>
  <c r="R71" i="4"/>
  <c r="S70" i="4"/>
  <c r="R70" i="4"/>
  <c r="S69" i="4"/>
  <c r="R69" i="4"/>
  <c r="S68" i="4"/>
  <c r="R68" i="4"/>
  <c r="S67" i="4"/>
  <c r="R67" i="4"/>
  <c r="S66" i="4"/>
  <c r="R66" i="4"/>
  <c r="S65" i="4"/>
  <c r="R65" i="4"/>
  <c r="M74" i="4"/>
  <c r="L74" i="4"/>
  <c r="M73" i="4"/>
  <c r="L73" i="4"/>
  <c r="M72" i="4"/>
  <c r="L72" i="4"/>
  <c r="M71" i="4"/>
  <c r="L71" i="4"/>
  <c r="M70" i="4"/>
  <c r="L70" i="4"/>
  <c r="M69" i="4"/>
  <c r="L69" i="4"/>
  <c r="M68" i="4"/>
  <c r="L68" i="4"/>
  <c r="M67" i="4"/>
  <c r="L67" i="4"/>
  <c r="M66" i="4"/>
  <c r="L66" i="4"/>
  <c r="M65" i="4"/>
  <c r="L65" i="4"/>
  <c r="G73" i="4"/>
  <c r="F73" i="4"/>
  <c r="G72" i="4"/>
  <c r="F72" i="4"/>
  <c r="G71" i="4"/>
  <c r="F71" i="4"/>
  <c r="G70" i="4"/>
  <c r="F70" i="4"/>
  <c r="G69" i="4"/>
  <c r="F69" i="4"/>
  <c r="G68" i="4"/>
  <c r="F68" i="4"/>
  <c r="G67" i="4"/>
  <c r="F67" i="4"/>
  <c r="G66" i="4"/>
  <c r="F66" i="4"/>
  <c r="G65" i="4"/>
  <c r="F65" i="4"/>
  <c r="AD59" i="4"/>
  <c r="AC59" i="4"/>
  <c r="AD50" i="4"/>
  <c r="AC50" i="4"/>
  <c r="Y59" i="4"/>
  <c r="X59" i="4"/>
  <c r="Y58" i="4"/>
  <c r="X58" i="4"/>
  <c r="Y57" i="4"/>
  <c r="X57" i="4"/>
  <c r="Y56" i="4"/>
  <c r="X56" i="4"/>
  <c r="Y55" i="4"/>
  <c r="X55" i="4"/>
  <c r="Y54" i="4"/>
  <c r="X54" i="4"/>
  <c r="Y53" i="4"/>
  <c r="X53" i="4"/>
  <c r="Y52" i="4"/>
  <c r="X52" i="4"/>
  <c r="Y51" i="4"/>
  <c r="X51" i="4"/>
  <c r="Y50" i="4"/>
  <c r="X50" i="4"/>
  <c r="R57" i="4"/>
  <c r="S57" i="4"/>
  <c r="R58" i="4"/>
  <c r="S58" i="4"/>
  <c r="R59" i="4"/>
  <c r="S59" i="4"/>
  <c r="S56" i="4"/>
  <c r="R56" i="4"/>
  <c r="S55" i="4"/>
  <c r="R55" i="4"/>
  <c r="S54" i="4"/>
  <c r="R54" i="4"/>
  <c r="S53" i="4"/>
  <c r="R53" i="4"/>
  <c r="S52" i="4"/>
  <c r="R52" i="4"/>
  <c r="S51" i="4"/>
  <c r="R51" i="4"/>
  <c r="S50" i="4"/>
  <c r="R50" i="4"/>
  <c r="L57" i="4"/>
  <c r="M57" i="4"/>
  <c r="L58" i="4"/>
  <c r="M58" i="4"/>
  <c r="L59" i="4"/>
  <c r="M59" i="4"/>
  <c r="M56" i="4"/>
  <c r="L56" i="4"/>
  <c r="M55" i="4"/>
  <c r="L55" i="4"/>
  <c r="M54" i="4"/>
  <c r="L54" i="4"/>
  <c r="M53" i="4"/>
  <c r="L53" i="4"/>
  <c r="M52" i="4"/>
  <c r="L52" i="4"/>
  <c r="M51" i="4"/>
  <c r="L51" i="4"/>
  <c r="M50" i="4"/>
  <c r="L50" i="4"/>
  <c r="G59" i="4"/>
  <c r="F59" i="4"/>
  <c r="G58" i="4"/>
  <c r="F58" i="4"/>
  <c r="G57" i="4"/>
  <c r="F57" i="4"/>
  <c r="G56" i="4"/>
  <c r="F56" i="4"/>
  <c r="G55" i="4"/>
  <c r="F55" i="4"/>
  <c r="G54" i="4"/>
  <c r="F54" i="4"/>
  <c r="G53" i="4"/>
  <c r="F53" i="4"/>
  <c r="G52" i="4"/>
  <c r="F52" i="4"/>
  <c r="G51" i="4"/>
  <c r="F51" i="4"/>
  <c r="G50" i="4"/>
  <c r="F50" i="4"/>
  <c r="AD14" i="4"/>
  <c r="AC14" i="4"/>
  <c r="AD5" i="4"/>
  <c r="AC5" i="4"/>
  <c r="G44" i="4"/>
  <c r="F44" i="4"/>
  <c r="G43" i="4"/>
  <c r="F43" i="4"/>
  <c r="G42" i="4"/>
  <c r="F42" i="4"/>
  <c r="G41" i="4"/>
  <c r="F41" i="4"/>
  <c r="G40" i="4"/>
  <c r="F40" i="4"/>
  <c r="G39" i="4"/>
  <c r="F39" i="4"/>
  <c r="G38" i="4"/>
  <c r="F38" i="4"/>
  <c r="G37" i="4"/>
  <c r="F37" i="4"/>
  <c r="G36" i="4"/>
  <c r="F36" i="4"/>
  <c r="G35" i="4"/>
  <c r="F35" i="4"/>
  <c r="AD44" i="4"/>
  <c r="AC44" i="4"/>
  <c r="AD35" i="4"/>
  <c r="AC35" i="4"/>
  <c r="Y44" i="4"/>
  <c r="X44" i="4"/>
  <c r="Y43" i="4"/>
  <c r="X43" i="4"/>
  <c r="Y42" i="4"/>
  <c r="X42" i="4"/>
  <c r="Y41" i="4"/>
  <c r="X41" i="4"/>
  <c r="Y40" i="4"/>
  <c r="X40" i="4"/>
  <c r="Y39" i="4"/>
  <c r="X39" i="4"/>
  <c r="Y38" i="4"/>
  <c r="X38" i="4"/>
  <c r="Y37" i="4"/>
  <c r="X37" i="4"/>
  <c r="Y36" i="4"/>
  <c r="X36" i="4"/>
  <c r="Y35" i="4"/>
  <c r="X35" i="4"/>
  <c r="S44" i="4"/>
  <c r="R44" i="4"/>
  <c r="S43" i="4"/>
  <c r="R43" i="4"/>
  <c r="S42" i="4"/>
  <c r="R42" i="4"/>
  <c r="S41" i="4"/>
  <c r="R41" i="4"/>
  <c r="S40" i="4"/>
  <c r="R40" i="4"/>
  <c r="S39" i="4"/>
  <c r="R39" i="4"/>
  <c r="S38" i="4"/>
  <c r="R38" i="4"/>
  <c r="S37" i="4"/>
  <c r="R37" i="4"/>
  <c r="S36" i="4"/>
  <c r="R36" i="4"/>
  <c r="S35" i="4"/>
  <c r="R35" i="4"/>
  <c r="M44" i="4"/>
  <c r="L44" i="4"/>
  <c r="M43" i="4"/>
  <c r="L43" i="4"/>
  <c r="M42" i="4"/>
  <c r="L42" i="4"/>
  <c r="M41" i="4"/>
  <c r="L41" i="4"/>
  <c r="M40" i="4"/>
  <c r="L40" i="4"/>
  <c r="M39" i="4"/>
  <c r="L39" i="4"/>
  <c r="M38" i="4"/>
  <c r="L38" i="4"/>
  <c r="M37" i="4"/>
  <c r="L37" i="4"/>
  <c r="M36" i="4"/>
  <c r="L36" i="4"/>
  <c r="M35" i="4"/>
  <c r="L35" i="4"/>
  <c r="AD29" i="4"/>
  <c r="AC29" i="4"/>
  <c r="AD20" i="4"/>
  <c r="AC20" i="4"/>
  <c r="F20" i="4"/>
  <c r="Y29" i="4"/>
  <c r="X29" i="4"/>
  <c r="Y28" i="4"/>
  <c r="X28" i="4"/>
  <c r="Y27" i="4"/>
  <c r="X27" i="4"/>
  <c r="Y26" i="4"/>
  <c r="X26" i="4"/>
  <c r="Y25" i="4"/>
  <c r="X25" i="4"/>
  <c r="Y24" i="4"/>
  <c r="X24" i="4"/>
  <c r="Y23" i="4"/>
  <c r="X23" i="4"/>
  <c r="Y22" i="4"/>
  <c r="X22" i="4"/>
  <c r="Y21" i="4"/>
  <c r="X21" i="4"/>
  <c r="Y20" i="4"/>
  <c r="X20" i="4"/>
  <c r="R21" i="4"/>
  <c r="S21" i="4"/>
  <c r="S29" i="4"/>
  <c r="R29" i="4"/>
  <c r="S28" i="4"/>
  <c r="R28" i="4"/>
  <c r="S27" i="4"/>
  <c r="R27" i="4"/>
  <c r="S26" i="4"/>
  <c r="R26" i="4"/>
  <c r="S25" i="4"/>
  <c r="R25" i="4"/>
  <c r="S24" i="4"/>
  <c r="R24" i="4"/>
  <c r="S23" i="4"/>
  <c r="R23" i="4"/>
  <c r="S22" i="4"/>
  <c r="R22" i="4"/>
  <c r="S20" i="4"/>
  <c r="R20" i="4"/>
  <c r="F29" i="4"/>
  <c r="G29" i="4"/>
  <c r="L24" i="4"/>
  <c r="M24" i="4"/>
  <c r="L25" i="4"/>
  <c r="M25" i="4"/>
  <c r="L26" i="4"/>
  <c r="M26" i="4"/>
  <c r="L27" i="4"/>
  <c r="M27" i="4"/>
  <c r="L28" i="4"/>
  <c r="M28" i="4"/>
  <c r="L29" i="4"/>
  <c r="M29" i="4"/>
  <c r="M23" i="4"/>
  <c r="L23" i="4"/>
  <c r="M22" i="4"/>
  <c r="L22" i="4"/>
  <c r="M21" i="4"/>
  <c r="L21" i="4"/>
  <c r="M20" i="4"/>
  <c r="L20" i="4"/>
  <c r="G28" i="4"/>
  <c r="F28" i="4"/>
  <c r="G27" i="4"/>
  <c r="F27" i="4"/>
  <c r="G26" i="4"/>
  <c r="F26" i="4"/>
  <c r="G25" i="4"/>
  <c r="F25" i="4"/>
  <c r="G24" i="4"/>
  <c r="F24" i="4"/>
  <c r="G23" i="4"/>
  <c r="F23" i="4"/>
  <c r="G22" i="4"/>
  <c r="F22" i="4"/>
  <c r="G21" i="4"/>
  <c r="F21" i="4"/>
  <c r="G20" i="4"/>
  <c r="Y14" i="4"/>
  <c r="X14" i="4"/>
  <c r="Y13" i="4"/>
  <c r="X13" i="4"/>
  <c r="Y12" i="4"/>
  <c r="X12" i="4"/>
  <c r="Y11" i="4"/>
  <c r="X11" i="4"/>
  <c r="Y10" i="4"/>
  <c r="X10" i="4"/>
  <c r="Y9" i="4"/>
  <c r="X9" i="4"/>
  <c r="Y8" i="4"/>
  <c r="X8" i="4"/>
  <c r="Y7" i="4"/>
  <c r="X7" i="4"/>
  <c r="Y6" i="4"/>
  <c r="X6" i="4"/>
  <c r="Y5" i="4"/>
  <c r="X5" i="4"/>
  <c r="L12" i="4"/>
  <c r="M12" i="4"/>
  <c r="L13" i="4"/>
  <c r="M13" i="4"/>
  <c r="L14" i="4"/>
  <c r="M14" i="4"/>
  <c r="M11" i="4"/>
  <c r="L11" i="4"/>
  <c r="M10" i="4"/>
  <c r="L10" i="4"/>
  <c r="M9" i="4"/>
  <c r="L9" i="4"/>
  <c r="M8" i="4"/>
  <c r="L8" i="4"/>
  <c r="M7" i="4"/>
  <c r="L7" i="4"/>
  <c r="M6" i="4"/>
  <c r="L6" i="4"/>
  <c r="M5" i="4"/>
  <c r="L5" i="4"/>
  <c r="R14" i="4"/>
  <c r="S14" i="4"/>
  <c r="S13" i="4"/>
  <c r="R13" i="4"/>
  <c r="S12" i="4"/>
  <c r="R12" i="4"/>
  <c r="S11" i="4"/>
  <c r="R11" i="4"/>
  <c r="S10" i="4"/>
  <c r="R10" i="4"/>
  <c r="S9" i="4"/>
  <c r="R9" i="4"/>
  <c r="S8" i="4"/>
  <c r="R8" i="4"/>
  <c r="S7" i="4"/>
  <c r="R7" i="4"/>
  <c r="S6" i="4"/>
  <c r="R6" i="4"/>
  <c r="S5" i="4"/>
  <c r="R5" i="4"/>
  <c r="F14" i="4"/>
  <c r="G14" i="4"/>
  <c r="G13" i="4"/>
  <c r="F13" i="4"/>
  <c r="G12" i="4"/>
  <c r="F12" i="4"/>
  <c r="G11" i="4"/>
  <c r="F11" i="4"/>
  <c r="G10" i="4"/>
  <c r="F10" i="4"/>
  <c r="G9" i="4"/>
  <c r="F9" i="4"/>
  <c r="G8" i="4"/>
  <c r="F8" i="4"/>
  <c r="G7" i="4"/>
  <c r="F7" i="4"/>
  <c r="G6" i="4"/>
  <c r="F6" i="4"/>
  <c r="G5" i="4"/>
  <c r="F5" i="4"/>
  <c r="M211" i="3"/>
  <c r="L211" i="3"/>
  <c r="M210" i="3"/>
  <c r="L210" i="3"/>
  <c r="M209" i="3"/>
  <c r="L209" i="3"/>
  <c r="M208" i="3"/>
  <c r="L208" i="3"/>
  <c r="M207" i="3"/>
  <c r="L207" i="3"/>
  <c r="M206" i="3"/>
  <c r="L206" i="3"/>
  <c r="M205" i="3"/>
  <c r="L205" i="3"/>
  <c r="M204" i="3"/>
  <c r="L204" i="3"/>
  <c r="M203" i="3"/>
  <c r="L203" i="3"/>
  <c r="M202" i="3"/>
  <c r="L202" i="3"/>
  <c r="G211" i="3"/>
  <c r="F211" i="3"/>
  <c r="G210" i="3"/>
  <c r="F210" i="3"/>
  <c r="G209" i="3"/>
  <c r="F209" i="3"/>
  <c r="G208" i="3"/>
  <c r="F208" i="3"/>
  <c r="G207" i="3"/>
  <c r="F207" i="3"/>
  <c r="G206" i="3"/>
  <c r="F206" i="3"/>
  <c r="G205" i="3"/>
  <c r="F205" i="3"/>
  <c r="G204" i="3"/>
  <c r="F204" i="3"/>
  <c r="G203" i="3"/>
  <c r="F203" i="3"/>
  <c r="G202" i="3"/>
  <c r="F202" i="3"/>
  <c r="M197" i="3"/>
  <c r="L197" i="3"/>
  <c r="M196" i="3"/>
  <c r="L196" i="3"/>
  <c r="M195" i="3"/>
  <c r="L195" i="3"/>
  <c r="M194" i="3"/>
  <c r="L194" i="3"/>
  <c r="M193" i="3"/>
  <c r="L193" i="3"/>
  <c r="M192" i="3"/>
  <c r="L192" i="3"/>
  <c r="M191" i="3"/>
  <c r="L191" i="3"/>
  <c r="M190" i="3"/>
  <c r="L190" i="3"/>
  <c r="M189" i="3"/>
  <c r="L189" i="3"/>
  <c r="M188" i="3"/>
  <c r="L188" i="3"/>
  <c r="G197" i="3"/>
  <c r="F197" i="3"/>
  <c r="G196" i="3"/>
  <c r="F196" i="3"/>
  <c r="G195" i="3"/>
  <c r="F195" i="3"/>
  <c r="G194" i="3"/>
  <c r="F194" i="3"/>
  <c r="G193" i="3"/>
  <c r="F193" i="3"/>
  <c r="G192" i="3"/>
  <c r="F192" i="3"/>
  <c r="G191" i="3"/>
  <c r="F191" i="3"/>
  <c r="G190" i="3"/>
  <c r="F190" i="3"/>
  <c r="G189" i="3"/>
  <c r="F189" i="3"/>
  <c r="G188" i="3"/>
  <c r="F188" i="3"/>
  <c r="M183" i="3"/>
  <c r="L183" i="3"/>
  <c r="M182" i="3"/>
  <c r="L182" i="3"/>
  <c r="M181" i="3"/>
  <c r="L181" i="3"/>
  <c r="M180" i="3"/>
  <c r="L180" i="3"/>
  <c r="M179" i="3"/>
  <c r="L179" i="3"/>
  <c r="M178" i="3"/>
  <c r="L178" i="3"/>
  <c r="M177" i="3"/>
  <c r="L177" i="3"/>
  <c r="M176" i="3"/>
  <c r="L176" i="3"/>
  <c r="M175" i="3"/>
  <c r="L175" i="3"/>
  <c r="M174" i="3"/>
  <c r="L174" i="3"/>
  <c r="G183" i="3"/>
  <c r="F183" i="3"/>
  <c r="G182" i="3"/>
  <c r="F182" i="3"/>
  <c r="G181" i="3"/>
  <c r="F181" i="3"/>
  <c r="G180" i="3"/>
  <c r="F180" i="3"/>
  <c r="G179" i="3"/>
  <c r="F179" i="3"/>
  <c r="G178" i="3"/>
  <c r="F178" i="3"/>
  <c r="G177" i="3"/>
  <c r="F177" i="3"/>
  <c r="G176" i="3"/>
  <c r="F176" i="3"/>
  <c r="G175" i="3"/>
  <c r="F175" i="3"/>
  <c r="G174" i="3"/>
  <c r="F174" i="3"/>
  <c r="M169" i="3"/>
  <c r="L169" i="3"/>
  <c r="M168" i="3"/>
  <c r="L168" i="3"/>
  <c r="M167" i="3"/>
  <c r="L167" i="3"/>
  <c r="M166" i="3"/>
  <c r="L166" i="3"/>
  <c r="M165" i="3"/>
  <c r="L165" i="3"/>
  <c r="M164" i="3"/>
  <c r="L164" i="3"/>
  <c r="M163" i="3"/>
  <c r="L163" i="3"/>
  <c r="M162" i="3"/>
  <c r="L162" i="3"/>
  <c r="M161" i="3"/>
  <c r="L161" i="3"/>
  <c r="M160" i="3"/>
  <c r="L160" i="3"/>
  <c r="G169" i="3"/>
  <c r="F169" i="3"/>
  <c r="G168" i="3"/>
  <c r="F168" i="3"/>
  <c r="G167" i="3"/>
  <c r="F167" i="3"/>
  <c r="G166" i="3"/>
  <c r="F166" i="3"/>
  <c r="G165" i="3"/>
  <c r="F165" i="3"/>
  <c r="G164" i="3"/>
  <c r="F164" i="3"/>
  <c r="G163" i="3"/>
  <c r="F163" i="3"/>
  <c r="G162" i="3"/>
  <c r="F162" i="3"/>
  <c r="G161" i="3"/>
  <c r="F161" i="3"/>
  <c r="G160" i="3"/>
  <c r="F160" i="3"/>
  <c r="M155" i="3"/>
  <c r="L155" i="3"/>
  <c r="M154" i="3"/>
  <c r="L154" i="3"/>
  <c r="M153" i="3"/>
  <c r="L153" i="3"/>
  <c r="M152" i="3"/>
  <c r="L152" i="3"/>
  <c r="M151" i="3"/>
  <c r="L151" i="3"/>
  <c r="M150" i="3"/>
  <c r="L150" i="3"/>
  <c r="M149" i="3"/>
  <c r="L149" i="3"/>
  <c r="M148" i="3"/>
  <c r="L148" i="3"/>
  <c r="M147" i="3"/>
  <c r="L147" i="3"/>
  <c r="M146" i="3"/>
  <c r="L146" i="3"/>
  <c r="G155" i="3"/>
  <c r="F155" i="3"/>
  <c r="G154" i="3"/>
  <c r="F154" i="3"/>
  <c r="G153" i="3"/>
  <c r="F153" i="3"/>
  <c r="G152" i="3"/>
  <c r="F152" i="3"/>
  <c r="G151" i="3"/>
  <c r="F151" i="3"/>
  <c r="G150" i="3"/>
  <c r="F150" i="3"/>
  <c r="G149" i="3"/>
  <c r="F149" i="3"/>
  <c r="G148" i="3"/>
  <c r="F148" i="3"/>
  <c r="G147" i="3"/>
  <c r="F147" i="3"/>
  <c r="G146" i="3"/>
  <c r="F146" i="3"/>
  <c r="M141" i="3"/>
  <c r="L141" i="3"/>
  <c r="M140" i="3"/>
  <c r="L140" i="3"/>
  <c r="M139" i="3"/>
  <c r="L139" i="3"/>
  <c r="M138" i="3"/>
  <c r="L138" i="3"/>
  <c r="M137" i="3"/>
  <c r="L137" i="3"/>
  <c r="M136" i="3"/>
  <c r="L136" i="3"/>
  <c r="M135" i="3"/>
  <c r="L135" i="3"/>
  <c r="M134" i="3"/>
  <c r="L134" i="3"/>
  <c r="M133" i="3"/>
  <c r="L133" i="3"/>
  <c r="M132" i="3"/>
  <c r="L132" i="3"/>
  <c r="G141" i="3"/>
  <c r="F141" i="3"/>
  <c r="G140" i="3"/>
  <c r="F140" i="3"/>
  <c r="G139" i="3"/>
  <c r="F139" i="3"/>
  <c r="G138" i="3"/>
  <c r="F138" i="3"/>
  <c r="G137" i="3"/>
  <c r="F137" i="3"/>
  <c r="G136" i="3"/>
  <c r="F136" i="3"/>
  <c r="G135" i="3"/>
  <c r="F135" i="3"/>
  <c r="G134" i="3"/>
  <c r="F134" i="3"/>
  <c r="G133" i="3"/>
  <c r="F133" i="3"/>
  <c r="G132" i="3"/>
  <c r="F132" i="3"/>
  <c r="M127" i="3"/>
  <c r="L127" i="3"/>
  <c r="M126" i="3"/>
  <c r="L126" i="3"/>
  <c r="M125" i="3"/>
  <c r="L125" i="3"/>
  <c r="M124" i="3"/>
  <c r="L124" i="3"/>
  <c r="M123" i="3"/>
  <c r="L123" i="3"/>
  <c r="M122" i="3"/>
  <c r="L122" i="3"/>
  <c r="M121" i="3"/>
  <c r="L121" i="3"/>
  <c r="M120" i="3"/>
  <c r="L120" i="3"/>
  <c r="M119" i="3"/>
  <c r="L119" i="3"/>
  <c r="M118" i="3"/>
  <c r="L118" i="3"/>
  <c r="G127" i="3"/>
  <c r="F127" i="3"/>
  <c r="G126" i="3"/>
  <c r="F126" i="3"/>
  <c r="G125" i="3"/>
  <c r="F125" i="3"/>
  <c r="G124" i="3"/>
  <c r="F124" i="3"/>
  <c r="G123" i="3"/>
  <c r="F123" i="3"/>
  <c r="G122" i="3"/>
  <c r="F122" i="3"/>
  <c r="G121" i="3"/>
  <c r="F121" i="3"/>
  <c r="G120" i="3"/>
  <c r="F120" i="3"/>
  <c r="G119" i="3"/>
  <c r="F119" i="3"/>
  <c r="G118" i="3"/>
  <c r="F118" i="3"/>
  <c r="M113" i="3" l="1"/>
  <c r="L113" i="3"/>
  <c r="M112" i="3"/>
  <c r="L112" i="3"/>
  <c r="M111" i="3"/>
  <c r="L111" i="3"/>
  <c r="M110" i="3"/>
  <c r="L110" i="3"/>
  <c r="M109" i="3"/>
  <c r="L109" i="3"/>
  <c r="M108" i="3"/>
  <c r="L108" i="3"/>
  <c r="M107" i="3"/>
  <c r="L107" i="3"/>
  <c r="M106" i="3"/>
  <c r="L106" i="3"/>
  <c r="M105" i="3"/>
  <c r="L105" i="3"/>
  <c r="M104" i="3"/>
  <c r="L104" i="3"/>
  <c r="G113" i="3"/>
  <c r="F113" i="3"/>
  <c r="G112" i="3"/>
  <c r="F112" i="3"/>
  <c r="G111" i="3"/>
  <c r="F111" i="3"/>
  <c r="G110" i="3"/>
  <c r="F110" i="3"/>
  <c r="G109" i="3"/>
  <c r="F109" i="3"/>
  <c r="G108" i="3"/>
  <c r="F108" i="3"/>
  <c r="G107" i="3"/>
  <c r="F107" i="3"/>
  <c r="G106" i="3"/>
  <c r="F106" i="3"/>
  <c r="G105" i="3"/>
  <c r="F105" i="3"/>
  <c r="G104" i="3"/>
  <c r="F104" i="3"/>
  <c r="M99" i="3"/>
  <c r="L99" i="3"/>
  <c r="M98" i="3"/>
  <c r="L98" i="3"/>
  <c r="M97" i="3"/>
  <c r="L97" i="3"/>
  <c r="M96" i="3"/>
  <c r="L96" i="3"/>
  <c r="M95" i="3"/>
  <c r="L95" i="3"/>
  <c r="M94" i="3"/>
  <c r="L94" i="3"/>
  <c r="M93" i="3"/>
  <c r="L93" i="3"/>
  <c r="M92" i="3"/>
  <c r="L92" i="3"/>
  <c r="M91" i="3"/>
  <c r="L91" i="3"/>
  <c r="M90" i="3"/>
  <c r="L90" i="3"/>
  <c r="G99" i="3"/>
  <c r="F99" i="3"/>
  <c r="G98" i="3"/>
  <c r="F98" i="3"/>
  <c r="G97" i="3"/>
  <c r="F97" i="3"/>
  <c r="G96" i="3"/>
  <c r="F96" i="3"/>
  <c r="G95" i="3"/>
  <c r="F95" i="3"/>
  <c r="G94" i="3"/>
  <c r="F94" i="3"/>
  <c r="G93" i="3"/>
  <c r="F93" i="3"/>
  <c r="G92" i="3"/>
  <c r="F92" i="3"/>
  <c r="G91" i="3"/>
  <c r="F91" i="3"/>
  <c r="G90" i="3"/>
  <c r="F90" i="3"/>
  <c r="F62" i="3"/>
  <c r="G62" i="3"/>
  <c r="L62" i="3"/>
  <c r="M62" i="3"/>
  <c r="F63" i="3"/>
  <c r="G63" i="3"/>
  <c r="L63" i="3"/>
  <c r="M63" i="3"/>
  <c r="F64" i="3"/>
  <c r="G64" i="3"/>
  <c r="L64" i="3"/>
  <c r="M64" i="3"/>
  <c r="F65" i="3"/>
  <c r="G65" i="3"/>
  <c r="L65" i="3"/>
  <c r="M65" i="3"/>
  <c r="F66" i="3"/>
  <c r="G66" i="3"/>
  <c r="L66" i="3"/>
  <c r="M66" i="3"/>
  <c r="F67" i="3"/>
  <c r="G67" i="3"/>
  <c r="L67" i="3"/>
  <c r="M67" i="3"/>
  <c r="F68" i="3"/>
  <c r="G68" i="3"/>
  <c r="L68" i="3"/>
  <c r="M68" i="3"/>
  <c r="F69" i="3"/>
  <c r="G69" i="3"/>
  <c r="L69" i="3"/>
  <c r="M69" i="3"/>
  <c r="F70" i="3"/>
  <c r="G70" i="3"/>
  <c r="L70" i="3"/>
  <c r="M70" i="3"/>
  <c r="F71" i="3"/>
  <c r="G71" i="3"/>
  <c r="L71" i="3"/>
  <c r="M71" i="3"/>
  <c r="F76" i="3"/>
  <c r="G76" i="3"/>
  <c r="L76" i="3"/>
  <c r="M76" i="3"/>
  <c r="F77" i="3"/>
  <c r="G77" i="3"/>
  <c r="L77" i="3"/>
  <c r="M77" i="3"/>
  <c r="F78" i="3"/>
  <c r="G78" i="3"/>
  <c r="L78" i="3"/>
  <c r="M78" i="3"/>
  <c r="F79" i="3"/>
  <c r="G79" i="3"/>
  <c r="L79" i="3"/>
  <c r="M79" i="3"/>
  <c r="F80" i="3"/>
  <c r="G80" i="3"/>
  <c r="L80" i="3"/>
  <c r="M80" i="3"/>
  <c r="F81" i="3"/>
  <c r="G81" i="3"/>
  <c r="L81" i="3"/>
  <c r="M81" i="3"/>
  <c r="F82" i="3"/>
  <c r="G82" i="3"/>
  <c r="L82" i="3"/>
  <c r="M82" i="3"/>
  <c r="F83" i="3"/>
  <c r="G83" i="3"/>
  <c r="L83" i="3"/>
  <c r="M83" i="3"/>
  <c r="F84" i="3"/>
  <c r="G84" i="3"/>
  <c r="L84" i="3"/>
  <c r="M84" i="3"/>
  <c r="F85" i="3"/>
  <c r="G85" i="3"/>
  <c r="L85" i="3"/>
  <c r="M85" i="3"/>
  <c r="M57" i="3"/>
  <c r="L57" i="3"/>
  <c r="M56" i="3"/>
  <c r="L56" i="3"/>
  <c r="M55" i="3"/>
  <c r="L55" i="3"/>
  <c r="M54" i="3"/>
  <c r="L54" i="3"/>
  <c r="M53" i="3"/>
  <c r="L53" i="3"/>
  <c r="M52" i="3"/>
  <c r="L52" i="3"/>
  <c r="M51" i="3"/>
  <c r="L51" i="3"/>
  <c r="M50" i="3"/>
  <c r="L50" i="3"/>
  <c r="M49" i="3"/>
  <c r="L49" i="3"/>
  <c r="M48" i="3"/>
  <c r="L48" i="3"/>
  <c r="F57" i="3"/>
  <c r="G57" i="3"/>
  <c r="G56" i="3"/>
  <c r="F56" i="3"/>
  <c r="G55" i="3"/>
  <c r="F55" i="3"/>
  <c r="G54" i="3"/>
  <c r="F54" i="3"/>
  <c r="G53" i="3"/>
  <c r="F53" i="3"/>
  <c r="G52" i="3"/>
  <c r="F52" i="3"/>
  <c r="G51" i="3"/>
  <c r="F51" i="3"/>
  <c r="G50" i="3"/>
  <c r="F50" i="3"/>
  <c r="G49" i="3"/>
  <c r="F49" i="3"/>
  <c r="G48" i="3"/>
  <c r="F48" i="3"/>
  <c r="S112" i="2" l="1"/>
  <c r="R112" i="2"/>
  <c r="S111" i="2"/>
  <c r="R111" i="2"/>
  <c r="S110" i="2"/>
  <c r="R110" i="2"/>
  <c r="S109" i="2"/>
  <c r="R109" i="2"/>
  <c r="S108" i="2"/>
  <c r="R108" i="2"/>
  <c r="S107" i="2"/>
  <c r="R107" i="2"/>
  <c r="S106" i="2"/>
  <c r="R106" i="2"/>
  <c r="S105" i="2"/>
  <c r="R105" i="2"/>
  <c r="S104" i="2"/>
  <c r="R104" i="2"/>
  <c r="S103" i="2"/>
  <c r="R103" i="2"/>
  <c r="L106" i="2"/>
  <c r="M106" i="2"/>
  <c r="L107" i="2"/>
  <c r="M107" i="2"/>
  <c r="L108" i="2"/>
  <c r="M108" i="2"/>
  <c r="L109" i="2"/>
  <c r="M109" i="2"/>
  <c r="L110" i="2"/>
  <c r="M110" i="2"/>
  <c r="L111" i="2"/>
  <c r="M111" i="2"/>
  <c r="L112" i="2"/>
  <c r="M112" i="2"/>
  <c r="M105" i="2"/>
  <c r="L105" i="2"/>
  <c r="M104" i="2"/>
  <c r="L104" i="2"/>
  <c r="M103" i="2"/>
  <c r="L103" i="2"/>
  <c r="G111" i="2"/>
  <c r="F111" i="2"/>
  <c r="G110" i="2"/>
  <c r="F110" i="2"/>
  <c r="G109" i="2"/>
  <c r="F109" i="2"/>
  <c r="G108" i="2"/>
  <c r="F108" i="2"/>
  <c r="G107" i="2"/>
  <c r="F107" i="2"/>
  <c r="G106" i="2"/>
  <c r="F106" i="2"/>
  <c r="G105" i="2"/>
  <c r="F105" i="2"/>
  <c r="G104" i="2"/>
  <c r="F104" i="2"/>
  <c r="G103" i="2"/>
  <c r="F103" i="2"/>
  <c r="G102" i="2"/>
  <c r="F102" i="2"/>
  <c r="X112" i="2"/>
  <c r="W112" i="2"/>
  <c r="X102" i="2"/>
  <c r="W102" i="2"/>
  <c r="X96" i="2"/>
  <c r="W96" i="2"/>
  <c r="X87" i="2"/>
  <c r="W87" i="2"/>
  <c r="X81" i="2"/>
  <c r="W81" i="2"/>
  <c r="X72" i="2"/>
  <c r="W72" i="2"/>
  <c r="S81" i="2"/>
  <c r="R81" i="2"/>
  <c r="S80" i="2"/>
  <c r="R80" i="2"/>
  <c r="S79" i="2"/>
  <c r="R79" i="2"/>
  <c r="S78" i="2"/>
  <c r="R78" i="2"/>
  <c r="S77" i="2"/>
  <c r="R77" i="2"/>
  <c r="S76" i="2"/>
  <c r="R76" i="2"/>
  <c r="S75" i="2"/>
  <c r="R75" i="2"/>
  <c r="S74" i="2"/>
  <c r="R74" i="2"/>
  <c r="S73" i="2"/>
  <c r="R73" i="2"/>
  <c r="S72" i="2"/>
  <c r="R72" i="2"/>
  <c r="S96" i="2"/>
  <c r="R96" i="2"/>
  <c r="S95" i="2"/>
  <c r="R95" i="2"/>
  <c r="S94" i="2"/>
  <c r="R94" i="2"/>
  <c r="S93" i="2"/>
  <c r="R93" i="2"/>
  <c r="S92" i="2"/>
  <c r="R92" i="2"/>
  <c r="S91" i="2"/>
  <c r="R91" i="2"/>
  <c r="S90" i="2"/>
  <c r="R90" i="2"/>
  <c r="S89" i="2"/>
  <c r="R89" i="2"/>
  <c r="S88" i="2"/>
  <c r="R88" i="2"/>
  <c r="S87" i="2"/>
  <c r="R87" i="2"/>
  <c r="L90" i="2"/>
  <c r="M90" i="2"/>
  <c r="L91" i="2"/>
  <c r="M91" i="2"/>
  <c r="L92" i="2"/>
  <c r="M92" i="2"/>
  <c r="L93" i="2"/>
  <c r="M93" i="2"/>
  <c r="L94" i="2"/>
  <c r="M94" i="2"/>
  <c r="L95" i="2"/>
  <c r="M95" i="2"/>
  <c r="L96" i="2"/>
  <c r="M96" i="2"/>
  <c r="M89" i="2"/>
  <c r="L89" i="2"/>
  <c r="M88" i="2"/>
  <c r="L88" i="2"/>
  <c r="M87" i="2"/>
  <c r="L87" i="2"/>
  <c r="G96" i="2"/>
  <c r="F96" i="2"/>
  <c r="G95" i="2"/>
  <c r="F95" i="2"/>
  <c r="G94" i="2"/>
  <c r="F94" i="2"/>
  <c r="G93" i="2"/>
  <c r="F93" i="2"/>
  <c r="G92" i="2"/>
  <c r="F92" i="2"/>
  <c r="G91" i="2"/>
  <c r="F91" i="2"/>
  <c r="G90" i="2"/>
  <c r="F90" i="2"/>
  <c r="G89" i="2"/>
  <c r="F89" i="2"/>
  <c r="G88" i="2"/>
  <c r="F88" i="2"/>
  <c r="G87" i="2"/>
  <c r="F87" i="2"/>
  <c r="L81" i="2"/>
  <c r="M81" i="2"/>
  <c r="M80" i="2"/>
  <c r="L80" i="2"/>
  <c r="M79" i="2"/>
  <c r="L79" i="2"/>
  <c r="M78" i="2"/>
  <c r="L78" i="2"/>
  <c r="M77" i="2"/>
  <c r="L77" i="2"/>
  <c r="M76" i="2"/>
  <c r="L76" i="2"/>
  <c r="M75" i="2"/>
  <c r="L75" i="2"/>
  <c r="M74" i="2"/>
  <c r="L74" i="2"/>
  <c r="M73" i="2"/>
  <c r="L73" i="2"/>
  <c r="M72" i="2"/>
  <c r="L72" i="2"/>
  <c r="G81" i="2"/>
  <c r="F81" i="2"/>
  <c r="G80" i="2"/>
  <c r="F80" i="2"/>
  <c r="G79" i="2"/>
  <c r="F79" i="2"/>
  <c r="G78" i="2"/>
  <c r="F78" i="2"/>
  <c r="G77" i="2"/>
  <c r="F77" i="2"/>
  <c r="G76" i="2"/>
  <c r="F76" i="2"/>
  <c r="G75" i="2"/>
  <c r="F75" i="2"/>
  <c r="G74" i="2"/>
  <c r="F74" i="2"/>
  <c r="G73" i="2"/>
  <c r="F73" i="2"/>
  <c r="G72" i="2"/>
  <c r="F72" i="2"/>
  <c r="F67" i="2" l="1"/>
  <c r="G67" i="2"/>
  <c r="L67" i="2"/>
  <c r="M67" i="2"/>
  <c r="R67" i="2"/>
  <c r="S67" i="2"/>
  <c r="X67" i="2"/>
  <c r="W67" i="2"/>
  <c r="S66" i="2"/>
  <c r="R66" i="2"/>
  <c r="M66" i="2"/>
  <c r="L66" i="2"/>
  <c r="G66" i="2"/>
  <c r="F66" i="2"/>
  <c r="S65" i="2"/>
  <c r="R65" i="2"/>
  <c r="M65" i="2"/>
  <c r="L65" i="2"/>
  <c r="G65" i="2"/>
  <c r="F65" i="2"/>
  <c r="S64" i="2"/>
  <c r="R64" i="2"/>
  <c r="M64" i="2"/>
  <c r="L64" i="2"/>
  <c r="G64" i="2"/>
  <c r="F64" i="2"/>
  <c r="S63" i="2"/>
  <c r="R63" i="2"/>
  <c r="M63" i="2"/>
  <c r="L63" i="2"/>
  <c r="G63" i="2"/>
  <c r="F63" i="2"/>
  <c r="S62" i="2"/>
  <c r="R62" i="2"/>
  <c r="M62" i="2"/>
  <c r="L62" i="2"/>
  <c r="G62" i="2"/>
  <c r="F62" i="2"/>
  <c r="S61" i="2"/>
  <c r="R61" i="2"/>
  <c r="M61" i="2"/>
  <c r="L61" i="2"/>
  <c r="G61" i="2"/>
  <c r="F61" i="2"/>
  <c r="S60" i="2"/>
  <c r="R60" i="2"/>
  <c r="M60" i="2"/>
  <c r="L60" i="2"/>
  <c r="G60" i="2"/>
  <c r="F60" i="2"/>
  <c r="S59" i="2"/>
  <c r="R59" i="2"/>
  <c r="M59" i="2"/>
  <c r="L59" i="2"/>
  <c r="G59" i="2"/>
  <c r="F59" i="2"/>
  <c r="S58" i="2"/>
  <c r="R58" i="2"/>
  <c r="M58" i="2"/>
  <c r="L58" i="2"/>
  <c r="G58" i="2"/>
  <c r="F58" i="2"/>
  <c r="S57" i="2"/>
  <c r="R57" i="2"/>
  <c r="M57" i="2"/>
  <c r="L57" i="2"/>
  <c r="G57" i="2"/>
  <c r="F57" i="2"/>
  <c r="S56" i="2"/>
  <c r="R56" i="2"/>
  <c r="M56" i="2"/>
  <c r="L56" i="2"/>
  <c r="G56" i="2"/>
  <c r="F56" i="2"/>
  <c r="S55" i="2"/>
  <c r="R55" i="2"/>
  <c r="M55" i="2"/>
  <c r="L55" i="2"/>
  <c r="G55" i="2"/>
  <c r="F55" i="2"/>
  <c r="S54" i="2"/>
  <c r="R54" i="2"/>
  <c r="M54" i="2"/>
  <c r="L54" i="2"/>
  <c r="G54" i="2"/>
  <c r="F54" i="2"/>
  <c r="S53" i="2"/>
  <c r="R53" i="2"/>
  <c r="M53" i="2"/>
  <c r="L53" i="2"/>
  <c r="G53" i="2"/>
  <c r="F53" i="2"/>
  <c r="S52" i="2"/>
  <c r="R52" i="2"/>
  <c r="M52" i="2"/>
  <c r="L52" i="2"/>
  <c r="G52" i="2"/>
  <c r="F52" i="2"/>
  <c r="S51" i="2"/>
  <c r="R51" i="2"/>
  <c r="M51" i="2"/>
  <c r="L51" i="2"/>
  <c r="G51" i="2"/>
  <c r="F51" i="2"/>
  <c r="S50" i="2"/>
  <c r="R50" i="2"/>
  <c r="M50" i="2"/>
  <c r="L50" i="2"/>
  <c r="G50" i="2"/>
  <c r="F50" i="2"/>
  <c r="S49" i="2"/>
  <c r="R49" i="2"/>
  <c r="M49" i="2"/>
  <c r="L49" i="2"/>
  <c r="G49" i="2"/>
  <c r="F49" i="2"/>
  <c r="S48" i="2"/>
  <c r="R48" i="2"/>
  <c r="M48" i="2"/>
  <c r="L48" i="2"/>
  <c r="G48" i="2"/>
  <c r="F48" i="2"/>
  <c r="F26" i="2"/>
  <c r="G26" i="2"/>
  <c r="F27" i="2"/>
  <c r="G27" i="2"/>
  <c r="F28" i="2"/>
  <c r="G28" i="2"/>
  <c r="F29" i="2"/>
  <c r="G29" i="2"/>
  <c r="F30" i="2"/>
  <c r="G30" i="2"/>
  <c r="F31" i="2"/>
  <c r="G31" i="2"/>
  <c r="F32" i="2"/>
  <c r="G32" i="2"/>
  <c r="F33" i="2"/>
  <c r="G33" i="2"/>
  <c r="F34" i="2"/>
  <c r="G34" i="2"/>
  <c r="F35" i="2"/>
  <c r="G35" i="2"/>
  <c r="F36" i="2"/>
  <c r="G36" i="2"/>
  <c r="F37" i="2"/>
  <c r="G37" i="2"/>
  <c r="F38" i="2"/>
  <c r="G38" i="2"/>
  <c r="F39" i="2"/>
  <c r="G39" i="2"/>
  <c r="F40" i="2"/>
  <c r="G40" i="2"/>
  <c r="F41" i="2"/>
  <c r="G41" i="2"/>
  <c r="F42" i="2"/>
  <c r="G42" i="2"/>
  <c r="F43" i="2"/>
  <c r="G43" i="2"/>
  <c r="L26" i="2"/>
  <c r="M26" i="2"/>
  <c r="L27" i="2"/>
  <c r="M27" i="2"/>
  <c r="L28" i="2"/>
  <c r="M28" i="2"/>
  <c r="L29" i="2"/>
  <c r="M29" i="2"/>
  <c r="L30" i="2"/>
  <c r="M30" i="2"/>
  <c r="L31" i="2"/>
  <c r="M31" i="2"/>
  <c r="L32" i="2"/>
  <c r="M32" i="2"/>
  <c r="L33" i="2"/>
  <c r="M33" i="2"/>
  <c r="L34" i="2"/>
  <c r="M34" i="2"/>
  <c r="L35" i="2"/>
  <c r="M35" i="2"/>
  <c r="L36" i="2"/>
  <c r="M36" i="2"/>
  <c r="L37" i="2"/>
  <c r="M37" i="2"/>
  <c r="L38" i="2"/>
  <c r="M38" i="2"/>
  <c r="L39" i="2"/>
  <c r="M39" i="2"/>
  <c r="L40" i="2"/>
  <c r="M40" i="2"/>
  <c r="L41" i="2"/>
  <c r="M41" i="2"/>
  <c r="L42" i="2"/>
  <c r="M42" i="2"/>
  <c r="L43" i="2"/>
  <c r="M43" i="2"/>
  <c r="R26" i="2"/>
  <c r="S26" i="2"/>
  <c r="R27" i="2"/>
  <c r="S27" i="2"/>
  <c r="R28" i="2"/>
  <c r="S28" i="2"/>
  <c r="R29" i="2"/>
  <c r="S29" i="2"/>
  <c r="R30" i="2"/>
  <c r="S30" i="2"/>
  <c r="R31" i="2"/>
  <c r="S31" i="2"/>
  <c r="R32" i="2"/>
  <c r="S32" i="2"/>
  <c r="R33" i="2"/>
  <c r="S33" i="2"/>
  <c r="R34" i="2"/>
  <c r="S34" i="2"/>
  <c r="R35" i="2"/>
  <c r="S35" i="2"/>
  <c r="R36" i="2"/>
  <c r="S36" i="2"/>
  <c r="R37" i="2"/>
  <c r="S37" i="2"/>
  <c r="R38" i="2"/>
  <c r="S38" i="2"/>
  <c r="R39" i="2"/>
  <c r="S39" i="2"/>
  <c r="R40" i="2"/>
  <c r="S40" i="2"/>
  <c r="R41" i="2"/>
  <c r="S41" i="2"/>
  <c r="R42" i="2"/>
  <c r="S42" i="2"/>
  <c r="R43" i="2"/>
  <c r="S43" i="2"/>
  <c r="X43" i="2"/>
  <c r="W43" i="2"/>
  <c r="X25" i="2"/>
  <c r="W25" i="2"/>
  <c r="S25" i="2"/>
  <c r="R25" i="2"/>
  <c r="M25" i="2"/>
  <c r="L25" i="2"/>
  <c r="G25" i="2"/>
  <c r="F25" i="2"/>
  <c r="X20" i="2"/>
  <c r="W20" i="2"/>
  <c r="X4" i="2"/>
  <c r="W4" i="2"/>
  <c r="S20" i="2"/>
  <c r="R20" i="2"/>
  <c r="S19" i="2"/>
  <c r="R19" i="2"/>
  <c r="S18" i="2"/>
  <c r="R18" i="2"/>
  <c r="S17" i="2"/>
  <c r="R17" i="2"/>
  <c r="S16" i="2"/>
  <c r="R16" i="2"/>
  <c r="S15" i="2"/>
  <c r="R15" i="2"/>
  <c r="S14" i="2"/>
  <c r="R14" i="2"/>
  <c r="S13" i="2"/>
  <c r="R13" i="2"/>
  <c r="S12" i="2"/>
  <c r="R12" i="2"/>
  <c r="S11" i="2"/>
  <c r="R11" i="2"/>
  <c r="S10" i="2"/>
  <c r="R10" i="2"/>
  <c r="S9" i="2"/>
  <c r="R9" i="2"/>
  <c r="S8" i="2"/>
  <c r="R8" i="2"/>
  <c r="S7" i="2"/>
  <c r="R7" i="2"/>
  <c r="S6" i="2"/>
  <c r="R6" i="2"/>
  <c r="S5" i="2"/>
  <c r="R5" i="2"/>
  <c r="S4" i="2"/>
  <c r="R4" i="2"/>
  <c r="L11" i="2"/>
  <c r="M11" i="2"/>
  <c r="L12" i="2"/>
  <c r="M12" i="2"/>
  <c r="L13" i="2"/>
  <c r="M13" i="2"/>
  <c r="L14" i="2"/>
  <c r="M14" i="2"/>
  <c r="L15" i="2"/>
  <c r="M15" i="2"/>
  <c r="L16" i="2"/>
  <c r="M16" i="2"/>
  <c r="L17" i="2"/>
  <c r="M17" i="2"/>
  <c r="L18" i="2"/>
  <c r="M18" i="2"/>
  <c r="L19" i="2"/>
  <c r="M19" i="2"/>
  <c r="L20" i="2"/>
  <c r="M20" i="2"/>
  <c r="M10" i="2"/>
  <c r="L10" i="2"/>
  <c r="M9" i="2"/>
  <c r="L9" i="2"/>
  <c r="M8" i="2"/>
  <c r="L8" i="2"/>
  <c r="M7" i="2"/>
  <c r="L7" i="2"/>
  <c r="M6" i="2"/>
  <c r="L6" i="2"/>
  <c r="M5" i="2"/>
  <c r="L5" i="2"/>
  <c r="M4" i="2"/>
  <c r="L4" i="2"/>
  <c r="F13" i="2"/>
  <c r="G13" i="2"/>
  <c r="G12" i="2"/>
  <c r="F12" i="2"/>
  <c r="G11" i="2"/>
  <c r="F11" i="2"/>
  <c r="G10" i="2"/>
  <c r="F10" i="2"/>
  <c r="G9" i="2"/>
  <c r="F9" i="2"/>
  <c r="G8" i="2"/>
  <c r="F8" i="2"/>
  <c r="G7" i="2"/>
  <c r="F7" i="2"/>
  <c r="G6" i="2"/>
  <c r="F6" i="2"/>
  <c r="G5" i="2"/>
  <c r="F5" i="2"/>
  <c r="G4" i="2"/>
  <c r="F4" i="2"/>
  <c r="W59" i="1" l="1"/>
  <c r="V59" i="1"/>
  <c r="W58" i="1"/>
  <c r="V58" i="1"/>
  <c r="W57" i="1"/>
  <c r="V57" i="1"/>
  <c r="W56" i="1"/>
  <c r="V56" i="1"/>
  <c r="W55" i="1"/>
  <c r="V55" i="1"/>
  <c r="W54" i="1"/>
  <c r="V54" i="1"/>
  <c r="W53" i="1"/>
  <c r="V53" i="1"/>
  <c r="W52" i="1"/>
  <c r="V52" i="1"/>
  <c r="W51" i="1"/>
  <c r="V51" i="1"/>
  <c r="W50" i="1"/>
  <c r="V50" i="1"/>
  <c r="O59" i="1"/>
  <c r="N59" i="1"/>
  <c r="O58" i="1"/>
  <c r="N58" i="1"/>
  <c r="O57" i="1"/>
  <c r="N57" i="1"/>
  <c r="O56" i="1"/>
  <c r="N56" i="1"/>
  <c r="O55" i="1"/>
  <c r="N55" i="1"/>
  <c r="O54" i="1"/>
  <c r="N54" i="1"/>
  <c r="O53" i="1"/>
  <c r="N53" i="1"/>
  <c r="O52" i="1"/>
  <c r="N52" i="1"/>
  <c r="O51" i="1"/>
  <c r="N51" i="1"/>
  <c r="O50" i="1"/>
  <c r="N50" i="1"/>
  <c r="G59" i="1" l="1"/>
  <c r="F59" i="1"/>
  <c r="G58" i="1"/>
  <c r="F58" i="1"/>
  <c r="G57" i="1"/>
  <c r="F57" i="1"/>
  <c r="G56" i="1"/>
  <c r="F56" i="1"/>
  <c r="G55" i="1"/>
  <c r="F55" i="1"/>
  <c r="G54" i="1"/>
  <c r="F54" i="1"/>
  <c r="G53" i="1"/>
  <c r="F53" i="1"/>
  <c r="G52" i="1"/>
  <c r="F52" i="1"/>
  <c r="G51" i="1"/>
  <c r="F51" i="1"/>
  <c r="G50" i="1"/>
  <c r="F50" i="1"/>
  <c r="W45" i="1" l="1"/>
  <c r="V45" i="1"/>
  <c r="O45" i="1"/>
  <c r="N45" i="1"/>
  <c r="G45" i="1"/>
  <c r="F45" i="1"/>
  <c r="W44" i="1"/>
  <c r="V44" i="1"/>
  <c r="O44" i="1"/>
  <c r="N44" i="1"/>
  <c r="G44" i="1"/>
  <c r="F44" i="1"/>
  <c r="W43" i="1"/>
  <c r="V43" i="1"/>
  <c r="O43" i="1"/>
  <c r="N43" i="1"/>
  <c r="G43" i="1"/>
  <c r="F43" i="1"/>
  <c r="W42" i="1"/>
  <c r="V42" i="1"/>
  <c r="O42" i="1"/>
  <c r="N42" i="1"/>
  <c r="G42" i="1"/>
  <c r="F42" i="1"/>
  <c r="W41" i="1"/>
  <c r="V41" i="1"/>
  <c r="O41" i="1"/>
  <c r="N41" i="1"/>
  <c r="G41" i="1"/>
  <c r="F41" i="1"/>
  <c r="W40" i="1"/>
  <c r="V40" i="1"/>
  <c r="O40" i="1"/>
  <c r="N40" i="1"/>
  <c r="G40" i="1"/>
  <c r="F40" i="1"/>
  <c r="W39" i="1"/>
  <c r="V39" i="1"/>
  <c r="O39" i="1"/>
  <c r="N39" i="1"/>
  <c r="G39" i="1"/>
  <c r="F39" i="1"/>
  <c r="W38" i="1"/>
  <c r="V38" i="1"/>
  <c r="O38" i="1"/>
  <c r="N38" i="1"/>
  <c r="G38" i="1"/>
  <c r="F38" i="1"/>
  <c r="W37" i="1"/>
  <c r="V37" i="1"/>
  <c r="O37" i="1"/>
  <c r="N37" i="1"/>
  <c r="G37" i="1"/>
  <c r="F37" i="1"/>
  <c r="W36" i="1"/>
  <c r="V36" i="1"/>
  <c r="O36" i="1"/>
  <c r="N36" i="1"/>
  <c r="G36" i="1"/>
  <c r="F36" i="1"/>
  <c r="G31" i="1"/>
  <c r="F31" i="1"/>
  <c r="G30" i="1"/>
  <c r="F30" i="1"/>
  <c r="G29" i="1"/>
  <c r="F29" i="1"/>
  <c r="G28" i="1"/>
  <c r="F28" i="1"/>
  <c r="G27" i="1"/>
  <c r="F27" i="1"/>
  <c r="G26" i="1"/>
  <c r="F26" i="1"/>
  <c r="G25" i="1"/>
  <c r="F25" i="1"/>
  <c r="G24" i="1"/>
  <c r="F24" i="1"/>
  <c r="G23" i="1"/>
  <c r="F23" i="1"/>
  <c r="G22" i="1"/>
  <c r="F22" i="1"/>
  <c r="O31" i="1"/>
  <c r="N31" i="1"/>
  <c r="O30" i="1"/>
  <c r="N30" i="1"/>
  <c r="O29" i="1"/>
  <c r="N29" i="1"/>
  <c r="O28" i="1"/>
  <c r="N28" i="1"/>
  <c r="O27" i="1"/>
  <c r="N27" i="1"/>
  <c r="O26" i="1"/>
  <c r="N26" i="1"/>
  <c r="O25" i="1"/>
  <c r="N25" i="1"/>
  <c r="O24" i="1"/>
  <c r="N24" i="1"/>
  <c r="O23" i="1"/>
  <c r="N23" i="1"/>
  <c r="O22" i="1"/>
  <c r="N22" i="1"/>
  <c r="W31" i="1" l="1"/>
  <c r="V31" i="1"/>
  <c r="W30" i="1"/>
  <c r="V30" i="1"/>
  <c r="W29" i="1"/>
  <c r="V29" i="1"/>
  <c r="W28" i="1"/>
  <c r="V28" i="1"/>
  <c r="W27" i="1"/>
  <c r="V27" i="1"/>
  <c r="W26" i="1"/>
  <c r="V26" i="1"/>
  <c r="W25" i="1"/>
  <c r="V25" i="1"/>
  <c r="W24" i="1"/>
  <c r="V24" i="1"/>
  <c r="W23" i="1"/>
  <c r="V23" i="1"/>
  <c r="W22" i="1"/>
  <c r="V22" i="1"/>
  <c r="V15" i="1"/>
  <c r="W15" i="1"/>
  <c r="V16" i="1"/>
  <c r="W16" i="1"/>
  <c r="W14" i="1"/>
  <c r="V14" i="1"/>
  <c r="V17" i="1"/>
  <c r="W17" i="1"/>
  <c r="W13" i="1"/>
  <c r="V13" i="1"/>
  <c r="W12" i="1"/>
  <c r="V12" i="1"/>
  <c r="W11" i="1"/>
  <c r="V11" i="1"/>
  <c r="W10" i="1"/>
  <c r="V10" i="1"/>
  <c r="W9" i="1"/>
  <c r="V9" i="1"/>
  <c r="W8" i="1"/>
  <c r="V8" i="1"/>
  <c r="W7" i="1"/>
  <c r="V7" i="1"/>
  <c r="W6" i="1"/>
  <c r="V6" i="1"/>
  <c r="W5" i="1"/>
  <c r="V5" i="1"/>
  <c r="W4" i="1"/>
  <c r="V4" i="1"/>
  <c r="F13" i="1"/>
  <c r="F12" i="1"/>
  <c r="F11" i="1"/>
  <c r="F10" i="1"/>
  <c r="F9" i="1"/>
  <c r="F8" i="1"/>
  <c r="F7" i="1"/>
  <c r="F6" i="1"/>
  <c r="F5" i="1"/>
  <c r="F4" i="1"/>
  <c r="N5" i="1"/>
  <c r="N6" i="1"/>
  <c r="N7" i="1"/>
  <c r="N8" i="1"/>
  <c r="N9" i="1"/>
  <c r="N10" i="1"/>
  <c r="N11" i="1"/>
  <c r="N12" i="1"/>
  <c r="N13" i="1"/>
  <c r="N4" i="1"/>
  <c r="G13" i="1"/>
  <c r="O13" i="1"/>
  <c r="O12" i="1"/>
  <c r="O11" i="1"/>
  <c r="O10" i="1"/>
  <c r="O9" i="1"/>
  <c r="O8" i="1"/>
  <c r="O7" i="1"/>
  <c r="O6" i="1"/>
  <c r="O5" i="1"/>
  <c r="O4" i="1"/>
  <c r="G5" i="1" l="1"/>
  <c r="G6" i="1"/>
  <c r="G7" i="1"/>
  <c r="G8" i="1"/>
  <c r="G9" i="1"/>
  <c r="G10" i="1"/>
  <c r="G11" i="1"/>
  <c r="G12" i="1"/>
  <c r="G4" i="1"/>
</calcChain>
</file>

<file path=xl/sharedStrings.xml><?xml version="1.0" encoding="utf-8"?>
<sst xmlns="http://schemas.openxmlformats.org/spreadsheetml/2006/main" count="2620" uniqueCount="622">
  <si>
    <t>LNCaP CFS</t>
  </si>
  <si>
    <t>R1881 nM</t>
  </si>
  <si>
    <t>SD</t>
  </si>
  <si>
    <t>R1881</t>
  </si>
  <si>
    <t>Average</t>
  </si>
  <si>
    <t>VCaP CFS</t>
  </si>
  <si>
    <t>Veh</t>
  </si>
  <si>
    <t>LNCaP FBS</t>
  </si>
  <si>
    <t>Log [R1881] M</t>
  </si>
  <si>
    <t>VCaP FBS</t>
  </si>
  <si>
    <t>PSA</t>
  </si>
  <si>
    <t>36B4</t>
  </si>
  <si>
    <t>E2F1</t>
  </si>
  <si>
    <t>Ct.</t>
  </si>
  <si>
    <t>CTRL</t>
  </si>
  <si>
    <t>DHT</t>
  </si>
  <si>
    <t>Day 0</t>
  </si>
  <si>
    <t>Log [T] M</t>
  </si>
  <si>
    <t>Testosterone</t>
  </si>
  <si>
    <t>Log [DHT] M</t>
  </si>
  <si>
    <t>PROTAC</t>
  </si>
  <si>
    <t>Log [Bic] M</t>
  </si>
  <si>
    <t>Bicalutamide (Bic)</t>
  </si>
  <si>
    <t>Enzalutamide (Enz)</t>
  </si>
  <si>
    <t>PROTAC (PRO)</t>
  </si>
  <si>
    <t>Log [Enz] M</t>
  </si>
  <si>
    <t>Log [PRO] M</t>
  </si>
  <si>
    <t>HDr</t>
  </si>
  <si>
    <t>c-MYC</t>
  </si>
  <si>
    <t>Fig. 7K</t>
  </si>
  <si>
    <t>Enzalutamide 10uM</t>
  </si>
  <si>
    <t>Vehicle</t>
  </si>
  <si>
    <t>PROTAC 2uM</t>
  </si>
  <si>
    <t>RTI001 nM</t>
  </si>
  <si>
    <t>RU486 nM</t>
  </si>
  <si>
    <t>PROTAC 1uM</t>
  </si>
  <si>
    <t>R1881 0.06nM</t>
  </si>
  <si>
    <t>DHT nM</t>
  </si>
  <si>
    <t>T nM</t>
  </si>
  <si>
    <t>Log[R1881] M</t>
  </si>
  <si>
    <t>Log[RT] M</t>
  </si>
  <si>
    <t>Log[DHT] M</t>
  </si>
  <si>
    <t>293FT CFS</t>
  </si>
  <si>
    <t>DMSO</t>
  </si>
  <si>
    <t>DHT 0.1nM</t>
  </si>
  <si>
    <t>DHT 1nM</t>
  </si>
  <si>
    <t>DHT 10nM</t>
  </si>
  <si>
    <t>DHT 100nM</t>
  </si>
  <si>
    <t>Time (min)</t>
  </si>
  <si>
    <t>R188 1nM</t>
  </si>
  <si>
    <t>R188 10nM</t>
  </si>
  <si>
    <t>R188 100nM</t>
  </si>
  <si>
    <t>R188 0.1nM</t>
  </si>
  <si>
    <t>T 1nM</t>
  </si>
  <si>
    <t>T 10nM</t>
  </si>
  <si>
    <t>T 100nM</t>
  </si>
  <si>
    <t>T 0.1nM</t>
  </si>
  <si>
    <t>293FT FBS</t>
  </si>
  <si>
    <t>DMSO+10%FBS</t>
  </si>
  <si>
    <t>RU486 10nM</t>
  </si>
  <si>
    <t>RU486 100nM</t>
  </si>
  <si>
    <t>RU486 1uM</t>
  </si>
  <si>
    <t>RU486 10uM</t>
  </si>
  <si>
    <t>RTI001 10nM</t>
  </si>
  <si>
    <t>RTI001 100nM</t>
  </si>
  <si>
    <t>RTI001 1uM</t>
  </si>
  <si>
    <t>RTI001 10uM</t>
  </si>
  <si>
    <t>RU486 1nM</t>
  </si>
  <si>
    <t>RTI001 1nM</t>
  </si>
  <si>
    <t>RU486 10uM+R1881 10nM</t>
  </si>
  <si>
    <t>Enzalutamide10uM+R1881 10nM</t>
  </si>
  <si>
    <t>Log{Drug] M</t>
  </si>
  <si>
    <t>RU486</t>
  </si>
  <si>
    <t>Enzalutamide</t>
  </si>
  <si>
    <t>DHT 1000nM</t>
  </si>
  <si>
    <t>T 1000nM</t>
  </si>
  <si>
    <t>12 hours</t>
  </si>
  <si>
    <t>16 hours</t>
  </si>
  <si>
    <t>24 hours</t>
  </si>
  <si>
    <t>36 hours</t>
  </si>
  <si>
    <t>48 hours</t>
  </si>
  <si>
    <t>72 hours</t>
  </si>
  <si>
    <t>R1881 0.03 nM</t>
  </si>
  <si>
    <t>R1881 0.1 nM</t>
  </si>
  <si>
    <t>R1881 0.3 nM</t>
  </si>
  <si>
    <t>R1881 10 nM</t>
  </si>
  <si>
    <t>Time</t>
  </si>
  <si>
    <t>CDC6</t>
  </si>
  <si>
    <t>FKBP5</t>
  </si>
  <si>
    <r>
      <t>Ct</t>
    </r>
    <r>
      <rPr>
        <sz val="12"/>
        <color theme="1"/>
        <rFont val="Arial"/>
        <family val="2"/>
      </rPr>
      <t>. (cycle threshold)</t>
    </r>
  </si>
  <si>
    <t>R1881 0.06 nM</t>
  </si>
  <si>
    <t>R1881 1 nM</t>
  </si>
  <si>
    <t>RU486 10 nM</t>
  </si>
  <si>
    <t>RU486 100 nM</t>
  </si>
  <si>
    <t>RU486 1000 nM</t>
  </si>
  <si>
    <t>RTi-001 10 nM</t>
  </si>
  <si>
    <t>RTi-001 100 nM</t>
  </si>
  <si>
    <t>RTi-001 1000 nM</t>
  </si>
  <si>
    <t>TC</t>
    <phoneticPr fontId="3" type="noConversion"/>
  </si>
  <si>
    <t>GAPDH</t>
  </si>
  <si>
    <t>RU486 1000nM</t>
  </si>
  <si>
    <t>CHX 0.1ug/ml</t>
  </si>
  <si>
    <t>CircRingAverageIntRatioCh2</t>
  </si>
  <si>
    <t>Ratio</t>
  </si>
  <si>
    <t>CircAverageIntCh2</t>
  </si>
  <si>
    <t>Nuclear AR</t>
  </si>
  <si>
    <t>RingAverageIntCh2</t>
  </si>
  <si>
    <t>Cytoplasmic AR</t>
  </si>
  <si>
    <t>Avg.</t>
  </si>
  <si>
    <t>1x10^-12</t>
  </si>
  <si>
    <t>3x10^-12</t>
  </si>
  <si>
    <t>1x10^-11</t>
  </si>
  <si>
    <t>3x10^-11</t>
  </si>
  <si>
    <t>1x10^10</t>
  </si>
  <si>
    <t>3x10^-10</t>
  </si>
  <si>
    <t>1x10^-9</t>
  </si>
  <si>
    <t>3x10^-9</t>
  </si>
  <si>
    <t>1x10^-8</t>
  </si>
  <si>
    <t>3x10^-8</t>
  </si>
  <si>
    <t>1x10^-7</t>
  </si>
  <si>
    <t>Log [R1881]M</t>
  </si>
  <si>
    <t>Torin 2 0.1uM</t>
  </si>
  <si>
    <t>AZD8055 0.1uM</t>
  </si>
  <si>
    <t>LNCaP Tumors, T supplementation</t>
  </si>
  <si>
    <t>days of tumor growth</t>
  </si>
  <si>
    <t>Days of tumor growth</t>
  </si>
  <si>
    <t>1 mg/kg/d (n=10)</t>
  </si>
  <si>
    <t>2 mg/kg/d (n=10)</t>
  </si>
  <si>
    <t>8 mg/kg/d (n=9)</t>
  </si>
  <si>
    <t>placebo (n=10)</t>
  </si>
  <si>
    <t>LNCaP Tumors, DHT supplementation</t>
  </si>
  <si>
    <t>0.8 mg/kg/d (n=10)</t>
  </si>
  <si>
    <t>0.4 mg/kg/d (n=10)</t>
  </si>
  <si>
    <t>0.2 mg/kg/d (n=10)</t>
  </si>
  <si>
    <t>0.1 mg/kg/d (n=10)</t>
  </si>
  <si>
    <t>VCaP Tumors, DHT supplementation</t>
  </si>
  <si>
    <t>0.04 mg/kg/d (n=10)</t>
  </si>
  <si>
    <t>0.4 mg/kg/d (n=9)</t>
  </si>
  <si>
    <t>days of treatment</t>
  </si>
  <si>
    <t>LNCaP-AR Tumors</t>
  </si>
  <si>
    <t>vehicle po qd (n=12)</t>
  </si>
  <si>
    <t>50 mg/kg T sc qw (n=11)</t>
  </si>
  <si>
    <t>30 mg/kg Enz po qd (n=11)</t>
  </si>
  <si>
    <t>0.5 mg/kg/d (n=9)</t>
  </si>
  <si>
    <t>4 mg/kg/d (n=9)</t>
  </si>
  <si>
    <t>0.1 mg/kg/d (n=9)</t>
  </si>
  <si>
    <t>Fig. 1a</t>
  </si>
  <si>
    <t>Fig. 1b</t>
  </si>
  <si>
    <t>Fig. 1c</t>
  </si>
  <si>
    <t>Fig.1d</t>
  </si>
  <si>
    <t>Fig.1e</t>
  </si>
  <si>
    <t>Fig.1f</t>
  </si>
  <si>
    <t>Fig. 1h</t>
  </si>
  <si>
    <r>
      <t xml:space="preserve">Independent biological Repeat 1, </t>
    </r>
    <r>
      <rPr>
        <sz val="14"/>
        <color theme="1"/>
        <rFont val="Arial"/>
        <family val="2"/>
      </rPr>
      <t>used in Figure</t>
    </r>
  </si>
  <si>
    <t>Independent biological Repeat 2</t>
  </si>
  <si>
    <t>Independent biological Repeat 3</t>
  </si>
  <si>
    <r>
      <t xml:space="preserve">Independent biological Repeat 1,  </t>
    </r>
    <r>
      <rPr>
        <sz val="14"/>
        <color theme="1"/>
        <rFont val="Arial"/>
        <family val="2"/>
      </rPr>
      <t>used in Figure</t>
    </r>
  </si>
  <si>
    <t>Fig. 1i</t>
  </si>
  <si>
    <t>Average ct.</t>
  </si>
  <si>
    <t xml:space="preserve">n=3 technical replicates </t>
  </si>
  <si>
    <t>Cells grow in 3 independent wells of 96-well plate</t>
  </si>
  <si>
    <t>cell line</t>
  </si>
  <si>
    <t>contrast</t>
  </si>
  <si>
    <t>pathway</t>
  </si>
  <si>
    <t>pathway.names</t>
  </si>
  <si>
    <t>pathway.type</t>
  </si>
  <si>
    <t>pval</t>
  </si>
  <si>
    <t>padj</t>
  </si>
  <si>
    <t>log2err</t>
  </si>
  <si>
    <t>ES</t>
  </si>
  <si>
    <t>NES</t>
  </si>
  <si>
    <t>size</t>
  </si>
  <si>
    <t>level0</t>
  </si>
  <si>
    <t>level1</t>
  </si>
  <si>
    <t>VCaP</t>
  </si>
  <si>
    <t>0.06_vs_10</t>
  </si>
  <si>
    <t>HALLMARK_E2F_TARGETS</t>
  </si>
  <si>
    <t>E2F Targets</t>
  </si>
  <si>
    <t>LD</t>
  </si>
  <si>
    <t>4.52E-47</t>
  </si>
  <si>
    <t>2.26E-45</t>
  </si>
  <si>
    <t>HALLMARK_G2M_CHECKPOINT</t>
  </si>
  <si>
    <t>G2M Checkpoints</t>
  </si>
  <si>
    <t>1.74E-22</t>
  </si>
  <si>
    <t>4.34E-21</t>
  </si>
  <si>
    <t>HALLMARK_MYC_TARGETS_V2</t>
  </si>
  <si>
    <t>MYC Targets V1</t>
  </si>
  <si>
    <t>2.89E-07</t>
  </si>
  <si>
    <t>2.41E-06</t>
  </si>
  <si>
    <t>HALLMARK_MYC_TARGETS_V1</t>
  </si>
  <si>
    <t>MYC Targets V2</t>
  </si>
  <si>
    <t>1.09E-09</t>
  </si>
  <si>
    <t>1.09E-08</t>
  </si>
  <si>
    <t>HALLMARK_ANDROGEN_RESPONSE</t>
  </si>
  <si>
    <t>Androgen Response</t>
  </si>
  <si>
    <t>HD</t>
  </si>
  <si>
    <t>8.71E-16</t>
  </si>
  <si>
    <t>1.09E-14</t>
  </si>
  <si>
    <t>HALLMARK_PROTEIN_SECRETION</t>
  </si>
  <si>
    <t>Protein Secretion</t>
  </si>
  <si>
    <t>4.98E-17</t>
  </si>
  <si>
    <t>8.31E-16</t>
  </si>
  <si>
    <t>HALLMARK_OXIDATIVE_PHOSPHORYLATION</t>
  </si>
  <si>
    <t>Oxidative Phosphorylation</t>
  </si>
  <si>
    <t>8.90E-06</t>
  </si>
  <si>
    <t>5.56E-05</t>
  </si>
  <si>
    <t>HALLMARK_FATTY_ACID_METABOLISM</t>
  </si>
  <si>
    <t>Fatty Acid Metabolism</t>
  </si>
  <si>
    <t>5.34E-05</t>
  </si>
  <si>
    <t>gene</t>
  </si>
  <si>
    <t>DMSO avg</t>
  </si>
  <si>
    <t>0.03_R1881</t>
  </si>
  <si>
    <t>0.03_R1881 avg</t>
  </si>
  <si>
    <t>1_R1881</t>
  </si>
  <si>
    <t>1_R1881 avg</t>
  </si>
  <si>
    <t>annotation</t>
  </si>
  <si>
    <t>STEAP4</t>
  </si>
  <si>
    <t>AR target_Up</t>
  </si>
  <si>
    <t>ORM2</t>
  </si>
  <si>
    <t>AR target_others</t>
  </si>
  <si>
    <t>NCAPD3</t>
  </si>
  <si>
    <t>PGC</t>
  </si>
  <si>
    <t>AR target_androgen response</t>
  </si>
  <si>
    <t>ERRFI1</t>
  </si>
  <si>
    <t>STARD4</t>
  </si>
  <si>
    <t>AR target_cholesterol</t>
  </si>
  <si>
    <t>WIPI1</t>
  </si>
  <si>
    <t>EAF2</t>
  </si>
  <si>
    <t>KLK3</t>
  </si>
  <si>
    <t>DBI</t>
  </si>
  <si>
    <t>9.99E-16</t>
  </si>
  <si>
    <t>ACSL3</t>
  </si>
  <si>
    <t>INSIG1</t>
  </si>
  <si>
    <t>5.00E-16</t>
  </si>
  <si>
    <t>FAM129A</t>
  </si>
  <si>
    <t>TMPRSS2</t>
  </si>
  <si>
    <t>ALDH1A3</t>
  </si>
  <si>
    <t>4.51E-16</t>
  </si>
  <si>
    <t>CDKN2B</t>
  </si>
  <si>
    <t>AR target_UV response</t>
  </si>
  <si>
    <t>AZGP1</t>
  </si>
  <si>
    <t>MME</t>
  </si>
  <si>
    <t>4.49E-16</t>
  </si>
  <si>
    <t>DHCR24</t>
  </si>
  <si>
    <t>SLC26A2</t>
  </si>
  <si>
    <t>LDLR</t>
  </si>
  <si>
    <t>IDI1</t>
  </si>
  <si>
    <t>ATP1A1</t>
  </si>
  <si>
    <t>8.95E-16</t>
  </si>
  <si>
    <t>AR target_protein secretion</t>
  </si>
  <si>
    <t>LIFR</t>
  </si>
  <si>
    <t>8.85E-16</t>
  </si>
  <si>
    <t>SEC24D</t>
  </si>
  <si>
    <t>HPGD</t>
  </si>
  <si>
    <t>FZD5</t>
  </si>
  <si>
    <t>OLFM1</t>
  </si>
  <si>
    <t>MAPK10</t>
  </si>
  <si>
    <t>AR target_PI3K_mTOR</t>
  </si>
  <si>
    <t>SGK1</t>
  </si>
  <si>
    <t>SPOCK1</t>
  </si>
  <si>
    <t>TCHH</t>
  </si>
  <si>
    <t>CPEB2</t>
  </si>
  <si>
    <t>UAP1</t>
  </si>
  <si>
    <t>RAB27A</t>
  </si>
  <si>
    <t>CENPN</t>
  </si>
  <si>
    <t>TNFAIP8</t>
  </si>
  <si>
    <t>ABCC4</t>
  </si>
  <si>
    <t>9.02E-16</t>
  </si>
  <si>
    <t>NDRG1</t>
  </si>
  <si>
    <t>STK39</t>
  </si>
  <si>
    <t>FASN</t>
  </si>
  <si>
    <t>TIPARP</t>
  </si>
  <si>
    <t>KRT8</t>
  </si>
  <si>
    <t>BMPR1B</t>
  </si>
  <si>
    <t>LRIG1</t>
  </si>
  <si>
    <t>HMGCS2</t>
  </si>
  <si>
    <t>AR target_Coaggulation</t>
  </si>
  <si>
    <t>SPDEF</t>
  </si>
  <si>
    <t>B2M</t>
  </si>
  <si>
    <t>MYL12A</t>
  </si>
  <si>
    <t>HMGCS1</t>
  </si>
  <si>
    <t>SLC45A3</t>
  </si>
  <si>
    <t>ENDOD1</t>
  </si>
  <si>
    <t>VAV3</t>
  </si>
  <si>
    <t>GCH1</t>
  </si>
  <si>
    <t>ELL2</t>
  </si>
  <si>
    <t>HERC3</t>
  </si>
  <si>
    <t>DPP4</t>
  </si>
  <si>
    <t>NFKBIA</t>
  </si>
  <si>
    <t>SMS</t>
  </si>
  <si>
    <t>RHOU</t>
  </si>
  <si>
    <t>B4GALT1</t>
  </si>
  <si>
    <t>TNFRSF12A</t>
  </si>
  <si>
    <t>MAP7D1</t>
  </si>
  <si>
    <t>SCD</t>
  </si>
  <si>
    <t>8.50E-16</t>
  </si>
  <si>
    <t>TSC22D1</t>
  </si>
  <si>
    <t>KLK2</t>
  </si>
  <si>
    <t>KRT18</t>
  </si>
  <si>
    <t>HOMER2</t>
  </si>
  <si>
    <t>TPD52</t>
  </si>
  <si>
    <t>HSP90B1</t>
  </si>
  <si>
    <t>NSDHL</t>
  </si>
  <si>
    <t>CDO1</t>
  </si>
  <si>
    <t>PLPP1</t>
  </si>
  <si>
    <t>SPCS3</t>
  </si>
  <si>
    <t>FADS2</t>
  </si>
  <si>
    <t>MAF</t>
  </si>
  <si>
    <t>CD9</t>
  </si>
  <si>
    <t>ZBTB16</t>
  </si>
  <si>
    <t>KLK4</t>
  </si>
  <si>
    <t>ADRBK1</t>
  </si>
  <si>
    <t>FADS1</t>
  </si>
  <si>
    <t>LRRFIP2</t>
  </si>
  <si>
    <t>CALR</t>
  </si>
  <si>
    <t>FDFT1</t>
  </si>
  <si>
    <t>ELOVL5</t>
  </si>
  <si>
    <t>TMED10</t>
  </si>
  <si>
    <t>HMGCR</t>
  </si>
  <si>
    <t>CFL1</t>
  </si>
  <si>
    <t>KRT19</t>
  </si>
  <si>
    <t>EBP</t>
  </si>
  <si>
    <t>RPN1</t>
  </si>
  <si>
    <t>9.00E-16</t>
  </si>
  <si>
    <t>PGM3</t>
  </si>
  <si>
    <t>MVK</t>
  </si>
  <si>
    <t>PLCL1</t>
  </si>
  <si>
    <t>MVD</t>
  </si>
  <si>
    <t>IQGAP2</t>
  </si>
  <si>
    <t>CYP2U1</t>
  </si>
  <si>
    <t>8.99E-16</t>
  </si>
  <si>
    <t>FDPS</t>
  </si>
  <si>
    <t>GBF1</t>
  </si>
  <si>
    <t>CDK6</t>
  </si>
  <si>
    <t>CITED2</t>
  </si>
  <si>
    <t>ABHD2</t>
  </si>
  <si>
    <t>COPB2</t>
  </si>
  <si>
    <t>FAM105A</t>
  </si>
  <si>
    <t>IGF1R</t>
  </si>
  <si>
    <t>AR target_Down</t>
  </si>
  <si>
    <t>APPBP2</t>
  </si>
  <si>
    <t>RAB4A</t>
  </si>
  <si>
    <t>CLTC</t>
  </si>
  <si>
    <t>CHKA</t>
  </si>
  <si>
    <t>OCRL</t>
  </si>
  <si>
    <t>PLD1</t>
  </si>
  <si>
    <t>CAMKK2</t>
  </si>
  <si>
    <t>GPX3</t>
  </si>
  <si>
    <t>8.47E-16</t>
  </si>
  <si>
    <t>ACACA</t>
  </si>
  <si>
    <t>ACAT2</t>
  </si>
  <si>
    <t>PMEPA1</t>
  </si>
  <si>
    <t>CYB5B</t>
  </si>
  <si>
    <t>NKX3-1</t>
  </si>
  <si>
    <t>ADAMTS1</t>
  </si>
  <si>
    <t>SREBF2</t>
  </si>
  <si>
    <t>DHCR7</t>
  </si>
  <si>
    <t>DNM1L</t>
  </si>
  <si>
    <t>GOLGA4</t>
  </si>
  <si>
    <t>PLCB1</t>
  </si>
  <si>
    <t>PIAS1</t>
  </si>
  <si>
    <t>VAPA</t>
  </si>
  <si>
    <t>ZBTB10</t>
  </si>
  <si>
    <t>PIK3R3</t>
  </si>
  <si>
    <t>8.53E-16</t>
  </si>
  <si>
    <t>VIPR1</t>
  </si>
  <si>
    <t>SEC22C</t>
  </si>
  <si>
    <t>F5</t>
  </si>
  <si>
    <t>ZNF189</t>
  </si>
  <si>
    <t>PAK1IP1</t>
  </si>
  <si>
    <t>JAG1</t>
  </si>
  <si>
    <t>IRS2</t>
  </si>
  <si>
    <t>PTEN</t>
  </si>
  <si>
    <t>PDK3</t>
  </si>
  <si>
    <t>CXCR4</t>
  </si>
  <si>
    <t>GPX8</t>
  </si>
  <si>
    <t>MAK</t>
  </si>
  <si>
    <t>NTRK3</t>
  </si>
  <si>
    <t>SERPING1</t>
  </si>
  <si>
    <t>VWF</t>
  </si>
  <si>
    <t>HPN</t>
  </si>
  <si>
    <t>SH2B2</t>
  </si>
  <si>
    <t>F12</t>
  </si>
  <si>
    <t>IL6ST</t>
  </si>
  <si>
    <t>GUCY1A3</t>
  </si>
  <si>
    <t>MMP10</t>
  </si>
  <si>
    <t>HSPA2</t>
  </si>
  <si>
    <t>CAMK2N1</t>
  </si>
  <si>
    <t>P2RY1</t>
  </si>
  <si>
    <t>TSC22D3</t>
  </si>
  <si>
    <t>TSPAN8</t>
  </si>
  <si>
    <t>ABCA1</t>
  </si>
  <si>
    <t>DCT</t>
  </si>
  <si>
    <t>PDK1</t>
  </si>
  <si>
    <t>IGFBP5</t>
  </si>
  <si>
    <t>SNAI2</t>
  </si>
  <si>
    <t>FYN</t>
  </si>
  <si>
    <t>CCNE1</t>
  </si>
  <si>
    <t>F8</t>
  </si>
  <si>
    <t>PRSS23</t>
  </si>
  <si>
    <t>ACKR3</t>
  </si>
  <si>
    <t>GLDC</t>
  </si>
  <si>
    <t>LTA4H</t>
  </si>
  <si>
    <t>SFN</t>
  </si>
  <si>
    <t>THBS1</t>
  </si>
  <si>
    <t>APOC1</t>
  </si>
  <si>
    <t>TRIB1</t>
  </si>
  <si>
    <t>LPL</t>
  </si>
  <si>
    <t>HTRA1</t>
  </si>
  <si>
    <t>AMIGO2</t>
  </si>
  <si>
    <t>NOV</t>
  </si>
  <si>
    <t>function</t>
  </si>
  <si>
    <t>SPOCK3</t>
  </si>
  <si>
    <t>Proliferation_Duke</t>
  </si>
  <si>
    <t>MEIS2</t>
  </si>
  <si>
    <t>Proliferation_G2M</t>
  </si>
  <si>
    <t>EGF</t>
  </si>
  <si>
    <t>CDC42EP2</t>
  </si>
  <si>
    <t>Proliferation_mitotic spindle</t>
  </si>
  <si>
    <t>CDKN1A</t>
  </si>
  <si>
    <t>Proliferation_E2F</t>
  </si>
  <si>
    <t>MYO1E</t>
  </si>
  <si>
    <t>MYH9</t>
  </si>
  <si>
    <t>TUBG1</t>
  </si>
  <si>
    <t>KIF22</t>
  </si>
  <si>
    <t>SLC12A2</t>
  </si>
  <si>
    <t>FGD4</t>
  </si>
  <si>
    <t>CAPZB</t>
  </si>
  <si>
    <t>MICAL2</t>
  </si>
  <si>
    <t>MEGF6</t>
  </si>
  <si>
    <t>TRANK1</t>
  </si>
  <si>
    <t>SQLE</t>
  </si>
  <si>
    <t>FGD6</t>
  </si>
  <si>
    <t>MT2A</t>
  </si>
  <si>
    <t>PLEKHG2</t>
  </si>
  <si>
    <t>4.48E-16</t>
  </si>
  <si>
    <t>SAP30</t>
  </si>
  <si>
    <t>LYPD6</t>
  </si>
  <si>
    <t>KIF5B</t>
  </si>
  <si>
    <t>CCND1</t>
  </si>
  <si>
    <t>ATAD2</t>
  </si>
  <si>
    <t>1.01E-15</t>
  </si>
  <si>
    <t>SPC24</t>
  </si>
  <si>
    <t>TAOK2</t>
  </si>
  <si>
    <t>HIP1</t>
  </si>
  <si>
    <t>HES6</t>
  </si>
  <si>
    <t>STIL</t>
  </si>
  <si>
    <t>MCM8</t>
  </si>
  <si>
    <t>NET1</t>
  </si>
  <si>
    <t>EZH2</t>
  </si>
  <si>
    <t>CHAF1A</t>
  </si>
  <si>
    <t>RFC2</t>
  </si>
  <si>
    <t>TUBGCP5</t>
  </si>
  <si>
    <t>TIMELESS</t>
  </si>
  <si>
    <t>PSMC3IP</t>
  </si>
  <si>
    <t>ZWILCH</t>
  </si>
  <si>
    <t>CDC7</t>
  </si>
  <si>
    <t>DONSON</t>
  </si>
  <si>
    <t>CDC25A</t>
  </si>
  <si>
    <t>DPYSL5</t>
  </si>
  <si>
    <t>XRCC3</t>
  </si>
  <si>
    <t>KCNN2</t>
  </si>
  <si>
    <t>TUBB</t>
  </si>
  <si>
    <t>MCM7</t>
  </si>
  <si>
    <t>DSN1</t>
  </si>
  <si>
    <t>LRRC45</t>
  </si>
  <si>
    <t>RRM1</t>
  </si>
  <si>
    <t>CENPK</t>
  </si>
  <si>
    <t>FANCI</t>
  </si>
  <si>
    <t>POLE2</t>
  </si>
  <si>
    <t>ORC6</t>
  </si>
  <si>
    <t>DNA2</t>
  </si>
  <si>
    <t>UBE2C</t>
  </si>
  <si>
    <t>MDC1</t>
  </si>
  <si>
    <t>H2AFX</t>
  </si>
  <si>
    <t>NCAPG2</t>
  </si>
  <si>
    <t>FEN1</t>
  </si>
  <si>
    <t>BRCA2</t>
  </si>
  <si>
    <t>POLA2</t>
  </si>
  <si>
    <t>CDKN3</t>
  </si>
  <si>
    <t>CCNE2</t>
  </si>
  <si>
    <t>MASTL</t>
  </si>
  <si>
    <t>SUV39H1</t>
  </si>
  <si>
    <t>3.99E-16</t>
  </si>
  <si>
    <t>CHAF1B</t>
  </si>
  <si>
    <t>PCNA</t>
  </si>
  <si>
    <t>GINS1</t>
  </si>
  <si>
    <t>PRKDC</t>
  </si>
  <si>
    <t>ERCC6L</t>
  </si>
  <si>
    <t>TMPO</t>
  </si>
  <si>
    <t>MMS22L</t>
  </si>
  <si>
    <t>BRCA1</t>
  </si>
  <si>
    <t>ANLN</t>
  </si>
  <si>
    <t>DKC1</t>
  </si>
  <si>
    <t>MELK</t>
  </si>
  <si>
    <t>SHCBP1</t>
  </si>
  <si>
    <t>LRPPRC</t>
  </si>
  <si>
    <t>FOXM1</t>
  </si>
  <si>
    <t>GSN</t>
  </si>
  <si>
    <t>TP53</t>
  </si>
  <si>
    <t>FIGNL1</t>
  </si>
  <si>
    <t>MYBL2</t>
  </si>
  <si>
    <t>KNTC1</t>
  </si>
  <si>
    <t>CDC45</t>
  </si>
  <si>
    <t>TK1</t>
  </si>
  <si>
    <t>MCM6</t>
  </si>
  <si>
    <t>KIF4A</t>
  </si>
  <si>
    <t>POLD1</t>
  </si>
  <si>
    <t>FANCD2</t>
  </si>
  <si>
    <t>CDCA5</t>
  </si>
  <si>
    <t>UBE2T</t>
  </si>
  <si>
    <t>LMNB1</t>
  </si>
  <si>
    <t>CDK1</t>
  </si>
  <si>
    <t>CHEK1</t>
  </si>
  <si>
    <t>ZWINT</t>
  </si>
  <si>
    <t>RRM2</t>
  </si>
  <si>
    <t>MCM3</t>
  </si>
  <si>
    <t>RFC3</t>
  </si>
  <si>
    <t>LOXL4</t>
  </si>
  <si>
    <t>MKI67</t>
  </si>
  <si>
    <t>ORC1</t>
  </si>
  <si>
    <t>PAICS</t>
  </si>
  <si>
    <t>CENPU</t>
  </si>
  <si>
    <t>BLM</t>
  </si>
  <si>
    <t>E2F2</t>
  </si>
  <si>
    <t>LRP8</t>
  </si>
  <si>
    <t>RFC5</t>
  </si>
  <si>
    <t>NCAPH</t>
  </si>
  <si>
    <t>ASF1B</t>
  </si>
  <si>
    <t>LIG1</t>
  </si>
  <si>
    <t>CDCA3</t>
  </si>
  <si>
    <t>WEE1</t>
  </si>
  <si>
    <t>PLK4</t>
  </si>
  <si>
    <t>MCM4</t>
  </si>
  <si>
    <t>RAD51AP1</t>
  </si>
  <si>
    <t>UHRF1</t>
  </si>
  <si>
    <t>COL26A1</t>
  </si>
  <si>
    <t>ATAD5</t>
  </si>
  <si>
    <t>CLSPN</t>
  </si>
  <si>
    <t>CENPE</t>
  </si>
  <si>
    <t>WDHD1</t>
  </si>
  <si>
    <t>BUB1B</t>
  </si>
  <si>
    <t>MCM5</t>
  </si>
  <si>
    <t>CASC5</t>
  </si>
  <si>
    <t>TYMS</t>
  </si>
  <si>
    <t>KIF15</t>
  </si>
  <si>
    <t>RECQL4</t>
  </si>
  <si>
    <t>HELLS</t>
  </si>
  <si>
    <t>RAD54L</t>
  </si>
  <si>
    <t>MCM2</t>
  </si>
  <si>
    <t>ZNF367</t>
  </si>
  <si>
    <t>PBK</t>
  </si>
  <si>
    <t>EXO1</t>
  </si>
  <si>
    <t>FAM111B</t>
  </si>
  <si>
    <t>BRIP1</t>
  </si>
  <si>
    <t>E2F8</t>
  </si>
  <si>
    <t>POLQ</t>
  </si>
  <si>
    <t>TONSL</t>
  </si>
  <si>
    <t>TICRR</t>
  </si>
  <si>
    <t>SPC25</t>
  </si>
  <si>
    <t>RMI2</t>
  </si>
  <si>
    <t>MCM10</t>
  </si>
  <si>
    <t>UBE2S</t>
  </si>
  <si>
    <t>CDCA7</t>
  </si>
  <si>
    <t>CDT1</t>
  </si>
  <si>
    <t>4.01E-16</t>
  </si>
  <si>
    <t>FSCN1</t>
  </si>
  <si>
    <t>GINS2</t>
  </si>
  <si>
    <t>XRCC2</t>
  </si>
  <si>
    <t>GINS4</t>
  </si>
  <si>
    <t>LD mitotic genes</t>
  </si>
  <si>
    <t>HD classic genes</t>
  </si>
  <si>
    <t>transefeted cells in 3 independent wells of 96-well plate</t>
  </si>
  <si>
    <t>Independent biological Repeat 4</t>
  </si>
  <si>
    <t>Fig. 4a</t>
  </si>
  <si>
    <t>Fig. 4c</t>
  </si>
  <si>
    <t>Supplemental Fig. 4a</t>
  </si>
  <si>
    <t>Supplemental Fig. 1a</t>
  </si>
  <si>
    <t>Supplemental Fig. 1b</t>
  </si>
  <si>
    <t>Supplemental Fig. 1c</t>
  </si>
  <si>
    <r>
      <t xml:space="preserve">Independent biological Repeat 1, </t>
    </r>
    <r>
      <rPr>
        <sz val="14"/>
        <color rgb="FF000000"/>
        <rFont val="Arial"/>
        <family val="2"/>
      </rPr>
      <t>used in Figure</t>
    </r>
  </si>
  <si>
    <t>Fig. 5 and c</t>
  </si>
  <si>
    <t>Fig. 5d</t>
  </si>
  <si>
    <t>Fig. 5e</t>
  </si>
  <si>
    <t>Fig. 5f and g</t>
  </si>
  <si>
    <t>Supplemental Fig. 5a</t>
  </si>
  <si>
    <t>LNCaP cells CFS</t>
  </si>
  <si>
    <t>Supplemental Fig. 5b</t>
  </si>
  <si>
    <t>CV-1 CFS</t>
  </si>
  <si>
    <t>Fig. 6a and b</t>
  </si>
  <si>
    <t>VCaP cells CFS</t>
  </si>
  <si>
    <t>n=2 technical triplicate</t>
  </si>
  <si>
    <t>Fig. 7c</t>
  </si>
  <si>
    <t>Fig. 7g</t>
  </si>
  <si>
    <t>Fig. 7h</t>
  </si>
  <si>
    <t>Fig. 7j</t>
  </si>
  <si>
    <t>LNCaP CTRL cells, FBS</t>
  </si>
  <si>
    <t>LNCaP HDr cells, FBS</t>
  </si>
  <si>
    <t>Supplemental Fig. 7d</t>
  </si>
  <si>
    <t>Cells grown in 3 independent wells of a 96-well plate</t>
  </si>
  <si>
    <t>Transfected cells in 3 independent wells of a 96-well plate</t>
  </si>
  <si>
    <t>Cells grown in 2 independent wells of a 24-well plate</t>
  </si>
  <si>
    <t>Cell line: LNCaP, CFS</t>
  </si>
  <si>
    <t>Cell line: VCaP, CFS</t>
  </si>
  <si>
    <t>Cell line: LNCaP, FBS</t>
  </si>
  <si>
    <t>Cell line: VCaP, FBS</t>
  </si>
  <si>
    <t>VCaP cells, FBS</t>
  </si>
  <si>
    <t>EnzR cells, FBS</t>
  </si>
  <si>
    <t>LNCaP CTRL or c-MYC cells;  CFS</t>
  </si>
  <si>
    <t>LNCaP CTRL or c-MYC cells;  FBS</t>
  </si>
  <si>
    <t>LNCaP CTRL or HD cells;  CFS</t>
  </si>
  <si>
    <t>LNCaP CTRL or HD cells;  FBS</t>
  </si>
  <si>
    <t>LNCaP cells; FBS</t>
  </si>
  <si>
    <t>Supplemental Fig. 2a</t>
  </si>
  <si>
    <t>Supplemental Fig. 7f and g</t>
  </si>
  <si>
    <t>Supplemental Fig. 8a</t>
  </si>
  <si>
    <t>Supplemental Fig. 8b</t>
  </si>
  <si>
    <t>Supplemental Fig. 8d</t>
  </si>
  <si>
    <t>Supplemental Fig. 8e</t>
  </si>
  <si>
    <t>Supplemental Fig. 6a</t>
  </si>
  <si>
    <t>Supplemental Fig. 6b</t>
  </si>
  <si>
    <t>Supplemental Fig. 6c and d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</si>
</sst>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0.0"/>
  </numFmts>
  <fonts count="29" x14ac:knownFonts="1">
    <font>
      <sz val="12"/>
      <color theme="1"/>
      <name val="Aptos Narrow"/>
      <family val="2"/>
      <scheme val="minor"/>
    </font>
    <font>
      <sz val="12"/>
      <color theme="0"/>
      <name val="Aptos Narrow"/>
      <family val="2"/>
      <scheme val="minor"/>
    </font>
    <font>
      <sz val="12"/>
      <name val="Arial"/>
      <family val="2"/>
    </font>
    <font>
      <sz val="12"/>
      <color theme="1"/>
      <name val="Arial"/>
      <family val="2"/>
    </font>
    <font>
      <sz val="12"/>
      <color theme="0"/>
      <name val="Arial"/>
      <family val="2"/>
    </font>
    <font>
      <b/>
      <sz val="12"/>
      <color theme="1"/>
      <name val="Arial"/>
      <family val="2"/>
    </font>
    <font>
      <sz val="14"/>
      <color theme="1"/>
      <name val="Arial"/>
      <family val="2"/>
    </font>
    <font>
      <b/>
      <sz val="14"/>
      <color theme="0"/>
      <name val="Arial"/>
      <family val="2"/>
    </font>
    <font>
      <b/>
      <sz val="14"/>
      <color theme="1"/>
      <name val="Arial"/>
      <family val="2"/>
    </font>
    <font>
      <sz val="11"/>
      <name val="Calibri"/>
      <family val="2"/>
    </font>
    <font>
      <sz val="11"/>
      <color theme="1"/>
      <name val="Aptos Narrow"/>
      <family val="2"/>
      <scheme val="minor"/>
    </font>
    <font>
      <sz val="11"/>
      <color theme="1"/>
      <name val="Arial"/>
      <family val="2"/>
    </font>
    <font>
      <b/>
      <sz val="11"/>
      <color theme="1"/>
      <name val="Arial"/>
      <family val="2"/>
    </font>
    <font>
      <sz val="11"/>
      <name val="Arial"/>
      <family val="2"/>
    </font>
    <font>
      <sz val="10"/>
      <name val="Arial"/>
      <family val="2"/>
    </font>
    <font>
      <sz val="10"/>
      <name val="Verdana"/>
      <family val="2"/>
    </font>
    <font>
      <b/>
      <sz val="11"/>
      <name val="Arial"/>
      <family val="2"/>
    </font>
    <font>
      <sz val="14"/>
      <color theme="0"/>
      <name val="Arial"/>
      <family val="2"/>
    </font>
    <font>
      <i/>
      <sz val="12"/>
      <color rgb="FF0000FF"/>
      <name val="Arial"/>
      <family val="2"/>
    </font>
    <font>
      <sz val="8"/>
      <name val="Aptos Narrow"/>
      <family val="2"/>
      <scheme val="minor"/>
    </font>
    <font>
      <sz val="11"/>
      <color theme="0"/>
      <name val="Arial"/>
      <family val="2"/>
    </font>
    <font>
      <sz val="11"/>
      <color rgb="FF000000"/>
      <name val="Arial"/>
      <family val="2"/>
    </font>
    <font>
      <sz val="10"/>
      <color theme="1"/>
      <name val="Arial"/>
      <family val="2"/>
    </font>
    <font>
      <sz val="12"/>
      <color rgb="FF000000"/>
      <name val="Aptos Narrow"/>
      <family val="2"/>
      <scheme val="minor"/>
    </font>
    <font>
      <b/>
      <sz val="12"/>
      <color rgb="FF000000"/>
      <name val="Aptos Narrow"/>
      <scheme val="minor"/>
    </font>
    <font>
      <sz val="12"/>
      <color rgb="FF000000"/>
      <name val="Calibri"/>
      <family val="2"/>
    </font>
    <font>
      <b/>
      <sz val="14"/>
      <color rgb="FF000000"/>
      <name val="Arial"/>
      <family val="2"/>
    </font>
    <font>
      <sz val="11"/>
      <color theme="1"/>
      <name val="Verdana"/>
      <family val="2"/>
    </font>
    <font>
      <sz val="14"/>
      <color rgb="FF000000"/>
      <name val="Arial"/>
      <family val="2"/>
    </font>
  </fonts>
  <fills count="24">
    <fill>
      <patternFill patternType="none"/>
    </fill>
    <fill>
      <patternFill patternType="gray125"/>
    </fill>
    <fill>
      <patternFill patternType="solid">
        <fgColor theme="7" tint="0.79998168889431442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7" tint="0.39997558519241921"/>
        <bgColor indexed="64"/>
      </patternFill>
    </fill>
    <fill>
      <patternFill patternType="solid">
        <fgColor theme="7" tint="-0.249977111117893"/>
        <bgColor indexed="64"/>
      </patternFill>
    </fill>
    <fill>
      <patternFill patternType="solid">
        <fgColor theme="4" tint="0.39997558519241921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theme="2" tint="-0.249977111117893"/>
        <bgColor indexed="64"/>
      </patternFill>
    </fill>
    <fill>
      <patternFill patternType="solid">
        <fgColor theme="3" tint="0.749992370372631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2"/>
        <bgColor indexed="64"/>
      </patternFill>
    </fill>
    <fill>
      <patternFill patternType="solid">
        <fgColor theme="3" tint="0.89999084444715716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2" tint="-0.499984740745262"/>
        <bgColor indexed="64"/>
      </patternFill>
    </fill>
    <fill>
      <patternFill patternType="solid">
        <fgColor theme="3" tint="0.499984740745262"/>
        <bgColor indexed="64"/>
      </patternFill>
    </fill>
    <fill>
      <patternFill patternType="solid">
        <fgColor theme="3" tint="0.249977111117893"/>
        <bgColor indexed="64"/>
      </patternFill>
    </fill>
    <fill>
      <patternFill patternType="solid">
        <fgColor theme="4" tint="-0.499984740745262"/>
        <bgColor indexed="64"/>
      </patternFill>
    </fill>
    <fill>
      <patternFill patternType="solid">
        <fgColor theme="4" tint="-0.249977111117893"/>
        <bgColor indexed="64"/>
      </patternFill>
    </fill>
    <fill>
      <patternFill patternType="solid">
        <fgColor theme="7" tint="-0.499984740745262"/>
        <bgColor indexed="64"/>
      </patternFill>
    </fill>
    <fill>
      <patternFill patternType="solid">
        <fgColor theme="0"/>
        <bgColor indexed="64"/>
      </patternFill>
    </fill>
  </fills>
  <borders count="24">
    <border>
      <left/>
      <right/>
      <top/>
      <bottom/>
      <diagonal/>
    </border>
    <border>
      <left/>
      <right/>
      <top style="medium">
        <color auto="1"/>
      </top>
      <bottom/>
      <diagonal/>
    </border>
    <border>
      <left/>
      <right/>
      <top style="thin">
        <color indexed="64"/>
      </top>
      <bottom/>
      <diagonal/>
    </border>
    <border>
      <left/>
      <right/>
      <top/>
      <bottom style="thin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/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auto="1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 style="thin">
        <color auto="1"/>
      </top>
      <bottom style="medium">
        <color indexed="64"/>
      </bottom>
      <diagonal/>
    </border>
  </borders>
  <cellStyleXfs count="4">
    <xf numFmtId="0" fontId="0" fillId="0" borderId="0"/>
    <xf numFmtId="0" fontId="15" fillId="0" borderId="0"/>
    <xf numFmtId="0" fontId="10" fillId="0" borderId="0"/>
    <xf numFmtId="0" fontId="9" fillId="0" borderId="0"/>
  </cellStyleXfs>
  <cellXfs count="424">
    <xf numFmtId="0" fontId="0" fillId="0" borderId="0" xfId="0"/>
    <xf numFmtId="0" fontId="2" fillId="0" borderId="0" xfId="0" applyFont="1"/>
    <xf numFmtId="0" fontId="3" fillId="0" borderId="0" xfId="0" applyFont="1"/>
    <xf numFmtId="0" fontId="5" fillId="0" borderId="0" xfId="0" applyFont="1"/>
    <xf numFmtId="0" fontId="6" fillId="0" borderId="0" xfId="0" applyFont="1"/>
    <xf numFmtId="0" fontId="8" fillId="0" borderId="0" xfId="0" applyFont="1"/>
    <xf numFmtId="0" fontId="3" fillId="0" borderId="0" xfId="0" applyFont="1" applyAlignment="1">
      <alignment horizontal="right"/>
    </xf>
    <xf numFmtId="0" fontId="11" fillId="0" borderId="0" xfId="0" applyFont="1"/>
    <xf numFmtId="0" fontId="12" fillId="0" borderId="0" xfId="0" applyFont="1" applyAlignment="1">
      <alignment horizontal="center"/>
    </xf>
    <xf numFmtId="0" fontId="13" fillId="0" borderId="0" xfId="0" applyFont="1"/>
    <xf numFmtId="1" fontId="11" fillId="0" borderId="0" xfId="0" applyNumberFormat="1" applyFont="1"/>
    <xf numFmtId="1" fontId="11" fillId="0" borderId="0" xfId="0" applyNumberFormat="1" applyFont="1" applyAlignment="1">
      <alignment horizontal="right"/>
    </xf>
    <xf numFmtId="1" fontId="11" fillId="0" borderId="0" xfId="0" applyNumberFormat="1" applyFont="1" applyAlignment="1">
      <alignment horizontal="center"/>
    </xf>
    <xf numFmtId="164" fontId="13" fillId="0" borderId="0" xfId="0" applyNumberFormat="1" applyFont="1"/>
    <xf numFmtId="0" fontId="14" fillId="0" borderId="0" xfId="0" applyFont="1"/>
    <xf numFmtId="0" fontId="10" fillId="0" borderId="0" xfId="0" applyFont="1"/>
    <xf numFmtId="0" fontId="18" fillId="0" borderId="0" xfId="0" applyFont="1"/>
    <xf numFmtId="0" fontId="13" fillId="0" borderId="0" xfId="0" applyFont="1" applyAlignment="1">
      <alignment horizontal="left"/>
    </xf>
    <xf numFmtId="1" fontId="10" fillId="0" borderId="0" xfId="3" applyNumberFormat="1" applyFont="1"/>
    <xf numFmtId="0" fontId="7" fillId="0" borderId="0" xfId="0" applyFont="1" applyAlignment="1">
      <alignment horizontal="right"/>
    </xf>
    <xf numFmtId="0" fontId="22" fillId="0" borderId="0" xfId="0" applyFont="1"/>
    <xf numFmtId="0" fontId="23" fillId="0" borderId="0" xfId="0" applyFont="1"/>
    <xf numFmtId="164" fontId="23" fillId="0" borderId="8" xfId="0" applyNumberFormat="1" applyFont="1" applyBorder="1"/>
    <xf numFmtId="164" fontId="23" fillId="0" borderId="5" xfId="0" applyNumberFormat="1" applyFont="1" applyBorder="1"/>
    <xf numFmtId="164" fontId="23" fillId="0" borderId="11" xfId="0" applyNumberFormat="1" applyFont="1" applyBorder="1"/>
    <xf numFmtId="164" fontId="23" fillId="0" borderId="2" xfId="0" applyNumberFormat="1" applyFont="1" applyBorder="1"/>
    <xf numFmtId="164" fontId="23" fillId="0" borderId="9" xfId="0" applyNumberFormat="1" applyFont="1" applyBorder="1"/>
    <xf numFmtId="164" fontId="23" fillId="0" borderId="7" xfId="0" applyNumberFormat="1" applyFont="1" applyBorder="1"/>
    <xf numFmtId="164" fontId="23" fillId="0" borderId="12" xfId="0" applyNumberFormat="1" applyFont="1" applyBorder="1"/>
    <xf numFmtId="164" fontId="23" fillId="0" borderId="10" xfId="0" applyNumberFormat="1" applyFont="1" applyBorder="1"/>
    <xf numFmtId="164" fontId="23" fillId="0" borderId="0" xfId="0" applyNumberFormat="1" applyFont="1"/>
    <xf numFmtId="164" fontId="23" fillId="0" borderId="6" xfId="0" applyNumberFormat="1" applyFont="1" applyBorder="1"/>
    <xf numFmtId="164" fontId="23" fillId="0" borderId="13" xfId="0" applyNumberFormat="1" applyFont="1" applyBorder="1"/>
    <xf numFmtId="164" fontId="23" fillId="0" borderId="3" xfId="0" applyNumberFormat="1" applyFont="1" applyBorder="1"/>
    <xf numFmtId="0" fontId="24" fillId="0" borderId="0" xfId="0" applyFont="1" applyAlignment="1">
      <alignment horizontal="center"/>
    </xf>
    <xf numFmtId="0" fontId="24" fillId="0" borderId="0" xfId="0" applyFont="1"/>
    <xf numFmtId="2" fontId="23" fillId="0" borderId="0" xfId="0" applyNumberFormat="1" applyFont="1" applyAlignment="1">
      <alignment horizontal="center"/>
    </xf>
    <xf numFmtId="2" fontId="23" fillId="0" borderId="0" xfId="0" applyNumberFormat="1" applyFont="1"/>
    <xf numFmtId="0" fontId="3" fillId="0" borderId="0" xfId="0" applyFont="1" applyAlignment="1">
      <alignment horizontal="center"/>
    </xf>
    <xf numFmtId="0" fontId="14" fillId="0" borderId="12" xfId="0" applyFont="1" applyBorder="1"/>
    <xf numFmtId="0" fontId="14" fillId="0" borderId="6" xfId="0" applyFont="1" applyBorder="1"/>
    <xf numFmtId="0" fontId="14" fillId="0" borderId="13" xfId="0" applyFont="1" applyBorder="1"/>
    <xf numFmtId="0" fontId="14" fillId="0" borderId="3" xfId="0" applyFont="1" applyBorder="1"/>
    <xf numFmtId="0" fontId="14" fillId="0" borderId="7" xfId="0" applyFont="1" applyBorder="1"/>
    <xf numFmtId="0" fontId="13" fillId="0" borderId="8" xfId="0" applyFont="1" applyBorder="1"/>
    <xf numFmtId="0" fontId="13" fillId="0" borderId="10" xfId="0" applyFont="1" applyBorder="1"/>
    <xf numFmtId="0" fontId="13" fillId="0" borderId="9" xfId="0" applyFont="1" applyBorder="1"/>
    <xf numFmtId="0" fontId="2" fillId="0" borderId="0" xfId="0" applyFont="1" applyAlignment="1">
      <alignment horizontal="right"/>
    </xf>
    <xf numFmtId="0" fontId="3" fillId="0" borderId="0" xfId="0" applyFont="1" applyAlignment="1">
      <alignment horizontal="left"/>
    </xf>
    <xf numFmtId="164" fontId="13" fillId="0" borderId="0" xfId="0" applyNumberFormat="1" applyFont="1" applyAlignment="1">
      <alignment horizontal="left"/>
    </xf>
    <xf numFmtId="0" fontId="8" fillId="0" borderId="0" xfId="0" applyFont="1" applyAlignment="1">
      <alignment horizontal="right"/>
    </xf>
    <xf numFmtId="0" fontId="0" fillId="0" borderId="0" xfId="0" applyAlignment="1">
      <alignment horizontal="right"/>
    </xf>
    <xf numFmtId="0" fontId="11" fillId="0" borderId="8" xfId="0" applyFont="1" applyBorder="1"/>
    <xf numFmtId="0" fontId="22" fillId="0" borderId="12" xfId="0" applyFont="1" applyBorder="1"/>
    <xf numFmtId="0" fontId="22" fillId="0" borderId="6" xfId="0" applyFont="1" applyBorder="1"/>
    <xf numFmtId="0" fontId="11" fillId="0" borderId="10" xfId="0" applyFont="1" applyBorder="1"/>
    <xf numFmtId="0" fontId="11" fillId="0" borderId="9" xfId="0" applyFont="1" applyBorder="1"/>
    <xf numFmtId="0" fontId="22" fillId="0" borderId="13" xfId="0" applyFont="1" applyBorder="1"/>
    <xf numFmtId="0" fontId="22" fillId="0" borderId="3" xfId="0" applyFont="1" applyBorder="1"/>
    <xf numFmtId="0" fontId="22" fillId="0" borderId="7" xfId="0" applyFont="1" applyBorder="1"/>
    <xf numFmtId="0" fontId="8" fillId="0" borderId="2" xfId="0" applyFont="1" applyBorder="1"/>
    <xf numFmtId="0" fontId="6" fillId="0" borderId="2" xfId="0" applyFont="1" applyBorder="1"/>
    <xf numFmtId="0" fontId="11" fillId="0" borderId="2" xfId="0" applyFont="1" applyBorder="1"/>
    <xf numFmtId="0" fontId="3" fillId="0" borderId="2" xfId="0" applyFont="1" applyBorder="1"/>
    <xf numFmtId="0" fontId="3" fillId="0" borderId="5" xfId="0" applyFont="1" applyBorder="1"/>
    <xf numFmtId="0" fontId="3" fillId="0" borderId="12" xfId="0" applyFont="1" applyBorder="1"/>
    <xf numFmtId="0" fontId="5" fillId="0" borderId="0" xfId="0" applyFont="1" applyAlignment="1">
      <alignment horizontal="center"/>
    </xf>
    <xf numFmtId="0" fontId="5" fillId="0" borderId="6" xfId="0" applyFont="1" applyBorder="1" applyAlignment="1">
      <alignment horizontal="center"/>
    </xf>
    <xf numFmtId="0" fontId="11" fillId="0" borderId="0" xfId="0" applyFont="1" applyAlignment="1">
      <alignment horizontal="left"/>
    </xf>
    <xf numFmtId="1" fontId="11" fillId="0" borderId="6" xfId="0" applyNumberFormat="1" applyFont="1" applyBorder="1" applyAlignment="1">
      <alignment horizontal="right"/>
    </xf>
    <xf numFmtId="0" fontId="11" fillId="0" borderId="12" xfId="0" applyFont="1" applyBorder="1"/>
    <xf numFmtId="0" fontId="11" fillId="0" borderId="13" xfId="0" applyFont="1" applyBorder="1"/>
    <xf numFmtId="0" fontId="11" fillId="0" borderId="3" xfId="0" applyFont="1" applyBorder="1"/>
    <xf numFmtId="0" fontId="11" fillId="0" borderId="3" xfId="0" applyFont="1" applyBorder="1" applyAlignment="1">
      <alignment horizontal="left"/>
    </xf>
    <xf numFmtId="1" fontId="11" fillId="0" borderId="3" xfId="0" applyNumberFormat="1" applyFont="1" applyBorder="1"/>
    <xf numFmtId="1" fontId="11" fillId="0" borderId="7" xfId="0" applyNumberFormat="1" applyFont="1" applyBorder="1" applyAlignment="1">
      <alignment horizontal="right"/>
    </xf>
    <xf numFmtId="0" fontId="8" fillId="0" borderId="11" xfId="0" applyFont="1" applyBorder="1"/>
    <xf numFmtId="0" fontId="11" fillId="0" borderId="12" xfId="0" applyFont="1" applyBorder="1" applyAlignment="1">
      <alignment horizontal="left"/>
    </xf>
    <xf numFmtId="0" fontId="3" fillId="0" borderId="12" xfId="0" applyFont="1" applyBorder="1" applyAlignment="1">
      <alignment horizontal="left"/>
    </xf>
    <xf numFmtId="0" fontId="11" fillId="0" borderId="0" xfId="0" applyFont="1" applyAlignment="1">
      <alignment horizontal="center"/>
    </xf>
    <xf numFmtId="0" fontId="11" fillId="0" borderId="13" xfId="0" applyFont="1" applyBorder="1" applyAlignment="1">
      <alignment horizontal="left"/>
    </xf>
    <xf numFmtId="1" fontId="11" fillId="0" borderId="3" xfId="0" applyNumberFormat="1" applyFont="1" applyBorder="1" applyAlignment="1">
      <alignment horizontal="right"/>
    </xf>
    <xf numFmtId="0" fontId="11" fillId="0" borderId="3" xfId="0" applyFont="1" applyBorder="1" applyAlignment="1">
      <alignment horizontal="center"/>
    </xf>
    <xf numFmtId="1" fontId="11" fillId="0" borderId="3" xfId="0" applyNumberFormat="1" applyFont="1" applyBorder="1" applyAlignment="1">
      <alignment horizontal="center"/>
    </xf>
    <xf numFmtId="0" fontId="12" fillId="0" borderId="0" xfId="0" applyFont="1"/>
    <xf numFmtId="0" fontId="12" fillId="0" borderId="6" xfId="0" applyFont="1" applyBorder="1" applyAlignment="1">
      <alignment horizontal="center"/>
    </xf>
    <xf numFmtId="164" fontId="11" fillId="0" borderId="12" xfId="0" applyNumberFormat="1" applyFont="1" applyBorder="1"/>
    <xf numFmtId="164" fontId="11" fillId="0" borderId="0" xfId="0" applyNumberFormat="1" applyFont="1" applyAlignment="1">
      <alignment horizontal="left"/>
    </xf>
    <xf numFmtId="164" fontId="11" fillId="0" borderId="13" xfId="0" applyNumberFormat="1" applyFont="1" applyBorder="1"/>
    <xf numFmtId="164" fontId="11" fillId="0" borderId="3" xfId="0" applyNumberFormat="1" applyFont="1" applyBorder="1" applyAlignment="1">
      <alignment horizontal="left"/>
    </xf>
    <xf numFmtId="0" fontId="10" fillId="0" borderId="3" xfId="2" applyBorder="1" applyAlignment="1">
      <alignment horizontal="center"/>
    </xf>
    <xf numFmtId="0" fontId="10" fillId="0" borderId="2" xfId="2" applyBorder="1" applyAlignment="1">
      <alignment horizontal="center"/>
    </xf>
    <xf numFmtId="0" fontId="11" fillId="0" borderId="2" xfId="0" applyFont="1" applyBorder="1" applyAlignment="1">
      <alignment horizontal="center"/>
    </xf>
    <xf numFmtId="0" fontId="8" fillId="0" borderId="2" xfId="0" applyFont="1" applyBorder="1" applyAlignment="1">
      <alignment horizontal="left"/>
    </xf>
    <xf numFmtId="0" fontId="17" fillId="0" borderId="0" xfId="0" applyFont="1"/>
    <xf numFmtId="0" fontId="4" fillId="0" borderId="0" xfId="0" applyFont="1"/>
    <xf numFmtId="0" fontId="13" fillId="0" borderId="0" xfId="0" applyFont="1" applyAlignment="1">
      <alignment horizontal="center"/>
    </xf>
    <xf numFmtId="164" fontId="13" fillId="0" borderId="12" xfId="0" applyNumberFormat="1" applyFont="1" applyBorder="1" applyAlignment="1">
      <alignment horizontal="left"/>
    </xf>
    <xf numFmtId="1" fontId="11" fillId="0" borderId="6" xfId="0" applyNumberFormat="1" applyFont="1" applyBorder="1" applyAlignment="1">
      <alignment horizontal="center"/>
    </xf>
    <xf numFmtId="0" fontId="0" fillId="0" borderId="6" xfId="0" applyBorder="1"/>
    <xf numFmtId="164" fontId="13" fillId="0" borderId="13" xfId="0" applyNumberFormat="1" applyFont="1" applyBorder="1" applyAlignment="1">
      <alignment horizontal="left"/>
    </xf>
    <xf numFmtId="0" fontId="13" fillId="0" borderId="3" xfId="0" applyFont="1" applyBorder="1"/>
    <xf numFmtId="164" fontId="13" fillId="0" borderId="3" xfId="0" applyNumberFormat="1" applyFont="1" applyBorder="1" applyAlignment="1">
      <alignment horizontal="left"/>
    </xf>
    <xf numFmtId="1" fontId="11" fillId="0" borderId="7" xfId="0" applyNumberFormat="1" applyFont="1" applyBorder="1" applyAlignment="1">
      <alignment horizontal="center"/>
    </xf>
    <xf numFmtId="0" fontId="11" fillId="0" borderId="6" xfId="0" applyFont="1" applyBorder="1"/>
    <xf numFmtId="0" fontId="11" fillId="0" borderId="7" xfId="0" applyFont="1" applyBorder="1"/>
    <xf numFmtId="0" fontId="0" fillId="0" borderId="12" xfId="0" applyBorder="1"/>
    <xf numFmtId="0" fontId="13" fillId="0" borderId="12" xfId="0" applyFont="1" applyBorder="1"/>
    <xf numFmtId="0" fontId="10" fillId="0" borderId="6" xfId="0" applyFont="1" applyBorder="1"/>
    <xf numFmtId="0" fontId="10" fillId="0" borderId="12" xfId="0" applyFont="1" applyBorder="1"/>
    <xf numFmtId="0" fontId="13" fillId="0" borderId="13" xfId="0" applyFont="1" applyBorder="1"/>
    <xf numFmtId="0" fontId="11" fillId="0" borderId="12" xfId="0" applyFont="1" applyBorder="1" applyAlignment="1">
      <alignment horizontal="right"/>
    </xf>
    <xf numFmtId="0" fontId="11" fillId="0" borderId="0" xfId="0" applyFont="1" applyAlignment="1">
      <alignment horizontal="right"/>
    </xf>
    <xf numFmtId="164" fontId="13" fillId="0" borderId="12" xfId="0" applyNumberFormat="1" applyFont="1" applyBorder="1"/>
    <xf numFmtId="164" fontId="13" fillId="0" borderId="13" xfId="0" applyNumberFormat="1" applyFont="1" applyBorder="1"/>
    <xf numFmtId="164" fontId="13" fillId="0" borderId="3" xfId="0" applyNumberFormat="1" applyFont="1" applyBorder="1"/>
    <xf numFmtId="0" fontId="0" fillId="0" borderId="0" xfId="0" applyAlignment="1">
      <alignment horizontal="left"/>
    </xf>
    <xf numFmtId="0" fontId="10" fillId="0" borderId="3" xfId="0" applyFont="1" applyBorder="1"/>
    <xf numFmtId="0" fontId="26" fillId="0" borderId="0" xfId="0" applyFont="1"/>
    <xf numFmtId="164" fontId="11" fillId="0" borderId="12" xfId="0" applyNumberFormat="1" applyFont="1" applyBorder="1" applyAlignment="1">
      <alignment horizontal="left"/>
    </xf>
    <xf numFmtId="164" fontId="11" fillId="0" borderId="13" xfId="0" applyNumberFormat="1" applyFont="1" applyBorder="1" applyAlignment="1">
      <alignment horizontal="left"/>
    </xf>
    <xf numFmtId="0" fontId="22" fillId="0" borderId="11" xfId="0" applyFont="1" applyBorder="1"/>
    <xf numFmtId="0" fontId="5" fillId="0" borderId="0" xfId="1" applyFont="1" applyAlignment="1">
      <alignment horizontal="center"/>
    </xf>
    <xf numFmtId="0" fontId="12" fillId="0" borderId="0" xfId="1" applyFont="1" applyAlignment="1">
      <alignment horizontal="center"/>
    </xf>
    <xf numFmtId="164" fontId="27" fillId="0" borderId="0" xfId="1" applyNumberFormat="1" applyFont="1" applyAlignment="1">
      <alignment horizontal="center" vertical="center"/>
    </xf>
    <xf numFmtId="0" fontId="11" fillId="0" borderId="17" xfId="0" applyFont="1" applyBorder="1"/>
    <xf numFmtId="0" fontId="11" fillId="0" borderId="17" xfId="0" quotePrefix="1" applyFont="1" applyBorder="1"/>
    <xf numFmtId="0" fontId="11" fillId="0" borderId="17" xfId="0" applyFont="1" applyBorder="1" applyAlignment="1">
      <alignment horizontal="left"/>
    </xf>
    <xf numFmtId="0" fontId="5" fillId="0" borderId="11" xfId="0" applyFont="1" applyBorder="1"/>
    <xf numFmtId="0" fontId="3" fillId="0" borderId="6" xfId="0" applyFont="1" applyBorder="1"/>
    <xf numFmtId="11" fontId="0" fillId="0" borderId="0" xfId="0" applyNumberFormat="1"/>
    <xf numFmtId="0" fontId="0" fillId="0" borderId="0" xfId="0" quotePrefix="1"/>
    <xf numFmtId="0" fontId="0" fillId="0" borderId="13" xfId="0" applyBorder="1"/>
    <xf numFmtId="0" fontId="0" fillId="0" borderId="3" xfId="0" applyBorder="1"/>
    <xf numFmtId="11" fontId="0" fillId="0" borderId="3" xfId="0" applyNumberFormat="1" applyBorder="1"/>
    <xf numFmtId="0" fontId="3" fillId="0" borderId="7" xfId="0" applyFont="1" applyBorder="1"/>
    <xf numFmtId="0" fontId="0" fillId="0" borderId="7" xfId="0" applyBorder="1"/>
    <xf numFmtId="0" fontId="0" fillId="0" borderId="2" xfId="0" applyBorder="1"/>
    <xf numFmtId="0" fontId="0" fillId="0" borderId="5" xfId="0" applyBorder="1"/>
    <xf numFmtId="0" fontId="13" fillId="0" borderId="3" xfId="0" applyFont="1" applyBorder="1" applyAlignment="1">
      <alignment horizontal="left"/>
    </xf>
    <xf numFmtId="0" fontId="13" fillId="0" borderId="12" xfId="0" applyFont="1" applyBorder="1" applyAlignment="1">
      <alignment horizontal="center"/>
    </xf>
    <xf numFmtId="0" fontId="20" fillId="19" borderId="0" xfId="0" applyFont="1" applyFill="1" applyAlignment="1">
      <alignment horizontal="center"/>
    </xf>
    <xf numFmtId="0" fontId="16" fillId="0" borderId="0" xfId="0" applyFont="1" applyAlignment="1">
      <alignment horizontal="center"/>
    </xf>
    <xf numFmtId="0" fontId="16" fillId="0" borderId="6" xfId="0" applyFont="1" applyBorder="1" applyAlignment="1">
      <alignment horizontal="center"/>
    </xf>
    <xf numFmtId="0" fontId="6" fillId="0" borderId="5" xfId="0" applyFont="1" applyBorder="1"/>
    <xf numFmtId="0" fontId="20" fillId="0" borderId="0" xfId="0" applyFont="1" applyAlignment="1">
      <alignment horizontal="center"/>
    </xf>
    <xf numFmtId="1" fontId="21" fillId="0" borderId="0" xfId="0" applyNumberFormat="1" applyFont="1" applyAlignment="1">
      <alignment horizontal="center"/>
    </xf>
    <xf numFmtId="1" fontId="21" fillId="0" borderId="3" xfId="0" applyNumberFormat="1" applyFont="1" applyBorder="1" applyAlignment="1">
      <alignment horizontal="center"/>
    </xf>
    <xf numFmtId="0" fontId="0" fillId="0" borderId="11" xfId="0" applyBorder="1"/>
    <xf numFmtId="0" fontId="20" fillId="19" borderId="2" xfId="0" applyFont="1" applyFill="1" applyBorder="1" applyAlignment="1">
      <alignment horizontal="center"/>
    </xf>
    <xf numFmtId="0" fontId="20" fillId="20" borderId="0" xfId="0" applyFont="1" applyFill="1"/>
    <xf numFmtId="0" fontId="0" fillId="20" borderId="0" xfId="0" applyFill="1"/>
    <xf numFmtId="0" fontId="0" fillId="20" borderId="6" xfId="0" applyFill="1" applyBorder="1"/>
    <xf numFmtId="0" fontId="26" fillId="0" borderId="11" xfId="0" applyFont="1" applyBorder="1"/>
    <xf numFmtId="0" fontId="10" fillId="0" borderId="2" xfId="0" applyFont="1" applyBorder="1"/>
    <xf numFmtId="0" fontId="10" fillId="0" borderId="5" xfId="0" applyFont="1" applyBorder="1"/>
    <xf numFmtId="1" fontId="13" fillId="0" borderId="12" xfId="0" applyNumberFormat="1" applyFont="1" applyBorder="1" applyAlignment="1">
      <alignment horizontal="right"/>
    </xf>
    <xf numFmtId="1" fontId="13" fillId="0" borderId="13" xfId="0" applyNumberFormat="1" applyFont="1" applyBorder="1" applyAlignment="1">
      <alignment horizontal="right"/>
    </xf>
    <xf numFmtId="0" fontId="17" fillId="0" borderId="2" xfId="0" applyFont="1" applyBorder="1"/>
    <xf numFmtId="0" fontId="1" fillId="0" borderId="2" xfId="0" applyFont="1" applyBorder="1"/>
    <xf numFmtId="0" fontId="4" fillId="0" borderId="2" xfId="0" applyFont="1" applyBorder="1"/>
    <xf numFmtId="0" fontId="1" fillId="0" borderId="5" xfId="0" applyFont="1" applyBorder="1"/>
    <xf numFmtId="0" fontId="13" fillId="0" borderId="12" xfId="0" applyFont="1" applyBorder="1" applyAlignment="1">
      <alignment horizontal="left"/>
    </xf>
    <xf numFmtId="0" fontId="13" fillId="0" borderId="13" xfId="0" applyFont="1" applyBorder="1" applyAlignment="1">
      <alignment horizontal="left"/>
    </xf>
    <xf numFmtId="0" fontId="6" fillId="0" borderId="12" xfId="0" applyFont="1" applyBorder="1"/>
    <xf numFmtId="0" fontId="6" fillId="0" borderId="6" xfId="0" applyFont="1" applyBorder="1"/>
    <xf numFmtId="0" fontId="11" fillId="0" borderId="0" xfId="2" applyFont="1"/>
    <xf numFmtId="0" fontId="11" fillId="0" borderId="2" xfId="2" applyFont="1" applyBorder="1"/>
    <xf numFmtId="0" fontId="11" fillId="0" borderId="3" xfId="2" applyFont="1" applyBorder="1"/>
    <xf numFmtId="0" fontId="11" fillId="0" borderId="12" xfId="2" applyFont="1" applyBorder="1"/>
    <xf numFmtId="0" fontId="11" fillId="0" borderId="11" xfId="2" applyFont="1" applyBorder="1"/>
    <xf numFmtId="0" fontId="11" fillId="0" borderId="13" xfId="2" applyFont="1" applyBorder="1"/>
    <xf numFmtId="0" fontId="11" fillId="0" borderId="7" xfId="1" applyFont="1" applyBorder="1" applyAlignment="1">
      <alignment horizontal="center"/>
    </xf>
    <xf numFmtId="0" fontId="11" fillId="0" borderId="14" xfId="1" applyFont="1" applyBorder="1" applyAlignment="1">
      <alignment horizontal="center"/>
    </xf>
    <xf numFmtId="0" fontId="11" fillId="0" borderId="16" xfId="1" applyFont="1" applyBorder="1" applyAlignment="1">
      <alignment horizontal="center"/>
    </xf>
    <xf numFmtId="0" fontId="11" fillId="0" borderId="15" xfId="1" applyFont="1" applyBorder="1" applyAlignment="1">
      <alignment horizontal="center"/>
    </xf>
    <xf numFmtId="164" fontId="11" fillId="0" borderId="0" xfId="2" applyNumberFormat="1" applyFont="1"/>
    <xf numFmtId="164" fontId="11" fillId="0" borderId="12" xfId="2" applyNumberFormat="1" applyFont="1" applyBorder="1"/>
    <xf numFmtId="164" fontId="11" fillId="0" borderId="6" xfId="1" applyNumberFormat="1" applyFont="1" applyBorder="1" applyAlignment="1">
      <alignment horizontal="center" vertical="center"/>
    </xf>
    <xf numFmtId="164" fontId="11" fillId="0" borderId="13" xfId="2" applyNumberFormat="1" applyFont="1" applyBorder="1"/>
    <xf numFmtId="164" fontId="11" fillId="0" borderId="7" xfId="1" applyNumberFormat="1" applyFont="1" applyBorder="1" applyAlignment="1">
      <alignment horizontal="center" vertical="center"/>
    </xf>
    <xf numFmtId="164" fontId="11" fillId="0" borderId="11" xfId="2" applyNumberFormat="1" applyFont="1" applyBorder="1"/>
    <xf numFmtId="164" fontId="11" fillId="0" borderId="5" xfId="1" applyNumberFormat="1" applyFont="1" applyBorder="1" applyAlignment="1">
      <alignment horizontal="center" vertical="center"/>
    </xf>
    <xf numFmtId="164" fontId="11" fillId="0" borderId="2" xfId="2" applyNumberFormat="1" applyFont="1" applyBorder="1"/>
    <xf numFmtId="164" fontId="11" fillId="0" borderId="3" xfId="2" applyNumberFormat="1" applyFont="1" applyBorder="1"/>
    <xf numFmtId="164" fontId="11" fillId="0" borderId="0" xfId="0" applyNumberFormat="1" applyFont="1"/>
    <xf numFmtId="164" fontId="11" fillId="0" borderId="3" xfId="0" applyNumberFormat="1" applyFont="1" applyBorder="1"/>
    <xf numFmtId="0" fontId="11" fillId="0" borderId="6" xfId="1" applyFont="1" applyBorder="1" applyAlignment="1">
      <alignment horizontal="center"/>
    </xf>
    <xf numFmtId="0" fontId="11" fillId="0" borderId="0" xfId="1" applyFont="1" applyAlignment="1">
      <alignment horizontal="center"/>
    </xf>
    <xf numFmtId="0" fontId="11" fillId="0" borderId="12" xfId="1" applyFont="1" applyBorder="1" applyAlignment="1">
      <alignment horizontal="center"/>
    </xf>
    <xf numFmtId="0" fontId="11" fillId="0" borderId="3" xfId="1" applyFont="1" applyBorder="1" applyAlignment="1">
      <alignment horizontal="center"/>
    </xf>
    <xf numFmtId="0" fontId="11" fillId="0" borderId="13" xfId="1" applyFont="1" applyBorder="1" applyAlignment="1">
      <alignment horizontal="center"/>
    </xf>
    <xf numFmtId="0" fontId="11" fillId="0" borderId="11" xfId="0" applyFont="1" applyBorder="1"/>
    <xf numFmtId="0" fontId="0" fillId="0" borderId="12" xfId="0" applyBorder="1" applyAlignment="1">
      <alignment horizontal="left"/>
    </xf>
    <xf numFmtId="1" fontId="13" fillId="0" borderId="12" xfId="0" applyNumberFormat="1" applyFont="1" applyBorder="1" applyAlignment="1">
      <alignment horizontal="left"/>
    </xf>
    <xf numFmtId="1" fontId="13" fillId="0" borderId="13" xfId="0" applyNumberFormat="1" applyFont="1" applyBorder="1" applyAlignment="1">
      <alignment horizontal="left"/>
    </xf>
    <xf numFmtId="0" fontId="8" fillId="0" borderId="11" xfId="0" applyFont="1" applyBorder="1" applyAlignment="1">
      <alignment horizontal="left"/>
    </xf>
    <xf numFmtId="0" fontId="0" fillId="0" borderId="13" xfId="0" applyBorder="1" applyAlignment="1">
      <alignment horizontal="left"/>
    </xf>
    <xf numFmtId="0" fontId="10" fillId="0" borderId="0" xfId="0" applyFont="1" applyAlignment="1">
      <alignment horizontal="left"/>
    </xf>
    <xf numFmtId="0" fontId="11" fillId="0" borderId="12" xfId="2" applyFont="1" applyBorder="1" applyAlignment="1">
      <alignment horizontal="center"/>
    </xf>
    <xf numFmtId="0" fontId="11" fillId="0" borderId="13" xfId="2" applyFont="1" applyBorder="1" applyAlignment="1">
      <alignment horizontal="center"/>
    </xf>
    <xf numFmtId="0" fontId="11" fillId="0" borderId="11" xfId="2" applyFont="1" applyBorder="1" applyAlignment="1">
      <alignment horizontal="center"/>
    </xf>
    <xf numFmtId="0" fontId="11" fillId="0" borderId="11" xfId="1" applyFont="1" applyBorder="1" applyAlignment="1">
      <alignment horizontal="center"/>
    </xf>
    <xf numFmtId="0" fontId="10" fillId="0" borderId="0" xfId="2" applyAlignment="1">
      <alignment horizontal="center"/>
    </xf>
    <xf numFmtId="0" fontId="10" fillId="0" borderId="11" xfId="2" applyBorder="1" applyAlignment="1">
      <alignment horizontal="center"/>
    </xf>
    <xf numFmtId="0" fontId="10" fillId="0" borderId="12" xfId="2" applyBorder="1" applyAlignment="1">
      <alignment horizontal="center"/>
    </xf>
    <xf numFmtId="0" fontId="10" fillId="0" borderId="13" xfId="2" applyBorder="1" applyAlignment="1">
      <alignment horizontal="center"/>
    </xf>
    <xf numFmtId="0" fontId="11" fillId="0" borderId="12" xfId="0" applyFont="1" applyBorder="1" applyAlignment="1">
      <alignment horizontal="center"/>
    </xf>
    <xf numFmtId="0" fontId="11" fillId="0" borderId="13" xfId="0" applyFont="1" applyBorder="1" applyAlignment="1">
      <alignment horizontal="center"/>
    </xf>
    <xf numFmtId="0" fontId="11" fillId="0" borderId="11" xfId="0" applyFont="1" applyBorder="1" applyAlignment="1">
      <alignment horizontal="center"/>
    </xf>
    <xf numFmtId="0" fontId="11" fillId="19" borderId="0" xfId="0" applyFont="1" applyFill="1" applyAlignment="1">
      <alignment horizontal="center"/>
    </xf>
    <xf numFmtId="1" fontId="11" fillId="0" borderId="12" xfId="0" applyNumberFormat="1" applyFont="1" applyBorder="1"/>
    <xf numFmtId="1" fontId="11" fillId="0" borderId="13" xfId="0" applyNumberFormat="1" applyFont="1" applyBorder="1"/>
    <xf numFmtId="0" fontId="3" fillId="0" borderId="3" xfId="0" applyFont="1" applyBorder="1"/>
    <xf numFmtId="0" fontId="10" fillId="0" borderId="0" xfId="0" applyFont="1" applyAlignment="1">
      <alignment horizontal="center"/>
    </xf>
    <xf numFmtId="0" fontId="0" fillId="0" borderId="21" xfId="0" applyBorder="1"/>
    <xf numFmtId="0" fontId="0" fillId="0" borderId="4" xfId="0" applyBorder="1"/>
    <xf numFmtId="0" fontId="0" fillId="0" borderId="20" xfId="0" applyBorder="1"/>
    <xf numFmtId="0" fontId="0" fillId="0" borderId="1" xfId="0" applyBorder="1"/>
    <xf numFmtId="164" fontId="11" fillId="0" borderId="0" xfId="0" applyNumberFormat="1" applyFont="1" applyAlignment="1">
      <alignment horizontal="center"/>
    </xf>
    <xf numFmtId="2" fontId="11" fillId="0" borderId="0" xfId="0" applyNumberFormat="1" applyFont="1" applyAlignment="1">
      <alignment horizontal="center"/>
    </xf>
    <xf numFmtId="2" fontId="11" fillId="0" borderId="6" xfId="0" applyNumberFormat="1" applyFont="1" applyBorder="1" applyAlignment="1">
      <alignment horizontal="center"/>
    </xf>
    <xf numFmtId="164" fontId="11" fillId="0" borderId="3" xfId="0" applyNumberFormat="1" applyFont="1" applyBorder="1" applyAlignment="1">
      <alignment horizontal="center"/>
    </xf>
    <xf numFmtId="2" fontId="11" fillId="0" borderId="3" xfId="0" applyNumberFormat="1" applyFont="1" applyBorder="1" applyAlignment="1">
      <alignment horizontal="center"/>
    </xf>
    <xf numFmtId="2" fontId="11" fillId="0" borderId="7" xfId="0" applyNumberFormat="1" applyFont="1" applyBorder="1" applyAlignment="1">
      <alignment horizontal="center"/>
    </xf>
    <xf numFmtId="0" fontId="8" fillId="0" borderId="0" xfId="0" applyFont="1" applyAlignment="1">
      <alignment horizontal="left"/>
    </xf>
    <xf numFmtId="0" fontId="11" fillId="0" borderId="8" xfId="1" applyFont="1" applyBorder="1"/>
    <xf numFmtId="0" fontId="11" fillId="0" borderId="11" xfId="1" applyFont="1" applyBorder="1"/>
    <xf numFmtId="0" fontId="11" fillId="0" borderId="9" xfId="1" applyFont="1" applyBorder="1" applyAlignment="1">
      <alignment vertical="center"/>
    </xf>
    <xf numFmtId="0" fontId="11" fillId="0" borderId="13" xfId="1" applyFont="1" applyBorder="1"/>
    <xf numFmtId="0" fontId="11" fillId="0" borderId="9" xfId="1" applyFont="1" applyBorder="1"/>
    <xf numFmtId="164" fontId="11" fillId="0" borderId="11" xfId="0" applyNumberFormat="1" applyFont="1" applyBorder="1"/>
    <xf numFmtId="0" fontId="3" fillId="0" borderId="12" xfId="1" applyFont="1" applyBorder="1" applyAlignment="1">
      <alignment horizontal="center"/>
    </xf>
    <xf numFmtId="0" fontId="3" fillId="0" borderId="6" xfId="1" applyFont="1" applyBorder="1" applyAlignment="1">
      <alignment horizontal="center"/>
    </xf>
    <xf numFmtId="0" fontId="3" fillId="0" borderId="0" xfId="1" applyFont="1" applyAlignment="1">
      <alignment horizontal="center"/>
    </xf>
    <xf numFmtId="0" fontId="3" fillId="0" borderId="13" xfId="1" applyFont="1" applyBorder="1" applyAlignment="1">
      <alignment horizontal="center"/>
    </xf>
    <xf numFmtId="0" fontId="3" fillId="0" borderId="3" xfId="1" applyFont="1" applyBorder="1" applyAlignment="1">
      <alignment horizontal="center"/>
    </xf>
    <xf numFmtId="0" fontId="3" fillId="0" borderId="7" xfId="1" applyFont="1" applyBorder="1" applyAlignment="1">
      <alignment horizontal="center"/>
    </xf>
    <xf numFmtId="0" fontId="25" fillId="0" borderId="11" xfId="0" applyFont="1" applyBorder="1"/>
    <xf numFmtId="0" fontId="25" fillId="0" borderId="12" xfId="0" applyFont="1" applyBorder="1"/>
    <xf numFmtId="0" fontId="25" fillId="0" borderId="13" xfId="0" applyFont="1" applyBorder="1"/>
    <xf numFmtId="0" fontId="4" fillId="17" borderId="0" xfId="0" applyFont="1" applyFill="1"/>
    <xf numFmtId="0" fontId="4" fillId="17" borderId="6" xfId="0" applyFont="1" applyFill="1" applyBorder="1"/>
    <xf numFmtId="0" fontId="4" fillId="0" borderId="5" xfId="0" applyFont="1" applyBorder="1"/>
    <xf numFmtId="2" fontId="13" fillId="0" borderId="0" xfId="0" applyNumberFormat="1" applyFont="1"/>
    <xf numFmtId="2" fontId="13" fillId="0" borderId="3" xfId="0" applyNumberFormat="1" applyFont="1" applyBorder="1"/>
    <xf numFmtId="0" fontId="4" fillId="0" borderId="2" xfId="0" applyFont="1" applyBorder="1" applyAlignment="1">
      <alignment horizontal="left"/>
    </xf>
    <xf numFmtId="0" fontId="20" fillId="17" borderId="0" xfId="0" applyFont="1" applyFill="1"/>
    <xf numFmtId="0" fontId="20" fillId="17" borderId="6" xfId="0" applyFont="1" applyFill="1" applyBorder="1"/>
    <xf numFmtId="1" fontId="11" fillId="0" borderId="12" xfId="3" applyNumberFormat="1" applyFont="1" applyBorder="1"/>
    <xf numFmtId="1" fontId="11" fillId="0" borderId="13" xfId="3" applyNumberFormat="1" applyFont="1" applyBorder="1"/>
    <xf numFmtId="0" fontId="0" fillId="23" borderId="0" xfId="0" applyFill="1"/>
    <xf numFmtId="164" fontId="11" fillId="0" borderId="17" xfId="0" applyNumberFormat="1" applyFont="1" applyBorder="1" applyAlignment="1">
      <alignment horizontal="center" vertical="center"/>
    </xf>
    <xf numFmtId="0" fontId="11" fillId="0" borderId="8" xfId="1" applyFont="1" applyBorder="1" applyAlignment="1">
      <alignment horizontal="center" vertical="center"/>
    </xf>
    <xf numFmtId="0" fontId="11" fillId="0" borderId="10" xfId="1" applyFont="1" applyBorder="1" applyAlignment="1">
      <alignment horizontal="center" vertical="center"/>
    </xf>
    <xf numFmtId="0" fontId="11" fillId="0" borderId="9" xfId="1" applyFont="1" applyBorder="1" applyAlignment="1">
      <alignment horizontal="center" vertical="center"/>
    </xf>
    <xf numFmtId="164" fontId="11" fillId="0" borderId="5" xfId="1" applyNumberFormat="1" applyFont="1" applyBorder="1" applyAlignment="1">
      <alignment horizontal="center" vertical="center"/>
    </xf>
    <xf numFmtId="164" fontId="11" fillId="0" borderId="6" xfId="1" applyNumberFormat="1" applyFont="1" applyBorder="1" applyAlignment="1">
      <alignment horizontal="center" vertical="center"/>
    </xf>
    <xf numFmtId="164" fontId="11" fillId="0" borderId="7" xfId="1" applyNumberFormat="1" applyFont="1" applyBorder="1" applyAlignment="1">
      <alignment horizontal="center" vertical="center"/>
    </xf>
    <xf numFmtId="0" fontId="11" fillId="0" borderId="11" xfId="1" applyFont="1" applyBorder="1" applyAlignment="1">
      <alignment horizontal="center" vertical="center"/>
    </xf>
    <xf numFmtId="0" fontId="11" fillId="0" borderId="12" xfId="1" applyFont="1" applyBorder="1" applyAlignment="1">
      <alignment horizontal="center" vertical="center"/>
    </xf>
    <xf numFmtId="0" fontId="11" fillId="0" borderId="13" xfId="1" applyFont="1" applyBorder="1" applyAlignment="1">
      <alignment horizontal="center" vertical="center"/>
    </xf>
    <xf numFmtId="164" fontId="22" fillId="0" borderId="17" xfId="1" applyNumberFormat="1" applyFont="1" applyBorder="1" applyAlignment="1">
      <alignment horizontal="center" vertical="center"/>
    </xf>
    <xf numFmtId="0" fontId="11" fillId="0" borderId="11" xfId="0" applyFont="1" applyBorder="1" applyAlignment="1">
      <alignment horizontal="center" vertical="center"/>
    </xf>
    <xf numFmtId="0" fontId="11" fillId="0" borderId="12" xfId="0" applyFont="1" applyBorder="1" applyAlignment="1">
      <alignment horizontal="center" vertical="center"/>
    </xf>
    <xf numFmtId="0" fontId="11" fillId="0" borderId="13" xfId="0" applyFont="1" applyBorder="1" applyAlignment="1">
      <alignment horizontal="center" vertical="center"/>
    </xf>
    <xf numFmtId="164" fontId="11" fillId="0" borderId="9" xfId="0" applyNumberFormat="1" applyFont="1" applyBorder="1" applyAlignment="1">
      <alignment horizontal="center" vertical="center"/>
    </xf>
    <xf numFmtId="0" fontId="11" fillId="0" borderId="14" xfId="1" applyFont="1" applyBorder="1" applyAlignment="1">
      <alignment horizontal="center"/>
    </xf>
    <xf numFmtId="0" fontId="11" fillId="0" borderId="16" xfId="1" applyFont="1" applyBorder="1" applyAlignment="1">
      <alignment horizontal="center"/>
    </xf>
    <xf numFmtId="0" fontId="11" fillId="0" borderId="15" xfId="1" applyFont="1" applyBorder="1" applyAlignment="1">
      <alignment horizontal="center"/>
    </xf>
    <xf numFmtId="0" fontId="11" fillId="0" borderId="11" xfId="1" applyFont="1" applyBorder="1" applyAlignment="1">
      <alignment horizontal="center"/>
    </xf>
    <xf numFmtId="0" fontId="11" fillId="0" borderId="5" xfId="1" applyFont="1" applyBorder="1" applyAlignment="1">
      <alignment horizontal="center"/>
    </xf>
    <xf numFmtId="0" fontId="11" fillId="0" borderId="8" xfId="0" applyFont="1" applyBorder="1" applyAlignment="1">
      <alignment horizontal="center" vertical="center"/>
    </xf>
    <xf numFmtId="0" fontId="11" fillId="0" borderId="9" xfId="0" applyFont="1" applyBorder="1" applyAlignment="1">
      <alignment horizontal="center" vertical="center"/>
    </xf>
    <xf numFmtId="0" fontId="11" fillId="0" borderId="14" xfId="0" applyFont="1" applyBorder="1" applyAlignment="1">
      <alignment horizontal="center"/>
    </xf>
    <xf numFmtId="0" fontId="11" fillId="0" borderId="15" xfId="0" applyFont="1" applyBorder="1" applyAlignment="1">
      <alignment horizontal="center"/>
    </xf>
    <xf numFmtId="0" fontId="11" fillId="0" borderId="16" xfId="0" applyFont="1" applyBorder="1" applyAlignment="1">
      <alignment horizontal="center"/>
    </xf>
    <xf numFmtId="0" fontId="3" fillId="0" borderId="0" xfId="0" applyFont="1" applyAlignment="1">
      <alignment horizontal="center"/>
    </xf>
    <xf numFmtId="0" fontId="22" fillId="0" borderId="15" xfId="0" applyFont="1" applyBorder="1" applyAlignment="1">
      <alignment horizontal="center"/>
    </xf>
    <xf numFmtId="0" fontId="22" fillId="0" borderId="16" xfId="0" applyFont="1" applyBorder="1" applyAlignment="1">
      <alignment horizontal="center"/>
    </xf>
    <xf numFmtId="0" fontId="11" fillId="16" borderId="2" xfId="0" applyFont="1" applyFill="1" applyBorder="1" applyAlignment="1">
      <alignment horizontal="center"/>
    </xf>
    <xf numFmtId="0" fontId="11" fillId="16" borderId="5" xfId="0" applyFont="1" applyFill="1" applyBorder="1" applyAlignment="1">
      <alignment horizontal="center"/>
    </xf>
    <xf numFmtId="0" fontId="11" fillId="17" borderId="11" xfId="0" applyFont="1" applyFill="1" applyBorder="1" applyAlignment="1">
      <alignment horizontal="center"/>
    </xf>
    <xf numFmtId="0" fontId="11" fillId="17" borderId="2" xfId="0" applyFont="1" applyFill="1" applyBorder="1" applyAlignment="1">
      <alignment horizontal="center"/>
    </xf>
    <xf numFmtId="0" fontId="11" fillId="17" borderId="5" xfId="0" applyFont="1" applyFill="1" applyBorder="1" applyAlignment="1">
      <alignment horizontal="center"/>
    </xf>
    <xf numFmtId="0" fontId="11" fillId="8" borderId="2" xfId="0" applyFont="1" applyFill="1" applyBorder="1" applyAlignment="1">
      <alignment horizontal="center"/>
    </xf>
    <xf numFmtId="0" fontId="11" fillId="8" borderId="5" xfId="0" applyFont="1" applyFill="1" applyBorder="1" applyAlignment="1">
      <alignment horizontal="center"/>
    </xf>
    <xf numFmtId="0" fontId="11" fillId="15" borderId="11" xfId="0" applyFont="1" applyFill="1" applyBorder="1" applyAlignment="1">
      <alignment horizontal="center"/>
    </xf>
    <xf numFmtId="0" fontId="11" fillId="15" borderId="2" xfId="0" applyFont="1" applyFill="1" applyBorder="1" applyAlignment="1">
      <alignment horizontal="center"/>
    </xf>
    <xf numFmtId="0" fontId="11" fillId="15" borderId="5" xfId="0" applyFont="1" applyFill="1" applyBorder="1" applyAlignment="1">
      <alignment horizontal="center"/>
    </xf>
    <xf numFmtId="0" fontId="11" fillId="16" borderId="11" xfId="0" applyFont="1" applyFill="1" applyBorder="1" applyAlignment="1">
      <alignment horizontal="center"/>
    </xf>
    <xf numFmtId="0" fontId="11" fillId="8" borderId="11" xfId="0" applyFont="1" applyFill="1" applyBorder="1" applyAlignment="1">
      <alignment horizontal="center"/>
    </xf>
    <xf numFmtId="0" fontId="22" fillId="0" borderId="14" xfId="0" applyFont="1" applyBorder="1" applyAlignment="1">
      <alignment horizontal="center"/>
    </xf>
    <xf numFmtId="0" fontId="3" fillId="0" borderId="11" xfId="1" applyFont="1" applyBorder="1" applyAlignment="1">
      <alignment horizontal="center"/>
    </xf>
    <xf numFmtId="0" fontId="3" fillId="0" borderId="5" xfId="1" applyFont="1" applyBorder="1" applyAlignment="1">
      <alignment horizontal="center"/>
    </xf>
    <xf numFmtId="0" fontId="3" fillId="0" borderId="2" xfId="1" applyFont="1" applyBorder="1" applyAlignment="1">
      <alignment horizontal="center"/>
    </xf>
    <xf numFmtId="0" fontId="3" fillId="15" borderId="11" xfId="0" applyFont="1" applyFill="1" applyBorder="1" applyAlignment="1">
      <alignment horizontal="center"/>
    </xf>
    <xf numFmtId="0" fontId="3" fillId="15" borderId="2" xfId="0" applyFont="1" applyFill="1" applyBorder="1" applyAlignment="1">
      <alignment horizontal="center"/>
    </xf>
    <xf numFmtId="0" fontId="3" fillId="15" borderId="5" xfId="0" applyFont="1" applyFill="1" applyBorder="1" applyAlignment="1">
      <alignment horizontal="center"/>
    </xf>
    <xf numFmtId="0" fontId="3" fillId="16" borderId="2" xfId="0" applyFont="1" applyFill="1" applyBorder="1" applyAlignment="1">
      <alignment horizontal="center"/>
    </xf>
    <xf numFmtId="0" fontId="3" fillId="17" borderId="11" xfId="0" applyFont="1" applyFill="1" applyBorder="1" applyAlignment="1">
      <alignment horizontal="center"/>
    </xf>
    <xf numFmtId="0" fontId="3" fillId="17" borderId="2" xfId="0" applyFont="1" applyFill="1" applyBorder="1" applyAlignment="1">
      <alignment horizontal="center"/>
    </xf>
    <xf numFmtId="0" fontId="3" fillId="17" borderId="5" xfId="0" applyFont="1" applyFill="1" applyBorder="1" applyAlignment="1">
      <alignment horizontal="center"/>
    </xf>
    <xf numFmtId="0" fontId="3" fillId="8" borderId="2" xfId="0" applyFont="1" applyFill="1" applyBorder="1" applyAlignment="1">
      <alignment horizontal="center"/>
    </xf>
    <xf numFmtId="0" fontId="3" fillId="8" borderId="5" xfId="0" applyFont="1" applyFill="1" applyBorder="1" applyAlignment="1">
      <alignment horizontal="center"/>
    </xf>
    <xf numFmtId="164" fontId="11" fillId="0" borderId="0" xfId="1" applyNumberFormat="1" applyFont="1" applyAlignment="1">
      <alignment horizontal="center" vertical="center"/>
    </xf>
    <xf numFmtId="164" fontId="11" fillId="0" borderId="3" xfId="1" applyNumberFormat="1" applyFont="1" applyBorder="1" applyAlignment="1">
      <alignment horizontal="center" vertical="center"/>
    </xf>
    <xf numFmtId="164" fontId="11" fillId="0" borderId="2" xfId="1" applyNumberFormat="1" applyFont="1" applyBorder="1" applyAlignment="1">
      <alignment horizontal="center" vertical="center"/>
    </xf>
    <xf numFmtId="0" fontId="11" fillId="0" borderId="14" xfId="1" applyFont="1" applyBorder="1" applyAlignment="1">
      <alignment horizontal="center" vertical="center"/>
    </xf>
    <xf numFmtId="0" fontId="11" fillId="0" borderId="0" xfId="1" applyFont="1" applyAlignment="1">
      <alignment horizontal="center" vertical="center" wrapText="1"/>
    </xf>
    <xf numFmtId="0" fontId="11" fillId="0" borderId="2" xfId="1" applyFont="1" applyBorder="1" applyAlignment="1">
      <alignment horizontal="center" vertical="center" wrapText="1"/>
    </xf>
    <xf numFmtId="0" fontId="11" fillId="0" borderId="3" xfId="1" applyFont="1" applyBorder="1" applyAlignment="1">
      <alignment horizontal="center" vertical="center" wrapText="1"/>
    </xf>
    <xf numFmtId="0" fontId="11" fillId="0" borderId="10" xfId="0" applyFont="1" applyBorder="1" applyAlignment="1">
      <alignment horizontal="center" vertical="center"/>
    </xf>
    <xf numFmtId="0" fontId="3" fillId="0" borderId="14" xfId="1" applyFont="1" applyBorder="1" applyAlignment="1">
      <alignment horizontal="center"/>
    </xf>
    <xf numFmtId="0" fontId="3" fillId="0" borderId="16" xfId="1" applyFont="1" applyBorder="1" applyAlignment="1">
      <alignment horizontal="center"/>
    </xf>
    <xf numFmtId="0" fontId="3" fillId="0" borderId="15" xfId="1" applyFont="1" applyBorder="1" applyAlignment="1">
      <alignment horizontal="center"/>
    </xf>
    <xf numFmtId="0" fontId="13" fillId="2" borderId="0" xfId="0" applyFont="1" applyFill="1" applyAlignment="1">
      <alignment horizontal="center"/>
    </xf>
    <xf numFmtId="0" fontId="13" fillId="3" borderId="0" xfId="0" applyFont="1" applyFill="1" applyAlignment="1">
      <alignment horizontal="center"/>
    </xf>
    <xf numFmtId="0" fontId="13" fillId="4" borderId="0" xfId="0" applyFont="1" applyFill="1" applyAlignment="1">
      <alignment horizontal="center"/>
    </xf>
    <xf numFmtId="0" fontId="20" fillId="5" borderId="0" xfId="0" applyFont="1" applyFill="1" applyAlignment="1">
      <alignment horizontal="center"/>
    </xf>
    <xf numFmtId="0" fontId="20" fillId="22" borderId="0" xfId="0" applyFont="1" applyFill="1" applyAlignment="1">
      <alignment horizontal="center"/>
    </xf>
    <xf numFmtId="0" fontId="20" fillId="22" borderId="6" xfId="0" applyFont="1" applyFill="1" applyBorder="1" applyAlignment="1">
      <alignment horizontal="center"/>
    </xf>
    <xf numFmtId="0" fontId="13" fillId="7" borderId="0" xfId="0" applyFont="1" applyFill="1" applyAlignment="1">
      <alignment horizontal="center"/>
    </xf>
    <xf numFmtId="0" fontId="13" fillId="11" borderId="0" xfId="0" applyFont="1" applyFill="1" applyAlignment="1">
      <alignment horizontal="center"/>
    </xf>
    <xf numFmtId="0" fontId="13" fillId="6" borderId="0" xfId="0" applyFont="1" applyFill="1" applyAlignment="1">
      <alignment horizontal="center"/>
    </xf>
    <xf numFmtId="0" fontId="20" fillId="19" borderId="0" xfId="0" applyFont="1" applyFill="1" applyAlignment="1">
      <alignment horizontal="center"/>
    </xf>
    <xf numFmtId="0" fontId="20" fillId="20" borderId="0" xfId="0" applyFont="1" applyFill="1" applyAlignment="1">
      <alignment horizontal="center"/>
    </xf>
    <xf numFmtId="0" fontId="13" fillId="13" borderId="0" xfId="0" applyFont="1" applyFill="1" applyAlignment="1">
      <alignment horizontal="center"/>
    </xf>
    <xf numFmtId="0" fontId="13" fillId="10" borderId="0" xfId="0" applyFont="1" applyFill="1" applyAlignment="1">
      <alignment horizontal="center"/>
    </xf>
    <xf numFmtId="0" fontId="11" fillId="18" borderId="0" xfId="0" applyFont="1" applyFill="1" applyAlignment="1">
      <alignment horizontal="center"/>
    </xf>
    <xf numFmtId="0" fontId="14" fillId="0" borderId="0" xfId="0" applyFont="1" applyAlignment="1">
      <alignment horizontal="center"/>
    </xf>
    <xf numFmtId="0" fontId="11" fillId="12" borderId="12" xfId="0" applyFont="1" applyFill="1" applyBorder="1" applyAlignment="1">
      <alignment horizontal="center"/>
    </xf>
    <xf numFmtId="0" fontId="11" fillId="12" borderId="0" xfId="0" applyFont="1" applyFill="1" applyAlignment="1">
      <alignment horizontal="center"/>
    </xf>
    <xf numFmtId="0" fontId="11" fillId="9" borderId="0" xfId="0" applyFont="1" applyFill="1" applyAlignment="1">
      <alignment horizontal="center"/>
    </xf>
    <xf numFmtId="0" fontId="11" fillId="12" borderId="6" xfId="0" applyFont="1" applyFill="1" applyBorder="1" applyAlignment="1">
      <alignment horizontal="center"/>
    </xf>
    <xf numFmtId="0" fontId="3" fillId="12" borderId="12" xfId="0" applyFont="1" applyFill="1" applyBorder="1" applyAlignment="1">
      <alignment horizontal="center"/>
    </xf>
    <xf numFmtId="0" fontId="3" fillId="12" borderId="0" xfId="0" applyFont="1" applyFill="1" applyAlignment="1">
      <alignment horizontal="center"/>
    </xf>
    <xf numFmtId="0" fontId="3" fillId="9" borderId="0" xfId="0" applyFont="1" applyFill="1" applyAlignment="1">
      <alignment horizontal="center"/>
    </xf>
    <xf numFmtId="0" fontId="3" fillId="12" borderId="6" xfId="0" applyFont="1" applyFill="1" applyBorder="1" applyAlignment="1">
      <alignment horizontal="center"/>
    </xf>
    <xf numFmtId="0" fontId="13" fillId="13" borderId="2" xfId="0" applyFont="1" applyFill="1" applyBorder="1" applyAlignment="1">
      <alignment horizontal="center"/>
    </xf>
    <xf numFmtId="0" fontId="13" fillId="10" borderId="2" xfId="0" applyFont="1" applyFill="1" applyBorder="1" applyAlignment="1">
      <alignment horizontal="center"/>
    </xf>
    <xf numFmtId="0" fontId="11" fillId="18" borderId="2" xfId="0" applyFont="1" applyFill="1" applyBorder="1" applyAlignment="1">
      <alignment horizontal="center"/>
    </xf>
    <xf numFmtId="0" fontId="20" fillId="20" borderId="2" xfId="0" applyFont="1" applyFill="1" applyBorder="1" applyAlignment="1">
      <alignment horizontal="center"/>
    </xf>
    <xf numFmtId="0" fontId="20" fillId="20" borderId="5" xfId="0" applyFont="1" applyFill="1" applyBorder="1" applyAlignment="1">
      <alignment horizontal="center"/>
    </xf>
    <xf numFmtId="0" fontId="20" fillId="19" borderId="2" xfId="0" applyFont="1" applyFill="1" applyBorder="1" applyAlignment="1">
      <alignment horizontal="center"/>
    </xf>
    <xf numFmtId="0" fontId="20" fillId="20" borderId="6" xfId="0" applyFont="1" applyFill="1" applyBorder="1" applyAlignment="1">
      <alignment horizontal="center"/>
    </xf>
    <xf numFmtId="0" fontId="20" fillId="19" borderId="6" xfId="0" applyFont="1" applyFill="1" applyBorder="1" applyAlignment="1">
      <alignment horizontal="center"/>
    </xf>
    <xf numFmtId="0" fontId="13" fillId="11" borderId="6" xfId="0" applyFont="1" applyFill="1" applyBorder="1" applyAlignment="1">
      <alignment horizontal="center"/>
    </xf>
    <xf numFmtId="0" fontId="11" fillId="13" borderId="0" xfId="0" applyFont="1" applyFill="1" applyAlignment="1">
      <alignment horizontal="center"/>
    </xf>
    <xf numFmtId="0" fontId="11" fillId="19" borderId="0" xfId="0" applyFont="1" applyFill="1" applyAlignment="1">
      <alignment horizontal="center"/>
    </xf>
    <xf numFmtId="0" fontId="11" fillId="10" borderId="0" xfId="0" applyFont="1" applyFill="1" applyAlignment="1">
      <alignment horizontal="center"/>
    </xf>
    <xf numFmtId="0" fontId="3" fillId="15" borderId="0" xfId="0" applyFont="1" applyFill="1" applyAlignment="1">
      <alignment horizontal="center"/>
    </xf>
    <xf numFmtId="0" fontId="3" fillId="9" borderId="6" xfId="0" applyFont="1" applyFill="1" applyBorder="1" applyAlignment="1">
      <alignment horizontal="center"/>
    </xf>
    <xf numFmtId="0" fontId="3" fillId="8" borderId="0" xfId="0" applyFont="1" applyFill="1" applyAlignment="1">
      <alignment horizontal="center"/>
    </xf>
    <xf numFmtId="0" fontId="3" fillId="8" borderId="6" xfId="0" applyFont="1" applyFill="1" applyBorder="1" applyAlignment="1">
      <alignment horizontal="center"/>
    </xf>
    <xf numFmtId="0" fontId="3" fillId="15" borderId="12" xfId="0" applyFont="1" applyFill="1" applyBorder="1" applyAlignment="1">
      <alignment horizontal="center"/>
    </xf>
    <xf numFmtId="0" fontId="11" fillId="20" borderId="0" xfId="0" applyFont="1" applyFill="1" applyAlignment="1">
      <alignment horizontal="center"/>
    </xf>
    <xf numFmtId="0" fontId="11" fillId="20" borderId="6" xfId="0" applyFont="1" applyFill="1" applyBorder="1" applyAlignment="1">
      <alignment horizontal="center"/>
    </xf>
    <xf numFmtId="0" fontId="0" fillId="20" borderId="0" xfId="0" applyFill="1" applyAlignment="1">
      <alignment horizontal="center"/>
    </xf>
    <xf numFmtId="0" fontId="0" fillId="20" borderId="6" xfId="0" applyFill="1" applyBorder="1" applyAlignment="1">
      <alignment horizontal="center"/>
    </xf>
    <xf numFmtId="0" fontId="0" fillId="18" borderId="0" xfId="0" applyFill="1" applyAlignment="1">
      <alignment horizontal="center"/>
    </xf>
    <xf numFmtId="0" fontId="11" fillId="0" borderId="17" xfId="1" applyFont="1" applyBorder="1" applyAlignment="1">
      <alignment horizontal="center" vertical="center"/>
    </xf>
    <xf numFmtId="0" fontId="11" fillId="0" borderId="23" xfId="1" applyFont="1" applyBorder="1" applyAlignment="1">
      <alignment horizontal="center" vertical="center"/>
    </xf>
    <xf numFmtId="164" fontId="11" fillId="0" borderId="19" xfId="1" applyNumberFormat="1" applyFont="1" applyBorder="1" applyAlignment="1">
      <alignment horizontal="center" vertical="center"/>
    </xf>
    <xf numFmtId="164" fontId="11" fillId="0" borderId="4" xfId="1" applyNumberFormat="1" applyFont="1" applyBorder="1" applyAlignment="1">
      <alignment horizontal="center" vertical="center"/>
    </xf>
    <xf numFmtId="0" fontId="11" fillId="0" borderId="2" xfId="1" applyFont="1" applyBorder="1" applyAlignment="1">
      <alignment horizontal="center"/>
    </xf>
    <xf numFmtId="0" fontId="11" fillId="0" borderId="22" xfId="1" applyFont="1" applyBorder="1" applyAlignment="1">
      <alignment horizontal="center" vertical="center"/>
    </xf>
    <xf numFmtId="164" fontId="11" fillId="0" borderId="18" xfId="1" applyNumberFormat="1" applyFont="1" applyBorder="1" applyAlignment="1">
      <alignment horizontal="center" vertical="center"/>
    </xf>
    <xf numFmtId="164" fontId="11" fillId="0" borderId="1" xfId="1" applyNumberFormat="1" applyFont="1" applyBorder="1" applyAlignment="1">
      <alignment horizontal="center" vertical="center"/>
    </xf>
    <xf numFmtId="0" fontId="13" fillId="10" borderId="6" xfId="0" applyFont="1" applyFill="1" applyBorder="1" applyAlignment="1">
      <alignment horizontal="center"/>
    </xf>
    <xf numFmtId="0" fontId="4" fillId="21" borderId="0" xfId="0" applyFont="1" applyFill="1" applyAlignment="1">
      <alignment horizontal="center"/>
    </xf>
    <xf numFmtId="0" fontId="4" fillId="20" borderId="0" xfId="0" applyFont="1" applyFill="1" applyAlignment="1">
      <alignment horizontal="center"/>
    </xf>
    <xf numFmtId="0" fontId="4" fillId="20" borderId="6" xfId="0" applyFont="1" applyFill="1" applyBorder="1" applyAlignment="1">
      <alignment horizontal="center"/>
    </xf>
    <xf numFmtId="0" fontId="13" fillId="0" borderId="10" xfId="1" applyFont="1" applyBorder="1" applyAlignment="1">
      <alignment horizontal="center" vertical="center"/>
    </xf>
    <xf numFmtId="164" fontId="13" fillId="0" borderId="6" xfId="1" applyNumberFormat="1" applyFont="1" applyBorder="1" applyAlignment="1">
      <alignment horizontal="center" vertical="center"/>
    </xf>
    <xf numFmtId="0" fontId="13" fillId="0" borderId="12" xfId="1" applyFont="1" applyBorder="1" applyAlignment="1">
      <alignment horizontal="center" vertical="center" wrapText="1"/>
    </xf>
    <xf numFmtId="0" fontId="13" fillId="0" borderId="9" xfId="1" applyFont="1" applyBorder="1" applyAlignment="1">
      <alignment horizontal="center" vertical="center"/>
    </xf>
    <xf numFmtId="164" fontId="13" fillId="0" borderId="7" xfId="1" applyNumberFormat="1" applyFont="1" applyBorder="1" applyAlignment="1">
      <alignment horizontal="center" vertical="center"/>
    </xf>
    <xf numFmtId="0" fontId="13" fillId="0" borderId="8" xfId="1" applyFont="1" applyBorder="1" applyAlignment="1">
      <alignment horizontal="center" vertical="center"/>
    </xf>
    <xf numFmtId="164" fontId="13" fillId="0" borderId="5" xfId="1" applyNumberFormat="1" applyFont="1" applyBorder="1" applyAlignment="1">
      <alignment horizontal="center" vertical="center"/>
    </xf>
    <xf numFmtId="0" fontId="13" fillId="0" borderId="11" xfId="1" applyFont="1" applyBorder="1" applyAlignment="1">
      <alignment horizontal="center" vertical="center" wrapText="1"/>
    </xf>
    <xf numFmtId="0" fontId="13" fillId="0" borderId="13" xfId="1" applyFont="1" applyBorder="1" applyAlignment="1">
      <alignment horizontal="center" vertical="center" wrapText="1"/>
    </xf>
    <xf numFmtId="0" fontId="13" fillId="0" borderId="10" xfId="0" applyFont="1" applyBorder="1" applyAlignment="1">
      <alignment horizontal="center" vertical="center" wrapText="1"/>
    </xf>
    <xf numFmtId="0" fontId="13" fillId="0" borderId="0" xfId="0" applyFont="1" applyAlignment="1">
      <alignment horizontal="center" vertical="center"/>
    </xf>
    <xf numFmtId="0" fontId="13" fillId="0" borderId="3" xfId="0" applyFont="1" applyBorder="1" applyAlignment="1">
      <alignment horizontal="center" vertical="center"/>
    </xf>
    <xf numFmtId="164" fontId="11" fillId="0" borderId="6" xfId="0" applyNumberFormat="1" applyFont="1" applyBorder="1" applyAlignment="1">
      <alignment horizontal="center" vertical="center"/>
    </xf>
    <xf numFmtId="164" fontId="11" fillId="0" borderId="7" xfId="0" applyNumberFormat="1" applyFont="1" applyBorder="1" applyAlignment="1">
      <alignment horizontal="center" vertical="center"/>
    </xf>
    <xf numFmtId="0" fontId="13" fillId="0" borderId="2" xfId="0" applyFont="1" applyBorder="1" applyAlignment="1">
      <alignment horizontal="center" vertical="center"/>
    </xf>
    <xf numFmtId="164" fontId="11" fillId="0" borderId="5" xfId="0" applyNumberFormat="1" applyFont="1" applyBorder="1" applyAlignment="1">
      <alignment horizontal="center" vertical="center"/>
    </xf>
    <xf numFmtId="0" fontId="13" fillId="0" borderId="8" xfId="0" applyFont="1" applyBorder="1" applyAlignment="1">
      <alignment horizontal="center" vertical="center" wrapText="1"/>
    </xf>
    <xf numFmtId="0" fontId="13" fillId="0" borderId="9" xfId="0" applyFont="1" applyBorder="1" applyAlignment="1">
      <alignment horizontal="center" vertical="center" wrapText="1"/>
    </xf>
    <xf numFmtId="0" fontId="11" fillId="0" borderId="3" xfId="1" applyFont="1" applyBorder="1" applyAlignment="1">
      <alignment horizontal="center"/>
    </xf>
    <xf numFmtId="164" fontId="13" fillId="0" borderId="2" xfId="1" applyNumberFormat="1" applyFont="1" applyBorder="1" applyAlignment="1">
      <alignment horizontal="center" vertical="center"/>
    </xf>
    <xf numFmtId="164" fontId="13" fillId="0" borderId="0" xfId="1" applyNumberFormat="1" applyFont="1" applyAlignment="1">
      <alignment horizontal="center" vertical="center"/>
    </xf>
    <xf numFmtId="164" fontId="13" fillId="0" borderId="3" xfId="1" applyNumberFormat="1" applyFont="1" applyBorder="1" applyAlignment="1">
      <alignment horizontal="center" vertical="center"/>
    </xf>
    <xf numFmtId="0" fontId="13" fillId="0" borderId="5" xfId="0" applyFont="1" applyBorder="1" applyAlignment="1">
      <alignment horizontal="center" vertical="center"/>
    </xf>
    <xf numFmtId="0" fontId="13" fillId="0" borderId="6" xfId="0" applyFont="1" applyBorder="1" applyAlignment="1">
      <alignment horizontal="center" vertical="center"/>
    </xf>
    <xf numFmtId="0" fontId="13" fillId="0" borderId="7" xfId="0" applyFont="1" applyBorder="1" applyAlignment="1">
      <alignment horizontal="center" vertical="center"/>
    </xf>
    <xf numFmtId="0" fontId="3" fillId="0" borderId="13" xfId="1" applyFont="1" applyBorder="1" applyAlignment="1">
      <alignment horizontal="center"/>
    </xf>
    <xf numFmtId="0" fontId="3" fillId="0" borderId="3" xfId="1" applyFont="1" applyBorder="1" applyAlignment="1">
      <alignment horizontal="center"/>
    </xf>
    <xf numFmtId="0" fontId="13" fillId="0" borderId="11" xfId="0" applyFont="1" applyBorder="1" applyAlignment="1">
      <alignment horizontal="center" vertical="center" wrapText="1"/>
    </xf>
    <xf numFmtId="0" fontId="13" fillId="0" borderId="12" xfId="0" applyFont="1" applyBorder="1" applyAlignment="1">
      <alignment horizontal="center" vertical="center" wrapText="1"/>
    </xf>
    <xf numFmtId="0" fontId="13" fillId="0" borderId="13" xfId="0" applyFont="1" applyBorder="1" applyAlignment="1">
      <alignment horizontal="center" vertical="center" wrapText="1"/>
    </xf>
    <xf numFmtId="0" fontId="13" fillId="0" borderId="8" xfId="0" applyFont="1" applyBorder="1" applyAlignment="1">
      <alignment horizontal="center" vertical="center"/>
    </xf>
    <xf numFmtId="0" fontId="13" fillId="0" borderId="10" xfId="0" applyFont="1" applyBorder="1" applyAlignment="1">
      <alignment horizontal="center" vertical="center"/>
    </xf>
    <xf numFmtId="0" fontId="13" fillId="0" borderId="9" xfId="0" applyFont="1" applyBorder="1" applyAlignment="1">
      <alignment horizontal="center" vertical="center"/>
    </xf>
    <xf numFmtId="0" fontId="3" fillId="0" borderId="12" xfId="1" applyFont="1" applyBorder="1" applyAlignment="1">
      <alignment horizontal="center"/>
    </xf>
    <xf numFmtId="0" fontId="3" fillId="0" borderId="6" xfId="1" applyFont="1" applyBorder="1" applyAlignment="1">
      <alignment horizontal="center"/>
    </xf>
    <xf numFmtId="0" fontId="13" fillId="0" borderId="10" xfId="1" applyFont="1" applyBorder="1" applyAlignment="1">
      <alignment horizontal="center" vertical="center" wrapText="1"/>
    </xf>
    <xf numFmtId="0" fontId="13" fillId="0" borderId="9" xfId="1" applyFont="1" applyBorder="1" applyAlignment="1">
      <alignment horizontal="center" vertical="center" wrapText="1"/>
    </xf>
    <xf numFmtId="0" fontId="13" fillId="0" borderId="12" xfId="0" applyFont="1" applyBorder="1" applyAlignment="1">
      <alignment horizontal="center" vertical="center"/>
    </xf>
    <xf numFmtId="0" fontId="13" fillId="0" borderId="11" xfId="0" applyFont="1" applyBorder="1" applyAlignment="1">
      <alignment horizontal="center" vertical="center"/>
    </xf>
    <xf numFmtId="0" fontId="13" fillId="0" borderId="13" xfId="0" applyFont="1" applyBorder="1" applyAlignment="1">
      <alignment horizontal="center" vertical="center"/>
    </xf>
    <xf numFmtId="0" fontId="3" fillId="0" borderId="7" xfId="1" applyFont="1" applyBorder="1" applyAlignment="1">
      <alignment horizontal="center"/>
    </xf>
    <xf numFmtId="0" fontId="14" fillId="0" borderId="14" xfId="0" applyFont="1" applyBorder="1" applyAlignment="1">
      <alignment horizontal="center"/>
    </xf>
    <xf numFmtId="0" fontId="14" fillId="0" borderId="15" xfId="0" applyFont="1" applyBorder="1" applyAlignment="1">
      <alignment horizontal="center"/>
    </xf>
    <xf numFmtId="0" fontId="14" fillId="0" borderId="16" xfId="0" applyFont="1" applyBorder="1" applyAlignment="1">
      <alignment horizontal="center"/>
    </xf>
    <xf numFmtId="0" fontId="2" fillId="0" borderId="0" xfId="0" applyFont="1" applyAlignment="1">
      <alignment horizontal="center"/>
    </xf>
    <xf numFmtId="0" fontId="3" fillId="14" borderId="0" xfId="0" applyFont="1" applyFill="1" applyAlignment="1">
      <alignment horizontal="center"/>
    </xf>
    <xf numFmtId="0" fontId="4" fillId="17" borderId="0" xfId="0" applyFont="1" applyFill="1" applyAlignment="1">
      <alignment horizontal="center"/>
    </xf>
    <xf numFmtId="0" fontId="11" fillId="15" borderId="12" xfId="0" applyFont="1" applyFill="1" applyBorder="1" applyAlignment="1">
      <alignment horizontal="center"/>
    </xf>
    <xf numFmtId="0" fontId="11" fillId="15" borderId="0" xfId="0" applyFont="1" applyFill="1" applyAlignment="1">
      <alignment horizontal="center"/>
    </xf>
    <xf numFmtId="0" fontId="20" fillId="17" borderId="0" xfId="0" applyFont="1" applyFill="1" applyAlignment="1">
      <alignment horizontal="center"/>
    </xf>
    <xf numFmtId="0" fontId="11" fillId="14" borderId="0" xfId="0" applyFont="1" applyFill="1" applyAlignment="1">
      <alignment horizontal="center"/>
    </xf>
  </cellXfs>
  <cellStyles count="4">
    <cellStyle name="Normal" xfId="0" builtinId="0"/>
    <cellStyle name="Normal 2" xfId="3" xr:uid="{51968D4A-8AB0-8E49-B7C4-89C8677B7840}"/>
    <cellStyle name="Normal 2 2" xfId="1" xr:uid="{1419199A-9FBE-0D41-927C-13EC0F73ADB6}"/>
    <cellStyle name="Normal 3 2" xfId="2" xr:uid="{1F15DF34-DB97-F34A-8084-CEA7619B4C7E}"/>
  </cellStyles>
  <dxfs count="0"/>
  <tableStyles count="0" defaultTableStyle="TableStyleMedium2" defaultPivotStyle="PivotStyleLight16"/>
  <colors>
    <mruColors>
      <color rgb="FFF2E8E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styles" Target="styles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theme" Target="theme/theme1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calcChain" Target="calcChain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jp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jp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jp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jp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jp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jp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9.jpg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.jp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.jpg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.jpg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3.jp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386521</xdr:colOff>
      <xdr:row>2</xdr:row>
      <xdr:rowOff>82827</xdr:rowOff>
    </xdr:from>
    <xdr:to>
      <xdr:col>15</xdr:col>
      <xdr:colOff>764824</xdr:colOff>
      <xdr:row>39</xdr:row>
      <xdr:rowOff>41414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A876E8A6-BE31-F0D2-F6CB-A248A50F53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6521" y="496957"/>
          <a:ext cx="12802216" cy="76200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241300</xdr:colOff>
      <xdr:row>0</xdr:row>
      <xdr:rowOff>190500</xdr:rowOff>
    </xdr:from>
    <xdr:to>
      <xdr:col>9</xdr:col>
      <xdr:colOff>676697</xdr:colOff>
      <xdr:row>36</xdr:row>
      <xdr:rowOff>190500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7C2A103E-936C-2A75-2128-C94360604B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41300" y="190500"/>
          <a:ext cx="7864897" cy="731520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520700</xdr:colOff>
      <xdr:row>1</xdr:row>
      <xdr:rowOff>76200</xdr:rowOff>
    </xdr:from>
    <xdr:to>
      <xdr:col>9</xdr:col>
      <xdr:colOff>622300</xdr:colOff>
      <xdr:row>46</xdr:row>
      <xdr:rowOff>12700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EB9A1D8D-5DBD-6A9E-3717-93BFD2544D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20700" y="279400"/>
          <a:ext cx="7531100" cy="908050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647700</xdr:colOff>
      <xdr:row>0</xdr:row>
      <xdr:rowOff>0</xdr:rowOff>
    </xdr:from>
    <xdr:to>
      <xdr:col>8</xdr:col>
      <xdr:colOff>697029</xdr:colOff>
      <xdr:row>49</xdr:row>
      <xdr:rowOff>101600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46D65FCE-2FA1-6704-7285-7BCCCFE9BB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47700" y="0"/>
          <a:ext cx="6653329" cy="1005840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203200</xdr:colOff>
      <xdr:row>1</xdr:row>
      <xdr:rowOff>177800</xdr:rowOff>
    </xdr:from>
    <xdr:to>
      <xdr:col>15</xdr:col>
      <xdr:colOff>542818</xdr:colOff>
      <xdr:row>41</xdr:row>
      <xdr:rowOff>76200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56339193-C753-660F-847C-1544FE148C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03200" y="381000"/>
          <a:ext cx="12722118" cy="802640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520700</xdr:colOff>
      <xdr:row>0</xdr:row>
      <xdr:rowOff>177800</xdr:rowOff>
    </xdr:from>
    <xdr:to>
      <xdr:col>9</xdr:col>
      <xdr:colOff>270651</xdr:colOff>
      <xdr:row>50</xdr:row>
      <xdr:rowOff>76200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336E8D03-17D3-23A8-4665-5020DBD734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20700" y="177800"/>
          <a:ext cx="7179451" cy="10058400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571500</xdr:colOff>
      <xdr:row>1</xdr:row>
      <xdr:rowOff>63500</xdr:rowOff>
    </xdr:from>
    <xdr:to>
      <xdr:col>9</xdr:col>
      <xdr:colOff>744828</xdr:colOff>
      <xdr:row>50</xdr:row>
      <xdr:rowOff>165100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5D2B3CEC-9365-851F-D27E-6849199DA4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71500" y="266700"/>
          <a:ext cx="7602828" cy="10058400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685800</xdr:colOff>
      <xdr:row>1</xdr:row>
      <xdr:rowOff>12700</xdr:rowOff>
    </xdr:from>
    <xdr:to>
      <xdr:col>10</xdr:col>
      <xdr:colOff>203200</xdr:colOff>
      <xdr:row>38</xdr:row>
      <xdr:rowOff>41241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DAC31CC8-7A6F-8A0F-9EA1-0D24C28848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85800" y="215900"/>
          <a:ext cx="7772400" cy="7546941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444500</xdr:colOff>
      <xdr:row>2</xdr:row>
      <xdr:rowOff>25400</xdr:rowOff>
    </xdr:from>
    <xdr:to>
      <xdr:col>9</xdr:col>
      <xdr:colOff>346725</xdr:colOff>
      <xdr:row>51</xdr:row>
      <xdr:rowOff>127000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4773C718-1357-B9DB-4BFA-26BED9EC1E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44500" y="431800"/>
          <a:ext cx="7331725" cy="10058400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673100</xdr:colOff>
      <xdr:row>1</xdr:row>
      <xdr:rowOff>88900</xdr:rowOff>
    </xdr:from>
    <xdr:to>
      <xdr:col>9</xdr:col>
      <xdr:colOff>579884</xdr:colOff>
      <xdr:row>50</xdr:row>
      <xdr:rowOff>190500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8D82899C-1F2D-6296-3075-35BCBBB08F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3100" y="292100"/>
          <a:ext cx="7336284" cy="10058400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736600</xdr:colOff>
      <xdr:row>0</xdr:row>
      <xdr:rowOff>190500</xdr:rowOff>
    </xdr:from>
    <xdr:to>
      <xdr:col>9</xdr:col>
      <xdr:colOff>301112</xdr:colOff>
      <xdr:row>50</xdr:row>
      <xdr:rowOff>88900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EFC9A25E-36BC-2BEA-15A9-371128BCC2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36600" y="190500"/>
          <a:ext cx="6994012" cy="10058400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38100</xdr:colOff>
      <xdr:row>1</xdr:row>
      <xdr:rowOff>165100</xdr:rowOff>
    </xdr:from>
    <xdr:to>
      <xdr:col>10</xdr:col>
      <xdr:colOff>381000</xdr:colOff>
      <xdr:row>45</xdr:row>
      <xdr:rowOff>175794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CB7ADE1F-383E-2DCA-95F3-3B83288CCA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63600" y="368300"/>
          <a:ext cx="7772400" cy="8951494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406400</xdr:colOff>
      <xdr:row>2</xdr:row>
      <xdr:rowOff>25400</xdr:rowOff>
    </xdr:from>
    <xdr:to>
      <xdr:col>9</xdr:col>
      <xdr:colOff>749300</xdr:colOff>
      <xdr:row>41</xdr:row>
      <xdr:rowOff>194616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6D8A61ED-8352-0FDA-F59D-A2FD612AA8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06400" y="431800"/>
          <a:ext cx="7772400" cy="8094016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2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2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2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EBDABB-7D53-B646-AFA4-577A5BE1F0C9}">
  <dimension ref="A2:BP359"/>
  <sheetViews>
    <sheetView workbookViewId="0">
      <selection activeCell="A3" sqref="A3"/>
    </sheetView>
  </sheetViews>
  <sheetFormatPr baseColWidth="10" defaultRowHeight="16" x14ac:dyDescent="0.2"/>
  <cols>
    <col min="1" max="1" width="42.1640625" style="2" customWidth="1"/>
    <col min="2" max="2" width="11.1640625" style="2" customWidth="1"/>
    <col min="3" max="9" width="10.83203125" style="2"/>
    <col min="10" max="10" width="11.5" style="2" customWidth="1"/>
    <col min="11" max="15" width="10.83203125" style="2"/>
    <col min="16" max="16" width="10.83203125" style="6"/>
    <col min="17" max="17" width="10.83203125" style="2"/>
    <col min="18" max="18" width="11.5" style="2" customWidth="1"/>
    <col min="19" max="16384" width="10.83203125" style="2"/>
  </cols>
  <sheetData>
    <row r="2" spans="1:23" ht="18" x14ac:dyDescent="0.2">
      <c r="A2" s="5" t="s">
        <v>146</v>
      </c>
      <c r="B2" s="76" t="s">
        <v>153</v>
      </c>
      <c r="C2" s="61"/>
      <c r="D2" s="62"/>
      <c r="E2" s="61"/>
      <c r="F2" s="61"/>
      <c r="G2" s="61"/>
      <c r="H2" s="61"/>
      <c r="I2" s="61"/>
      <c r="J2" s="60" t="s">
        <v>154</v>
      </c>
      <c r="K2" s="61"/>
      <c r="L2" s="61"/>
      <c r="M2" s="61"/>
      <c r="N2" s="61"/>
      <c r="O2" s="61"/>
      <c r="P2" s="61"/>
      <c r="Q2" s="61"/>
      <c r="R2" s="93" t="s">
        <v>155</v>
      </c>
      <c r="S2" s="61"/>
      <c r="T2" s="61"/>
      <c r="U2" s="61"/>
      <c r="V2" s="63"/>
      <c r="W2" s="64"/>
    </row>
    <row r="3" spans="1:23" x14ac:dyDescent="0.2">
      <c r="A3" s="7" t="s">
        <v>602</v>
      </c>
      <c r="B3" s="65" t="s">
        <v>1</v>
      </c>
      <c r="F3" s="66" t="s">
        <v>4</v>
      </c>
      <c r="G3" s="66" t="s">
        <v>2</v>
      </c>
      <c r="I3" s="66"/>
      <c r="J3" s="48" t="s">
        <v>1</v>
      </c>
      <c r="N3" s="3" t="s">
        <v>4</v>
      </c>
      <c r="O3" s="66" t="s">
        <v>2</v>
      </c>
      <c r="P3" s="2"/>
      <c r="R3" s="48" t="s">
        <v>1</v>
      </c>
      <c r="V3" s="66" t="s">
        <v>4</v>
      </c>
      <c r="W3" s="67" t="s">
        <v>2</v>
      </c>
    </row>
    <row r="4" spans="1:23" x14ac:dyDescent="0.2">
      <c r="A4" t="s">
        <v>159</v>
      </c>
      <c r="B4" s="77">
        <v>0</v>
      </c>
      <c r="C4" s="7">
        <v>13016</v>
      </c>
      <c r="D4" s="7">
        <v>12302</v>
      </c>
      <c r="E4" s="7">
        <v>11810</v>
      </c>
      <c r="F4" s="10">
        <f>AVERAGE(C4:E4)</f>
        <v>12376</v>
      </c>
      <c r="G4" s="11">
        <f t="shared" ref="G4:G13" si="0">STDEV(C4:E4)</f>
        <v>606.39591027644633</v>
      </c>
      <c r="H4" s="7"/>
      <c r="I4" s="12"/>
      <c r="J4" s="68">
        <v>0</v>
      </c>
      <c r="K4" s="7">
        <v>16520</v>
      </c>
      <c r="L4" s="7">
        <v>18227</v>
      </c>
      <c r="M4" s="7">
        <v>16205</v>
      </c>
      <c r="N4" s="10">
        <f>AVERAGE(K4:M4)</f>
        <v>16984</v>
      </c>
      <c r="O4" s="12">
        <f t="shared" ref="O4:O13" si="1">STDEV(K4:M4)</f>
        <v>1087.9306044045272</v>
      </c>
      <c r="P4" s="7"/>
      <c r="Q4" s="7"/>
      <c r="R4" s="68">
        <v>0</v>
      </c>
      <c r="S4" s="7">
        <v>10269</v>
      </c>
      <c r="T4" s="7">
        <v>9186</v>
      </c>
      <c r="U4" s="7">
        <v>9268</v>
      </c>
      <c r="V4" s="10">
        <f>AVERAGE(S4:U4)</f>
        <v>9574.3333333333339</v>
      </c>
      <c r="W4" s="69">
        <f t="shared" ref="W4:W17" si="2">STDEV(S4:U4)</f>
        <v>602.99447205868591</v>
      </c>
    </row>
    <row r="5" spans="1:23" x14ac:dyDescent="0.2">
      <c r="A5" t="s">
        <v>599</v>
      </c>
      <c r="B5" s="77">
        <v>6.0000000000000001E-3</v>
      </c>
      <c r="C5" s="7">
        <v>13630</v>
      </c>
      <c r="D5" s="7">
        <v>17917</v>
      </c>
      <c r="E5" s="7">
        <v>14993</v>
      </c>
      <c r="F5" s="10">
        <f t="shared" ref="F5:F13" si="3">AVERAGE(C5:E5)</f>
        <v>15513.333333333334</v>
      </c>
      <c r="G5" s="11">
        <f t="shared" si="0"/>
        <v>2190.3543853297606</v>
      </c>
      <c r="H5" s="7"/>
      <c r="I5" s="12"/>
      <c r="J5" s="68">
        <v>0.01</v>
      </c>
      <c r="K5" s="7">
        <v>20854</v>
      </c>
      <c r="L5" s="7">
        <v>22066</v>
      </c>
      <c r="M5" s="7">
        <v>20916</v>
      </c>
      <c r="N5" s="10">
        <f t="shared" ref="N5:N13" si="4">AVERAGE(K5:M5)</f>
        <v>21278.666666666668</v>
      </c>
      <c r="O5" s="12">
        <f t="shared" si="1"/>
        <v>682.55500388857558</v>
      </c>
      <c r="P5" s="7"/>
      <c r="Q5" s="7"/>
      <c r="R5" s="68">
        <v>0.01</v>
      </c>
      <c r="S5" s="7">
        <v>12658</v>
      </c>
      <c r="T5" s="7">
        <v>11786</v>
      </c>
      <c r="U5" s="7">
        <v>10532</v>
      </c>
      <c r="V5" s="10">
        <f t="shared" ref="V5:V13" si="5">AVERAGE(S5:U5)</f>
        <v>11658.666666666666</v>
      </c>
      <c r="W5" s="69">
        <f t="shared" si="2"/>
        <v>1068.7045117025255</v>
      </c>
    </row>
    <row r="6" spans="1:23" x14ac:dyDescent="0.2">
      <c r="A6" s="7"/>
      <c r="B6" s="77">
        <v>0.01</v>
      </c>
      <c r="C6" s="7">
        <v>17198</v>
      </c>
      <c r="D6" s="7">
        <v>17172</v>
      </c>
      <c r="E6" s="7">
        <v>17631</v>
      </c>
      <c r="F6" s="10">
        <f t="shared" si="3"/>
        <v>17333.666666666668</v>
      </c>
      <c r="G6" s="11">
        <f t="shared" si="0"/>
        <v>257.82616882956887</v>
      </c>
      <c r="H6" s="7"/>
      <c r="I6" s="12"/>
      <c r="J6" s="68">
        <v>0.03</v>
      </c>
      <c r="K6" s="7">
        <v>30689</v>
      </c>
      <c r="L6" s="7">
        <v>31302</v>
      </c>
      <c r="M6" s="7">
        <v>29539</v>
      </c>
      <c r="N6" s="10">
        <f t="shared" si="4"/>
        <v>30510</v>
      </c>
      <c r="O6" s="12">
        <f t="shared" si="1"/>
        <v>895.02681524075024</v>
      </c>
      <c r="P6" s="7"/>
      <c r="Q6" s="7"/>
      <c r="R6" s="68">
        <v>0.03</v>
      </c>
      <c r="S6" s="7">
        <v>21629</v>
      </c>
      <c r="T6" s="7">
        <v>22610</v>
      </c>
      <c r="U6" s="7">
        <v>21904</v>
      </c>
      <c r="V6" s="10">
        <f t="shared" si="5"/>
        <v>22047.666666666668</v>
      </c>
      <c r="W6" s="69">
        <f t="shared" si="2"/>
        <v>506.03392508144486</v>
      </c>
    </row>
    <row r="7" spans="1:23" x14ac:dyDescent="0.2">
      <c r="A7" s="7"/>
      <c r="B7" s="77">
        <v>0.03</v>
      </c>
      <c r="C7" s="7">
        <v>30896</v>
      </c>
      <c r="D7" s="7">
        <v>32032</v>
      </c>
      <c r="E7" s="7">
        <v>33148</v>
      </c>
      <c r="F7" s="10">
        <f t="shared" si="3"/>
        <v>32025.333333333332</v>
      </c>
      <c r="G7" s="11">
        <f t="shared" si="0"/>
        <v>1126.0148015605005</v>
      </c>
      <c r="H7" s="7"/>
      <c r="I7" s="12"/>
      <c r="J7" s="68">
        <v>0.06</v>
      </c>
      <c r="K7" s="7">
        <v>42328</v>
      </c>
      <c r="L7" s="7">
        <v>42343</v>
      </c>
      <c r="M7" s="7">
        <v>39564</v>
      </c>
      <c r="N7" s="10">
        <f t="shared" si="4"/>
        <v>41411.666666666664</v>
      </c>
      <c r="O7" s="12">
        <f t="shared" si="1"/>
        <v>1600.1438477003662</v>
      </c>
      <c r="P7" s="7"/>
      <c r="Q7" s="7"/>
      <c r="R7" s="68">
        <v>0.06</v>
      </c>
      <c r="S7" s="7">
        <v>33734</v>
      </c>
      <c r="T7" s="7">
        <v>36785</v>
      </c>
      <c r="U7" s="7">
        <v>34829</v>
      </c>
      <c r="V7" s="10">
        <f t="shared" si="5"/>
        <v>35116</v>
      </c>
      <c r="W7" s="69">
        <f t="shared" si="2"/>
        <v>1545.6154114138485</v>
      </c>
    </row>
    <row r="8" spans="1:23" x14ac:dyDescent="0.2">
      <c r="A8" s="7"/>
      <c r="B8" s="77">
        <v>0.06</v>
      </c>
      <c r="C8" s="7">
        <v>40937</v>
      </c>
      <c r="D8" s="7">
        <v>44219</v>
      </c>
      <c r="E8" s="7">
        <v>44109</v>
      </c>
      <c r="F8" s="10">
        <f t="shared" si="3"/>
        <v>43088.333333333336</v>
      </c>
      <c r="G8" s="11">
        <f t="shared" si="0"/>
        <v>1863.9209568362423</v>
      </c>
      <c r="H8" s="7"/>
      <c r="I8" s="12"/>
      <c r="J8" s="68">
        <v>0.1</v>
      </c>
      <c r="K8" s="7">
        <v>46110</v>
      </c>
      <c r="L8" s="7">
        <v>44758</v>
      </c>
      <c r="M8" s="7">
        <v>43672</v>
      </c>
      <c r="N8" s="10">
        <f t="shared" si="4"/>
        <v>44846.666666666664</v>
      </c>
      <c r="O8" s="12">
        <f t="shared" si="1"/>
        <v>1221.4161180094741</v>
      </c>
      <c r="P8" s="7"/>
      <c r="Q8" s="7"/>
      <c r="R8" s="68">
        <v>0.1</v>
      </c>
      <c r="S8" s="7">
        <v>47633</v>
      </c>
      <c r="T8" s="7">
        <v>48699</v>
      </c>
      <c r="U8" s="7">
        <v>49650</v>
      </c>
      <c r="V8" s="10">
        <f t="shared" si="5"/>
        <v>48660.666666666664</v>
      </c>
      <c r="W8" s="69">
        <f t="shared" si="2"/>
        <v>1009.0462493529885</v>
      </c>
    </row>
    <row r="9" spans="1:23" x14ac:dyDescent="0.2">
      <c r="A9" s="7"/>
      <c r="B9" s="77">
        <v>0.1</v>
      </c>
      <c r="C9" s="7">
        <v>41736</v>
      </c>
      <c r="D9" s="7">
        <v>43979</v>
      </c>
      <c r="E9" s="7">
        <v>42116</v>
      </c>
      <c r="F9" s="10">
        <f t="shared" si="3"/>
        <v>42610.333333333336</v>
      </c>
      <c r="G9" s="11">
        <f t="shared" si="0"/>
        <v>1200.431727893483</v>
      </c>
      <c r="H9" s="7"/>
      <c r="I9" s="12"/>
      <c r="J9" s="68">
        <v>0.3</v>
      </c>
      <c r="K9" s="7">
        <v>33021</v>
      </c>
      <c r="L9" s="7">
        <v>29548</v>
      </c>
      <c r="M9" s="7">
        <v>28201</v>
      </c>
      <c r="N9" s="10">
        <f t="shared" si="4"/>
        <v>30256.666666666668</v>
      </c>
      <c r="O9" s="12">
        <f t="shared" si="1"/>
        <v>2486.9170338660947</v>
      </c>
      <c r="P9" s="7"/>
      <c r="Q9" s="7"/>
      <c r="R9" s="68">
        <v>0.3</v>
      </c>
      <c r="S9" s="7">
        <v>44789</v>
      </c>
      <c r="T9" s="7">
        <v>38619</v>
      </c>
      <c r="U9" s="7">
        <v>38956</v>
      </c>
      <c r="V9" s="10">
        <f t="shared" si="5"/>
        <v>40788</v>
      </c>
      <c r="W9" s="69">
        <f t="shared" si="2"/>
        <v>3469.0622652238458</v>
      </c>
    </row>
    <row r="10" spans="1:23" x14ac:dyDescent="0.2">
      <c r="A10" s="7"/>
      <c r="B10" s="77">
        <v>0.3</v>
      </c>
      <c r="C10" s="7">
        <v>25506</v>
      </c>
      <c r="D10" s="7">
        <v>24809</v>
      </c>
      <c r="E10" s="7">
        <v>23971</v>
      </c>
      <c r="F10" s="10">
        <f t="shared" si="3"/>
        <v>24762</v>
      </c>
      <c r="G10" s="11">
        <f t="shared" si="0"/>
        <v>768.57855811881711</v>
      </c>
      <c r="H10" s="7"/>
      <c r="I10" s="12"/>
      <c r="J10" s="68">
        <v>0.6</v>
      </c>
      <c r="K10" s="7">
        <v>26477</v>
      </c>
      <c r="L10" s="7">
        <v>25482</v>
      </c>
      <c r="M10" s="7">
        <v>24164</v>
      </c>
      <c r="N10" s="10">
        <f t="shared" si="4"/>
        <v>25374.333333333332</v>
      </c>
      <c r="O10" s="12">
        <f t="shared" si="1"/>
        <v>1160.2527023598495</v>
      </c>
      <c r="P10" s="7"/>
      <c r="Q10" s="7"/>
      <c r="R10" s="68">
        <v>0.6</v>
      </c>
      <c r="S10" s="7">
        <v>25816</v>
      </c>
      <c r="T10" s="7">
        <v>25253</v>
      </c>
      <c r="U10" s="7">
        <v>24620</v>
      </c>
      <c r="V10" s="10">
        <f t="shared" si="5"/>
        <v>25229.666666666668</v>
      </c>
      <c r="W10" s="69">
        <f t="shared" si="2"/>
        <v>598.34131842396891</v>
      </c>
    </row>
    <row r="11" spans="1:23" x14ac:dyDescent="0.2">
      <c r="A11" s="7"/>
      <c r="B11" s="77">
        <v>0.6</v>
      </c>
      <c r="C11" s="7">
        <v>19449</v>
      </c>
      <c r="D11" s="7">
        <v>19750</v>
      </c>
      <c r="E11" s="7">
        <v>19546</v>
      </c>
      <c r="F11" s="10">
        <f t="shared" si="3"/>
        <v>19581.666666666668</v>
      </c>
      <c r="G11" s="11">
        <f t="shared" si="0"/>
        <v>153.63701810870106</v>
      </c>
      <c r="H11" s="7"/>
      <c r="I11" s="12"/>
      <c r="J11" s="68">
        <v>1</v>
      </c>
      <c r="K11" s="7">
        <v>25142</v>
      </c>
      <c r="L11" s="7">
        <v>24536</v>
      </c>
      <c r="M11" s="7">
        <v>24679</v>
      </c>
      <c r="N11" s="10">
        <f t="shared" si="4"/>
        <v>24785.666666666668</v>
      </c>
      <c r="O11" s="12">
        <f t="shared" si="1"/>
        <v>316.76858009173407</v>
      </c>
      <c r="P11" s="7"/>
      <c r="Q11" s="7"/>
      <c r="R11" s="68">
        <v>1</v>
      </c>
      <c r="S11" s="7">
        <v>19284</v>
      </c>
      <c r="T11" s="7">
        <v>17838</v>
      </c>
      <c r="U11" s="7">
        <v>17847</v>
      </c>
      <c r="V11" s="10">
        <f t="shared" si="5"/>
        <v>18323</v>
      </c>
      <c r="W11" s="69">
        <f t="shared" si="2"/>
        <v>832.26257875744955</v>
      </c>
    </row>
    <row r="12" spans="1:23" x14ac:dyDescent="0.2">
      <c r="A12" s="7"/>
      <c r="B12" s="77">
        <v>1</v>
      </c>
      <c r="C12" s="7">
        <v>18372</v>
      </c>
      <c r="D12" s="7">
        <v>17566</v>
      </c>
      <c r="E12" s="7">
        <v>16842</v>
      </c>
      <c r="F12" s="10">
        <f t="shared" si="3"/>
        <v>17593.333333333332</v>
      </c>
      <c r="G12" s="11">
        <f t="shared" si="0"/>
        <v>765.36614331529802</v>
      </c>
      <c r="H12" s="7"/>
      <c r="I12" s="12"/>
      <c r="J12" s="68">
        <v>3</v>
      </c>
      <c r="K12" s="7">
        <v>23624</v>
      </c>
      <c r="L12" s="7">
        <v>24114</v>
      </c>
      <c r="M12" s="7">
        <v>23310</v>
      </c>
      <c r="N12" s="10">
        <f t="shared" si="4"/>
        <v>23682.666666666668</v>
      </c>
      <c r="O12" s="12">
        <f t="shared" si="1"/>
        <v>405.19789403862075</v>
      </c>
      <c r="P12" s="7"/>
      <c r="Q12" s="7"/>
      <c r="R12" s="68">
        <v>3</v>
      </c>
      <c r="S12" s="7">
        <v>14954</v>
      </c>
      <c r="T12" s="7">
        <v>14546</v>
      </c>
      <c r="U12" s="7">
        <v>14735</v>
      </c>
      <c r="V12" s="10">
        <f t="shared" si="5"/>
        <v>14745</v>
      </c>
      <c r="W12" s="69">
        <f t="shared" si="2"/>
        <v>204.18374078265879</v>
      </c>
    </row>
    <row r="13" spans="1:23" x14ac:dyDescent="0.2">
      <c r="A13" s="7"/>
      <c r="B13" s="77">
        <v>10</v>
      </c>
      <c r="C13" s="7">
        <v>15491</v>
      </c>
      <c r="D13" s="7">
        <v>15074</v>
      </c>
      <c r="E13" s="7">
        <v>14688</v>
      </c>
      <c r="F13" s="10">
        <f t="shared" si="3"/>
        <v>15084.333333333334</v>
      </c>
      <c r="G13" s="11">
        <f t="shared" si="0"/>
        <v>401.59971779538557</v>
      </c>
      <c r="H13" s="7"/>
      <c r="I13" s="12"/>
      <c r="J13" s="68">
        <v>10</v>
      </c>
      <c r="K13" s="7">
        <v>21517</v>
      </c>
      <c r="L13" s="7">
        <v>20506</v>
      </c>
      <c r="M13" s="7">
        <v>22357</v>
      </c>
      <c r="N13" s="10">
        <f t="shared" si="4"/>
        <v>21460</v>
      </c>
      <c r="O13" s="12">
        <f t="shared" si="1"/>
        <v>926.81551562325501</v>
      </c>
      <c r="P13" s="7"/>
      <c r="Q13" s="7"/>
      <c r="R13" s="68">
        <v>6</v>
      </c>
      <c r="S13" s="7">
        <v>13511</v>
      </c>
      <c r="T13" s="7">
        <v>13199</v>
      </c>
      <c r="U13" s="7">
        <v>12976</v>
      </c>
      <c r="V13" s="10">
        <f t="shared" si="5"/>
        <v>13228.666666666666</v>
      </c>
      <c r="W13" s="69">
        <f t="shared" si="2"/>
        <v>268.73096831837847</v>
      </c>
    </row>
    <row r="14" spans="1:23" x14ac:dyDescent="0.2">
      <c r="A14" s="7"/>
      <c r="B14" s="70"/>
      <c r="C14" s="7"/>
      <c r="D14" s="7"/>
      <c r="E14" s="7"/>
      <c r="F14" s="7"/>
      <c r="G14" s="7"/>
      <c r="H14" s="7"/>
      <c r="I14" s="7"/>
      <c r="J14" s="7"/>
      <c r="K14" s="7"/>
      <c r="L14" s="7"/>
      <c r="M14" s="7"/>
      <c r="N14" s="7"/>
      <c r="O14" s="7"/>
      <c r="P14" s="7"/>
      <c r="Q14" s="7"/>
      <c r="R14" s="68">
        <v>10</v>
      </c>
      <c r="S14" s="7">
        <v>13081</v>
      </c>
      <c r="T14" s="7">
        <v>12449</v>
      </c>
      <c r="U14" s="7">
        <v>12025</v>
      </c>
      <c r="V14" s="10">
        <f t="shared" ref="V14" si="6">AVERAGE(S14:U14)</f>
        <v>12518.333333333334</v>
      </c>
      <c r="W14" s="69">
        <f t="shared" si="2"/>
        <v>531.40317399629191</v>
      </c>
    </row>
    <row r="15" spans="1:23" x14ac:dyDescent="0.2">
      <c r="A15" s="7"/>
      <c r="B15" s="70"/>
      <c r="C15" s="7"/>
      <c r="D15" s="7"/>
      <c r="E15" s="7"/>
      <c r="F15" s="7"/>
      <c r="G15" s="7"/>
      <c r="H15" s="7"/>
      <c r="I15" s="7"/>
      <c r="J15" s="7"/>
      <c r="K15" s="7"/>
      <c r="L15" s="7"/>
      <c r="M15" s="7"/>
      <c r="N15" s="7"/>
      <c r="O15" s="7"/>
      <c r="P15" s="7"/>
      <c r="Q15" s="7"/>
      <c r="R15" s="68">
        <v>30</v>
      </c>
      <c r="S15" s="7">
        <v>11911</v>
      </c>
      <c r="T15" s="7">
        <v>12766</v>
      </c>
      <c r="U15" s="7">
        <v>12015</v>
      </c>
      <c r="V15" s="10">
        <f>AVERAGE(S15:U15)</f>
        <v>12230.666666666666</v>
      </c>
      <c r="W15" s="69">
        <f t="shared" si="2"/>
        <v>466.51938151949628</v>
      </c>
    </row>
    <row r="16" spans="1:23" x14ac:dyDescent="0.2">
      <c r="A16" s="7"/>
      <c r="B16" s="70"/>
      <c r="C16" s="7"/>
      <c r="D16" s="7"/>
      <c r="E16" s="7"/>
      <c r="F16" s="7"/>
      <c r="G16" s="7"/>
      <c r="H16" s="7"/>
      <c r="I16" s="7"/>
      <c r="J16" s="7"/>
      <c r="K16" s="7"/>
      <c r="L16" s="7"/>
      <c r="M16" s="7"/>
      <c r="N16" s="7"/>
      <c r="O16" s="7"/>
      <c r="P16" s="7"/>
      <c r="Q16" s="7"/>
      <c r="R16" s="68">
        <v>60</v>
      </c>
      <c r="S16" s="7">
        <v>13004</v>
      </c>
      <c r="T16" s="7">
        <v>12318</v>
      </c>
      <c r="U16" s="7">
        <v>11483</v>
      </c>
      <c r="V16" s="10">
        <f t="shared" ref="V16:V17" si="7">AVERAGE(S16:U16)</f>
        <v>12268.333333333334</v>
      </c>
      <c r="W16" s="69">
        <f t="shared" si="2"/>
        <v>761.71538866779724</v>
      </c>
    </row>
    <row r="17" spans="1:23" x14ac:dyDescent="0.2">
      <c r="A17" s="7"/>
      <c r="B17" s="71"/>
      <c r="C17" s="72"/>
      <c r="D17" s="72"/>
      <c r="E17" s="72"/>
      <c r="F17" s="72"/>
      <c r="G17" s="72"/>
      <c r="H17" s="72"/>
      <c r="I17" s="72"/>
      <c r="J17" s="72"/>
      <c r="K17" s="72"/>
      <c r="L17" s="72"/>
      <c r="M17" s="72"/>
      <c r="N17" s="72"/>
      <c r="O17" s="72"/>
      <c r="P17" s="72"/>
      <c r="Q17" s="72"/>
      <c r="R17" s="73">
        <v>100</v>
      </c>
      <c r="S17" s="72">
        <v>12647</v>
      </c>
      <c r="T17" s="72">
        <v>12292</v>
      </c>
      <c r="U17" s="72">
        <v>13972</v>
      </c>
      <c r="V17" s="74">
        <f t="shared" si="7"/>
        <v>12970.333333333334</v>
      </c>
      <c r="W17" s="75">
        <f t="shared" si="2"/>
        <v>885.44245060496917</v>
      </c>
    </row>
    <row r="18" spans="1:23" x14ac:dyDescent="0.2">
      <c r="P18" s="2"/>
      <c r="R18" s="6"/>
    </row>
    <row r="19" spans="1:23" x14ac:dyDescent="0.2">
      <c r="P19" s="2"/>
      <c r="R19" s="6"/>
    </row>
    <row r="20" spans="1:23" ht="18" x14ac:dyDescent="0.2">
      <c r="A20" s="5" t="s">
        <v>147</v>
      </c>
      <c r="B20" s="76" t="s">
        <v>156</v>
      </c>
      <c r="C20" s="61"/>
      <c r="D20" s="61"/>
      <c r="E20" s="61"/>
      <c r="F20" s="61"/>
      <c r="G20" s="61"/>
      <c r="H20" s="61"/>
      <c r="I20" s="61"/>
      <c r="J20" s="60" t="s">
        <v>154</v>
      </c>
      <c r="K20" s="61"/>
      <c r="L20" s="61"/>
      <c r="M20" s="61"/>
      <c r="N20" s="61"/>
      <c r="O20" s="61"/>
      <c r="P20" s="61"/>
      <c r="Q20" s="61"/>
      <c r="R20" s="93" t="s">
        <v>155</v>
      </c>
      <c r="S20" s="61"/>
      <c r="T20" s="61"/>
      <c r="U20" s="61"/>
      <c r="V20" s="63"/>
      <c r="W20" s="64"/>
    </row>
    <row r="21" spans="1:23" x14ac:dyDescent="0.2">
      <c r="A21" s="7" t="s">
        <v>603</v>
      </c>
      <c r="B21" s="78" t="s">
        <v>1</v>
      </c>
      <c r="F21" s="3" t="s">
        <v>4</v>
      </c>
      <c r="G21" s="66" t="s">
        <v>2</v>
      </c>
      <c r="J21" s="48" t="s">
        <v>1</v>
      </c>
      <c r="N21" s="3" t="s">
        <v>4</v>
      </c>
      <c r="O21" s="66" t="s">
        <v>2</v>
      </c>
      <c r="P21" s="2"/>
      <c r="R21" s="48" t="s">
        <v>1</v>
      </c>
      <c r="S21" s="277"/>
      <c r="T21" s="277"/>
      <c r="U21" s="277"/>
      <c r="V21" s="66" t="s">
        <v>4</v>
      </c>
      <c r="W21" s="67" t="s">
        <v>2</v>
      </c>
    </row>
    <row r="22" spans="1:23" x14ac:dyDescent="0.2">
      <c r="A22" t="s">
        <v>159</v>
      </c>
      <c r="B22" s="77">
        <v>0</v>
      </c>
      <c r="C22" s="7">
        <v>15983</v>
      </c>
      <c r="D22" s="7">
        <v>15409</v>
      </c>
      <c r="E22" s="7">
        <v>14497</v>
      </c>
      <c r="F22" s="10">
        <f>AVERAGE(C22:E22)</f>
        <v>15296.333333333334</v>
      </c>
      <c r="G22" s="11">
        <f t="shared" ref="G22:G31" si="8">STDEV(C22:E22)</f>
        <v>749.37929870882704</v>
      </c>
      <c r="H22" s="7"/>
      <c r="I22" s="7"/>
      <c r="J22" s="68">
        <v>3.0000000000000001E-3</v>
      </c>
      <c r="K22" s="79">
        <v>9750</v>
      </c>
      <c r="L22" s="79">
        <v>13451</v>
      </c>
      <c r="M22" s="79">
        <v>12023</v>
      </c>
      <c r="N22" s="10">
        <f>AVERAGE(K22:M22)</f>
        <v>11741.333333333334</v>
      </c>
      <c r="O22" s="12">
        <f t="shared" ref="O22:O31" si="9">STDEV(K22:M22)</f>
        <v>1866.5080587378516</v>
      </c>
      <c r="P22" s="7"/>
      <c r="Q22" s="7"/>
      <c r="R22" s="68">
        <v>0</v>
      </c>
      <c r="S22" s="7">
        <v>9338</v>
      </c>
      <c r="T22" s="7">
        <v>8607</v>
      </c>
      <c r="U22" s="7">
        <v>10086</v>
      </c>
      <c r="V22" s="10">
        <f>AVERAGE(S22:U22)</f>
        <v>9343.6666666666661</v>
      </c>
      <c r="W22" s="69">
        <f t="shared" ref="W22:W31" si="10">STDEV(S22:U22)</f>
        <v>739.51628334562952</v>
      </c>
    </row>
    <row r="23" spans="1:23" x14ac:dyDescent="0.2">
      <c r="A23" t="s">
        <v>599</v>
      </c>
      <c r="B23" s="77">
        <v>0.01</v>
      </c>
      <c r="C23" s="7">
        <v>28434</v>
      </c>
      <c r="D23" s="7">
        <v>24019</v>
      </c>
      <c r="E23" s="7">
        <v>25434</v>
      </c>
      <c r="F23" s="10">
        <f t="shared" ref="F23:F31" si="11">AVERAGE(C23:E23)</f>
        <v>25962.333333333332</v>
      </c>
      <c r="G23" s="11">
        <f t="shared" si="8"/>
        <v>2254.419733175997</v>
      </c>
      <c r="H23" s="7"/>
      <c r="I23" s="7"/>
      <c r="J23" s="68">
        <v>0.01</v>
      </c>
      <c r="K23" s="79">
        <v>17671</v>
      </c>
      <c r="L23" s="79">
        <v>20558</v>
      </c>
      <c r="M23" s="79">
        <v>20750</v>
      </c>
      <c r="N23" s="10">
        <f t="shared" ref="N23:N31" si="12">AVERAGE(K23:M23)</f>
        <v>19659.666666666668</v>
      </c>
      <c r="O23" s="12">
        <f t="shared" si="9"/>
        <v>1724.9093695998447</v>
      </c>
      <c r="P23" s="7"/>
      <c r="Q23" s="7"/>
      <c r="R23" s="68">
        <v>0.01</v>
      </c>
      <c r="S23" s="7">
        <v>20513</v>
      </c>
      <c r="T23" s="7">
        <v>20007</v>
      </c>
      <c r="U23" s="7">
        <v>22099</v>
      </c>
      <c r="V23" s="10">
        <f t="shared" ref="V23:V31" si="13">AVERAGE(S23:U23)</f>
        <v>20873</v>
      </c>
      <c r="W23" s="69">
        <f t="shared" si="10"/>
        <v>1091.4742324031292</v>
      </c>
    </row>
    <row r="24" spans="1:23" x14ac:dyDescent="0.2">
      <c r="A24" s="7"/>
      <c r="B24" s="77">
        <v>0.03</v>
      </c>
      <c r="C24" s="7">
        <v>45538</v>
      </c>
      <c r="D24" s="7">
        <v>44174</v>
      </c>
      <c r="E24" s="7">
        <v>46876</v>
      </c>
      <c r="F24" s="10">
        <f t="shared" si="11"/>
        <v>45529.333333333336</v>
      </c>
      <c r="G24" s="11">
        <f t="shared" si="8"/>
        <v>1351.0208485931419</v>
      </c>
      <c r="H24" s="7"/>
      <c r="I24" s="7"/>
      <c r="J24" s="68">
        <v>0.03</v>
      </c>
      <c r="K24" s="79">
        <v>31017</v>
      </c>
      <c r="L24" s="79">
        <v>30750</v>
      </c>
      <c r="M24" s="79">
        <v>31114</v>
      </c>
      <c r="N24" s="10">
        <f t="shared" si="12"/>
        <v>30960.333333333332</v>
      </c>
      <c r="O24" s="12">
        <f t="shared" si="9"/>
        <v>188.50022104319487</v>
      </c>
      <c r="P24" s="7"/>
      <c r="Q24" s="7"/>
      <c r="R24" s="68">
        <v>0.03</v>
      </c>
      <c r="S24" s="7">
        <v>38605</v>
      </c>
      <c r="T24" s="7">
        <v>40126</v>
      </c>
      <c r="U24" s="7">
        <v>38694</v>
      </c>
      <c r="V24" s="10">
        <f t="shared" si="13"/>
        <v>39141.666666666664</v>
      </c>
      <c r="W24" s="69">
        <f t="shared" si="10"/>
        <v>853.61837687185084</v>
      </c>
    </row>
    <row r="25" spans="1:23" x14ac:dyDescent="0.2">
      <c r="A25" s="7"/>
      <c r="B25" s="77">
        <v>0.06</v>
      </c>
      <c r="C25" s="7">
        <v>49513</v>
      </c>
      <c r="D25" s="7">
        <v>49462</v>
      </c>
      <c r="E25" s="7">
        <v>48786</v>
      </c>
      <c r="F25" s="10">
        <f t="shared" si="11"/>
        <v>49253.666666666664</v>
      </c>
      <c r="G25" s="11">
        <f t="shared" si="8"/>
        <v>405.81317540628635</v>
      </c>
      <c r="H25" s="7"/>
      <c r="I25" s="7"/>
      <c r="J25" s="68">
        <v>0.06</v>
      </c>
      <c r="K25" s="79">
        <v>38546</v>
      </c>
      <c r="L25" s="79">
        <v>40714</v>
      </c>
      <c r="M25" s="79">
        <v>40182</v>
      </c>
      <c r="N25" s="10">
        <f t="shared" si="12"/>
        <v>39814</v>
      </c>
      <c r="O25" s="12">
        <f t="shared" si="9"/>
        <v>1129.8778695062576</v>
      </c>
      <c r="P25" s="7"/>
      <c r="Q25" s="7"/>
      <c r="R25" s="68">
        <v>0.1</v>
      </c>
      <c r="S25" s="7">
        <v>45079</v>
      </c>
      <c r="T25" s="7">
        <v>50445</v>
      </c>
      <c r="U25" s="7">
        <v>47904</v>
      </c>
      <c r="V25" s="10">
        <f t="shared" si="13"/>
        <v>47809.333333333336</v>
      </c>
      <c r="W25" s="69">
        <f t="shared" si="10"/>
        <v>2684.2522857088775</v>
      </c>
    </row>
    <row r="26" spans="1:23" x14ac:dyDescent="0.2">
      <c r="A26" s="7"/>
      <c r="B26" s="77">
        <v>0.1</v>
      </c>
      <c r="C26" s="7">
        <v>40094</v>
      </c>
      <c r="D26" s="7">
        <v>42271</v>
      </c>
      <c r="E26" s="7">
        <v>41377</v>
      </c>
      <c r="F26" s="10">
        <f t="shared" si="11"/>
        <v>41247.333333333336</v>
      </c>
      <c r="G26" s="11">
        <f t="shared" si="8"/>
        <v>1094.2770825222165</v>
      </c>
      <c r="H26" s="7"/>
      <c r="I26" s="7"/>
      <c r="J26" s="68">
        <v>0.1</v>
      </c>
      <c r="K26" s="79">
        <v>43572</v>
      </c>
      <c r="L26" s="79">
        <v>43232</v>
      </c>
      <c r="M26" s="79">
        <v>39667</v>
      </c>
      <c r="N26" s="10">
        <f t="shared" si="12"/>
        <v>42157</v>
      </c>
      <c r="O26" s="12">
        <f t="shared" si="9"/>
        <v>2163.0938490967051</v>
      </c>
      <c r="P26" s="7"/>
      <c r="Q26" s="7"/>
      <c r="R26" s="68">
        <v>0.3</v>
      </c>
      <c r="S26" s="7">
        <v>32353</v>
      </c>
      <c r="T26" s="7">
        <v>30893</v>
      </c>
      <c r="U26" s="7">
        <v>31623</v>
      </c>
      <c r="V26" s="10">
        <f t="shared" si="13"/>
        <v>31623</v>
      </c>
      <c r="W26" s="69">
        <f t="shared" si="10"/>
        <v>730</v>
      </c>
    </row>
    <row r="27" spans="1:23" x14ac:dyDescent="0.2">
      <c r="A27" s="7"/>
      <c r="B27" s="77">
        <v>0.3</v>
      </c>
      <c r="C27" s="7">
        <v>24571</v>
      </c>
      <c r="D27" s="7">
        <v>26652</v>
      </c>
      <c r="E27" s="7">
        <v>27226</v>
      </c>
      <c r="F27" s="10">
        <f t="shared" si="11"/>
        <v>26149.666666666668</v>
      </c>
      <c r="G27" s="11">
        <f t="shared" si="8"/>
        <v>1396.9646857860557</v>
      </c>
      <c r="H27" s="7"/>
      <c r="I27" s="7"/>
      <c r="J27" s="68">
        <v>0.3</v>
      </c>
      <c r="K27" s="79">
        <v>29361</v>
      </c>
      <c r="L27" s="79">
        <v>26655</v>
      </c>
      <c r="M27" s="79">
        <v>26547</v>
      </c>
      <c r="N27" s="10">
        <f t="shared" si="12"/>
        <v>27521</v>
      </c>
      <c r="O27" s="12">
        <f t="shared" si="9"/>
        <v>1594.4014550921609</v>
      </c>
      <c r="P27" s="7"/>
      <c r="Q27" s="7"/>
      <c r="R27" s="68">
        <v>1</v>
      </c>
      <c r="S27" s="7">
        <v>19383</v>
      </c>
      <c r="T27" s="7">
        <v>20982</v>
      </c>
      <c r="U27" s="7">
        <v>22764</v>
      </c>
      <c r="V27" s="10">
        <f t="shared" si="13"/>
        <v>21043</v>
      </c>
      <c r="W27" s="69">
        <f t="shared" si="10"/>
        <v>1691.3252200567458</v>
      </c>
    </row>
    <row r="28" spans="1:23" x14ac:dyDescent="0.2">
      <c r="A28" s="7"/>
      <c r="B28" s="77">
        <v>0.6</v>
      </c>
      <c r="C28" s="7">
        <v>22367</v>
      </c>
      <c r="D28" s="7">
        <v>25334</v>
      </c>
      <c r="E28" s="7">
        <v>24673</v>
      </c>
      <c r="F28" s="10">
        <f t="shared" si="11"/>
        <v>24124.666666666668</v>
      </c>
      <c r="G28" s="11">
        <f t="shared" si="8"/>
        <v>1557.6502602745372</v>
      </c>
      <c r="H28" s="7"/>
      <c r="I28" s="7"/>
      <c r="J28" s="68">
        <v>1</v>
      </c>
      <c r="K28" s="79">
        <v>19960</v>
      </c>
      <c r="L28" s="79">
        <v>22488</v>
      </c>
      <c r="M28" s="79">
        <v>24310</v>
      </c>
      <c r="N28" s="10">
        <f t="shared" si="12"/>
        <v>22252.666666666668</v>
      </c>
      <c r="O28" s="12">
        <f t="shared" si="9"/>
        <v>2184.5277140227204</v>
      </c>
      <c r="P28" s="7"/>
      <c r="Q28" s="7"/>
      <c r="R28" s="68">
        <v>3</v>
      </c>
      <c r="S28" s="7">
        <v>19609</v>
      </c>
      <c r="T28" s="7">
        <v>19762</v>
      </c>
      <c r="U28" s="7">
        <v>22602</v>
      </c>
      <c r="V28" s="10">
        <f t="shared" si="13"/>
        <v>20657.666666666668</v>
      </c>
      <c r="W28" s="69">
        <f t="shared" si="10"/>
        <v>1685.5789312083054</v>
      </c>
    </row>
    <row r="29" spans="1:23" x14ac:dyDescent="0.2">
      <c r="A29" s="7"/>
      <c r="B29" s="77">
        <v>1</v>
      </c>
      <c r="C29" s="7">
        <v>22132</v>
      </c>
      <c r="D29" s="7">
        <v>22770</v>
      </c>
      <c r="E29" s="7">
        <v>24917</v>
      </c>
      <c r="F29" s="10">
        <f t="shared" si="11"/>
        <v>23273</v>
      </c>
      <c r="G29" s="11">
        <f t="shared" si="8"/>
        <v>1459.0452357620718</v>
      </c>
      <c r="H29" s="7"/>
      <c r="I29" s="7"/>
      <c r="J29" s="68">
        <v>3</v>
      </c>
      <c r="K29" s="79">
        <v>26083</v>
      </c>
      <c r="L29" s="79">
        <v>19631</v>
      </c>
      <c r="M29" s="79">
        <v>18135</v>
      </c>
      <c r="N29" s="10">
        <f t="shared" si="12"/>
        <v>21283</v>
      </c>
      <c r="O29" s="12">
        <f t="shared" si="9"/>
        <v>4223.6837002787033</v>
      </c>
      <c r="P29" s="7"/>
      <c r="Q29" s="7"/>
      <c r="R29" s="68">
        <v>10</v>
      </c>
      <c r="S29" s="7">
        <v>18698</v>
      </c>
      <c r="T29" s="7">
        <v>19591</v>
      </c>
      <c r="U29" s="7">
        <v>20289</v>
      </c>
      <c r="V29" s="10">
        <f t="shared" si="13"/>
        <v>19526</v>
      </c>
      <c r="W29" s="69">
        <f t="shared" si="10"/>
        <v>797.48918487964465</v>
      </c>
    </row>
    <row r="30" spans="1:23" x14ac:dyDescent="0.2">
      <c r="A30" s="7"/>
      <c r="B30" s="77">
        <v>3</v>
      </c>
      <c r="C30" s="7">
        <v>20130</v>
      </c>
      <c r="D30" s="7">
        <v>20500</v>
      </c>
      <c r="E30" s="7">
        <v>20106</v>
      </c>
      <c r="F30" s="10">
        <f t="shared" si="11"/>
        <v>20245.333333333332</v>
      </c>
      <c r="G30" s="11">
        <f t="shared" si="8"/>
        <v>220.87402140888668</v>
      </c>
      <c r="H30" s="7"/>
      <c r="I30" s="7"/>
      <c r="J30" s="68">
        <v>10</v>
      </c>
      <c r="K30" s="79">
        <v>16238</v>
      </c>
      <c r="L30" s="79">
        <v>17571</v>
      </c>
      <c r="M30" s="79">
        <v>18393</v>
      </c>
      <c r="N30" s="10">
        <f t="shared" si="12"/>
        <v>17400.666666666668</v>
      </c>
      <c r="O30" s="12">
        <f t="shared" si="9"/>
        <v>1087.5506118490914</v>
      </c>
      <c r="P30" s="7"/>
      <c r="Q30" s="7"/>
      <c r="R30" s="68">
        <v>30</v>
      </c>
      <c r="S30" s="7">
        <v>18286</v>
      </c>
      <c r="T30" s="7">
        <v>18564</v>
      </c>
      <c r="U30" s="7">
        <v>18419</v>
      </c>
      <c r="V30" s="10">
        <f t="shared" si="13"/>
        <v>18423</v>
      </c>
      <c r="W30" s="69">
        <f t="shared" si="10"/>
        <v>139.04315876734103</v>
      </c>
    </row>
    <row r="31" spans="1:23" x14ac:dyDescent="0.2">
      <c r="A31" s="7"/>
      <c r="B31" s="80">
        <v>10</v>
      </c>
      <c r="C31" s="72">
        <v>21966</v>
      </c>
      <c r="D31" s="72">
        <v>24910</v>
      </c>
      <c r="E31" s="72">
        <v>25053</v>
      </c>
      <c r="F31" s="74">
        <f t="shared" si="11"/>
        <v>23976.333333333332</v>
      </c>
      <c r="G31" s="81">
        <f t="shared" si="8"/>
        <v>1742.4673119841684</v>
      </c>
      <c r="H31" s="72"/>
      <c r="I31" s="72"/>
      <c r="J31" s="73">
        <v>100</v>
      </c>
      <c r="K31" s="82">
        <v>17999</v>
      </c>
      <c r="L31" s="82">
        <v>13674</v>
      </c>
      <c r="M31" s="82">
        <v>23083</v>
      </c>
      <c r="N31" s="74">
        <f t="shared" si="12"/>
        <v>18252</v>
      </c>
      <c r="O31" s="83">
        <f t="shared" si="9"/>
        <v>4709.5994521827433</v>
      </c>
      <c r="P31" s="72"/>
      <c r="Q31" s="72"/>
      <c r="R31" s="73">
        <v>100</v>
      </c>
      <c r="S31" s="72">
        <v>16910</v>
      </c>
      <c r="T31" s="72">
        <v>18112</v>
      </c>
      <c r="U31" s="72">
        <v>20023</v>
      </c>
      <c r="V31" s="74">
        <f t="shared" si="13"/>
        <v>18348.333333333332</v>
      </c>
      <c r="W31" s="75">
        <f t="shared" si="10"/>
        <v>1569.8988290120269</v>
      </c>
    </row>
    <row r="32" spans="1:23" x14ac:dyDescent="0.2">
      <c r="I32" s="51"/>
      <c r="P32" s="2"/>
      <c r="R32" s="6"/>
    </row>
    <row r="33" spans="1:23" x14ac:dyDescent="0.2">
      <c r="I33" s="51"/>
      <c r="P33" s="2"/>
      <c r="R33" s="6"/>
    </row>
    <row r="34" spans="1:23" ht="18" x14ac:dyDescent="0.2">
      <c r="A34" s="5" t="s">
        <v>148</v>
      </c>
      <c r="B34" s="76" t="s">
        <v>156</v>
      </c>
      <c r="C34" s="61"/>
      <c r="D34" s="61"/>
      <c r="E34" s="61"/>
      <c r="F34" s="61"/>
      <c r="G34" s="61"/>
      <c r="H34" s="61"/>
      <c r="I34" s="61"/>
      <c r="J34" s="60" t="s">
        <v>154</v>
      </c>
      <c r="K34" s="61"/>
      <c r="L34" s="61"/>
      <c r="M34" s="61"/>
      <c r="N34" s="61"/>
      <c r="O34" s="61"/>
      <c r="P34" s="61"/>
      <c r="Q34" s="61"/>
      <c r="R34" s="93" t="s">
        <v>155</v>
      </c>
      <c r="S34" s="61"/>
      <c r="T34" s="61"/>
      <c r="U34" s="61"/>
      <c r="V34" s="63"/>
      <c r="W34" s="64"/>
    </row>
    <row r="35" spans="1:23" x14ac:dyDescent="0.2">
      <c r="A35" s="7" t="s">
        <v>604</v>
      </c>
      <c r="B35" s="70" t="s">
        <v>8</v>
      </c>
      <c r="C35" s="7"/>
      <c r="D35" s="7"/>
      <c r="E35" s="7"/>
      <c r="F35" s="8" t="s">
        <v>4</v>
      </c>
      <c r="G35" s="8" t="s">
        <v>2</v>
      </c>
      <c r="H35" s="7"/>
      <c r="I35" s="8"/>
      <c r="J35" s="68" t="s">
        <v>8</v>
      </c>
      <c r="K35" s="7"/>
      <c r="L35" s="7"/>
      <c r="M35" s="7"/>
      <c r="N35" s="84" t="s">
        <v>4</v>
      </c>
      <c r="O35" s="8" t="s">
        <v>2</v>
      </c>
      <c r="P35" s="7"/>
      <c r="Q35" s="7"/>
      <c r="R35" s="68" t="s">
        <v>8</v>
      </c>
      <c r="S35" s="7"/>
      <c r="T35" s="7"/>
      <c r="U35" s="7"/>
      <c r="V35" s="8" t="s">
        <v>4</v>
      </c>
      <c r="W35" s="85" t="s">
        <v>2</v>
      </c>
    </row>
    <row r="36" spans="1:23" x14ac:dyDescent="0.2">
      <c r="A36" t="s">
        <v>159</v>
      </c>
      <c r="B36" s="86">
        <v>-11.5</v>
      </c>
      <c r="C36" s="7">
        <v>58579</v>
      </c>
      <c r="D36" s="7">
        <v>58649</v>
      </c>
      <c r="E36" s="7">
        <v>57433</v>
      </c>
      <c r="F36" s="10">
        <f>AVERAGE(C36:E36)</f>
        <v>58220.333333333336</v>
      </c>
      <c r="G36" s="11">
        <f t="shared" ref="G36:G45" si="14">STDEV(C36:E36)</f>
        <v>682.74836750689735</v>
      </c>
      <c r="H36" s="7"/>
      <c r="I36" s="12"/>
      <c r="J36" s="87">
        <v>-11.5</v>
      </c>
      <c r="K36" s="7">
        <v>51721</v>
      </c>
      <c r="L36" s="7">
        <v>49194</v>
      </c>
      <c r="M36" s="7">
        <v>51053</v>
      </c>
      <c r="N36" s="10">
        <f>AVERAGE(K36:M36)</f>
        <v>50656</v>
      </c>
      <c r="O36" s="12">
        <f t="shared" ref="O36:O45" si="15">STDEV(K36:M36)</f>
        <v>1309.4422476764678</v>
      </c>
      <c r="P36" s="7"/>
      <c r="Q36" s="7"/>
      <c r="R36" s="87">
        <v>-11.522878745280337</v>
      </c>
      <c r="S36" s="7">
        <v>55784</v>
      </c>
      <c r="T36" s="7">
        <v>56355</v>
      </c>
      <c r="U36" s="7">
        <v>54020</v>
      </c>
      <c r="V36" s="10">
        <f>AVERAGE(S36:U36)</f>
        <v>55386.333333333336</v>
      </c>
      <c r="W36" s="69">
        <f t="shared" ref="W36:W45" si="16">STDEV(S36:U36)</f>
        <v>1217.2347075783427</v>
      </c>
    </row>
    <row r="37" spans="1:23" x14ac:dyDescent="0.2">
      <c r="A37" t="s">
        <v>599</v>
      </c>
      <c r="B37" s="86">
        <v>-11</v>
      </c>
      <c r="C37" s="7">
        <v>58154</v>
      </c>
      <c r="D37" s="7">
        <v>56699</v>
      </c>
      <c r="E37" s="7">
        <v>55558</v>
      </c>
      <c r="F37" s="10">
        <f t="shared" ref="F37:F45" si="17">AVERAGE(C37:E37)</f>
        <v>56803.666666666664</v>
      </c>
      <c r="G37" s="11">
        <f t="shared" si="14"/>
        <v>1301.1611481032369</v>
      </c>
      <c r="H37" s="7"/>
      <c r="I37" s="12"/>
      <c r="J37" s="87">
        <v>-11</v>
      </c>
      <c r="K37" s="7">
        <v>53263</v>
      </c>
      <c r="L37" s="7">
        <v>53808</v>
      </c>
      <c r="M37" s="7">
        <v>51001</v>
      </c>
      <c r="N37" s="10">
        <f t="shared" ref="N37:N45" si="18">AVERAGE(K37:M37)</f>
        <v>52690.666666666664</v>
      </c>
      <c r="O37" s="12">
        <f t="shared" si="15"/>
        <v>1488.4509845249634</v>
      </c>
      <c r="P37" s="7"/>
      <c r="Q37" s="7"/>
      <c r="R37" s="87">
        <v>-11</v>
      </c>
      <c r="S37" s="7">
        <v>57419</v>
      </c>
      <c r="T37" s="7">
        <v>56636</v>
      </c>
      <c r="U37" s="7">
        <v>53345</v>
      </c>
      <c r="V37" s="10">
        <f t="shared" ref="V37:V45" si="19">AVERAGE(S37:U37)</f>
        <v>55800</v>
      </c>
      <c r="W37" s="69">
        <f t="shared" si="16"/>
        <v>2161.8374129429808</v>
      </c>
    </row>
    <row r="38" spans="1:23" x14ac:dyDescent="0.2">
      <c r="A38" s="7"/>
      <c r="B38" s="86">
        <v>-10.5</v>
      </c>
      <c r="C38" s="7">
        <v>59202</v>
      </c>
      <c r="D38" s="7">
        <v>57161</v>
      </c>
      <c r="E38" s="7">
        <v>57541</v>
      </c>
      <c r="F38" s="10">
        <f t="shared" si="17"/>
        <v>57968</v>
      </c>
      <c r="G38" s="11">
        <f t="shared" si="14"/>
        <v>1085.4340145766578</v>
      </c>
      <c r="H38" s="7"/>
      <c r="I38" s="12"/>
      <c r="J38" s="87">
        <v>-10.5</v>
      </c>
      <c r="K38" s="7">
        <v>53069</v>
      </c>
      <c r="L38" s="7">
        <v>51756</v>
      </c>
      <c r="M38" s="7">
        <v>49482</v>
      </c>
      <c r="N38" s="10">
        <f t="shared" si="18"/>
        <v>51435.666666666664</v>
      </c>
      <c r="O38" s="12">
        <f t="shared" si="15"/>
        <v>1814.8284583765303</v>
      </c>
      <c r="P38" s="7"/>
      <c r="Q38" s="7"/>
      <c r="R38" s="87">
        <v>-10.522878745280337</v>
      </c>
      <c r="S38" s="7">
        <v>56353</v>
      </c>
      <c r="T38" s="7">
        <v>54027</v>
      </c>
      <c r="U38" s="7">
        <v>53143</v>
      </c>
      <c r="V38" s="10">
        <f t="shared" si="19"/>
        <v>54507.666666666664</v>
      </c>
      <c r="W38" s="69">
        <f t="shared" si="16"/>
        <v>1658.1029320682517</v>
      </c>
    </row>
    <row r="39" spans="1:23" x14ac:dyDescent="0.2">
      <c r="A39" s="7"/>
      <c r="B39" s="86">
        <v>-10.199999999999999</v>
      </c>
      <c r="C39" s="7">
        <v>57493</v>
      </c>
      <c r="D39" s="7">
        <v>56563</v>
      </c>
      <c r="E39" s="7">
        <v>56645</v>
      </c>
      <c r="F39" s="10">
        <f t="shared" si="17"/>
        <v>56900.333333333336</v>
      </c>
      <c r="G39" s="11">
        <f t="shared" si="14"/>
        <v>514.89934291406257</v>
      </c>
      <c r="H39" s="7"/>
      <c r="I39" s="12"/>
      <c r="J39" s="87">
        <v>-10.199999999999999</v>
      </c>
      <c r="K39" s="7">
        <v>51319</v>
      </c>
      <c r="L39" s="7">
        <v>50187</v>
      </c>
      <c r="M39" s="7">
        <v>49271</v>
      </c>
      <c r="N39" s="10">
        <f t="shared" si="18"/>
        <v>50259</v>
      </c>
      <c r="O39" s="12">
        <f t="shared" si="15"/>
        <v>1025.896680957688</v>
      </c>
      <c r="P39" s="7"/>
      <c r="Q39" s="7"/>
      <c r="R39" s="87">
        <v>-10.221848749616356</v>
      </c>
      <c r="S39" s="7">
        <v>55695</v>
      </c>
      <c r="T39" s="7">
        <v>53126</v>
      </c>
      <c r="U39" s="7">
        <v>51868</v>
      </c>
      <c r="V39" s="10">
        <f t="shared" si="19"/>
        <v>53563</v>
      </c>
      <c r="W39" s="69">
        <f t="shared" si="16"/>
        <v>1950.5663280186091</v>
      </c>
    </row>
    <row r="40" spans="1:23" x14ac:dyDescent="0.2">
      <c r="A40" s="7"/>
      <c r="B40" s="86">
        <v>-10</v>
      </c>
      <c r="C40" s="7">
        <v>56783</v>
      </c>
      <c r="D40" s="7">
        <v>53707</v>
      </c>
      <c r="E40" s="7">
        <v>54056</v>
      </c>
      <c r="F40" s="10">
        <f t="shared" si="17"/>
        <v>54848.666666666664</v>
      </c>
      <c r="G40" s="11">
        <f t="shared" si="14"/>
        <v>1684.2459242442396</v>
      </c>
      <c r="H40" s="7"/>
      <c r="I40" s="12"/>
      <c r="J40" s="87">
        <v>-10</v>
      </c>
      <c r="K40" s="7">
        <v>51443</v>
      </c>
      <c r="L40" s="7">
        <v>48166</v>
      </c>
      <c r="M40" s="7">
        <v>48573</v>
      </c>
      <c r="N40" s="10">
        <f t="shared" si="18"/>
        <v>49394</v>
      </c>
      <c r="O40" s="12">
        <f t="shared" si="15"/>
        <v>1786.1167375062582</v>
      </c>
      <c r="P40" s="7"/>
      <c r="Q40" s="7"/>
      <c r="R40" s="87">
        <v>-10</v>
      </c>
      <c r="S40" s="7">
        <v>54577</v>
      </c>
      <c r="T40" s="7">
        <v>51700</v>
      </c>
      <c r="U40" s="7">
        <v>48438</v>
      </c>
      <c r="V40" s="10">
        <f t="shared" si="19"/>
        <v>51571.666666666664</v>
      </c>
      <c r="W40" s="69">
        <f t="shared" si="16"/>
        <v>3071.5114086282233</v>
      </c>
    </row>
    <row r="41" spans="1:23" x14ac:dyDescent="0.2">
      <c r="A41" s="7"/>
      <c r="B41" s="86">
        <v>-9.5</v>
      </c>
      <c r="C41" s="7">
        <v>42695</v>
      </c>
      <c r="D41" s="7">
        <v>36941</v>
      </c>
      <c r="E41" s="7">
        <v>34377</v>
      </c>
      <c r="F41" s="10">
        <f t="shared" si="17"/>
        <v>38004.333333333336</v>
      </c>
      <c r="G41" s="11">
        <f t="shared" si="14"/>
        <v>4259.7287863587435</v>
      </c>
      <c r="H41" s="7"/>
      <c r="I41" s="12"/>
      <c r="J41" s="87">
        <v>-9.5</v>
      </c>
      <c r="K41" s="7">
        <v>35754</v>
      </c>
      <c r="L41" s="7">
        <v>33984</v>
      </c>
      <c r="M41" s="7">
        <v>32825</v>
      </c>
      <c r="N41" s="10">
        <f t="shared" si="18"/>
        <v>34187.666666666664</v>
      </c>
      <c r="O41" s="12">
        <f t="shared" si="15"/>
        <v>1475.0831614974572</v>
      </c>
      <c r="P41" s="7"/>
      <c r="Q41" s="7"/>
      <c r="R41" s="87">
        <v>-9.5228787452803374</v>
      </c>
      <c r="S41" s="7">
        <v>40856</v>
      </c>
      <c r="T41" s="7">
        <v>39195</v>
      </c>
      <c r="U41" s="7">
        <v>36261</v>
      </c>
      <c r="V41" s="10">
        <f t="shared" si="19"/>
        <v>38770.666666666664</v>
      </c>
      <c r="W41" s="69">
        <f t="shared" si="16"/>
        <v>2326.7037485106121</v>
      </c>
    </row>
    <row r="42" spans="1:23" x14ac:dyDescent="0.2">
      <c r="A42" s="7"/>
      <c r="B42" s="86">
        <v>-9</v>
      </c>
      <c r="C42" s="7">
        <v>22466</v>
      </c>
      <c r="D42" s="7">
        <v>21714</v>
      </c>
      <c r="E42" s="7">
        <v>22063</v>
      </c>
      <c r="F42" s="10">
        <f t="shared" si="17"/>
        <v>22081</v>
      </c>
      <c r="G42" s="11">
        <f t="shared" si="14"/>
        <v>376.32299956287551</v>
      </c>
      <c r="H42" s="7"/>
      <c r="I42" s="12"/>
      <c r="J42" s="87">
        <v>-9</v>
      </c>
      <c r="K42" s="7">
        <v>17538</v>
      </c>
      <c r="L42" s="7">
        <v>17392</v>
      </c>
      <c r="M42" s="7">
        <v>16913</v>
      </c>
      <c r="N42" s="10">
        <f t="shared" si="18"/>
        <v>17281</v>
      </c>
      <c r="O42" s="12">
        <f t="shared" si="15"/>
        <v>326.95106667512187</v>
      </c>
      <c r="P42" s="7"/>
      <c r="Q42" s="7"/>
      <c r="R42" s="87">
        <v>-9</v>
      </c>
      <c r="S42" s="7">
        <v>25723</v>
      </c>
      <c r="T42" s="7">
        <v>23257</v>
      </c>
      <c r="U42" s="7">
        <v>22312</v>
      </c>
      <c r="V42" s="10">
        <f t="shared" si="19"/>
        <v>23764</v>
      </c>
      <c r="W42" s="69">
        <f t="shared" si="16"/>
        <v>1761.1124325266687</v>
      </c>
    </row>
    <row r="43" spans="1:23" x14ac:dyDescent="0.2">
      <c r="A43" s="7"/>
      <c r="B43" s="86">
        <v>-8.5</v>
      </c>
      <c r="C43" s="7">
        <v>15935</v>
      </c>
      <c r="D43" s="7">
        <v>14369</v>
      </c>
      <c r="E43" s="7">
        <v>15070</v>
      </c>
      <c r="F43" s="10">
        <f t="shared" si="17"/>
        <v>15124.666666666666</v>
      </c>
      <c r="G43" s="11">
        <f t="shared" si="14"/>
        <v>784.42994163490039</v>
      </c>
      <c r="H43" s="7"/>
      <c r="I43" s="12"/>
      <c r="J43" s="87">
        <v>-8.5</v>
      </c>
      <c r="K43" s="7">
        <v>13226</v>
      </c>
      <c r="L43" s="7">
        <v>14520</v>
      </c>
      <c r="M43" s="7">
        <v>13673</v>
      </c>
      <c r="N43" s="10">
        <f t="shared" si="18"/>
        <v>13806.333333333334</v>
      </c>
      <c r="O43" s="12">
        <f t="shared" si="15"/>
        <v>657.22319902247318</v>
      </c>
      <c r="P43" s="7"/>
      <c r="Q43" s="7"/>
      <c r="R43" s="87">
        <v>-8.5228787452803374</v>
      </c>
      <c r="S43" s="7">
        <v>19397</v>
      </c>
      <c r="T43" s="7">
        <v>18535</v>
      </c>
      <c r="U43" s="7">
        <v>16992</v>
      </c>
      <c r="V43" s="10">
        <f t="shared" si="19"/>
        <v>18308</v>
      </c>
      <c r="W43" s="69">
        <f t="shared" si="16"/>
        <v>1218.463376552615</v>
      </c>
    </row>
    <row r="44" spans="1:23" x14ac:dyDescent="0.2">
      <c r="A44" s="7"/>
      <c r="B44" s="86">
        <v>-8</v>
      </c>
      <c r="C44" s="7">
        <v>18821</v>
      </c>
      <c r="D44" s="7">
        <v>13042</v>
      </c>
      <c r="E44" s="7">
        <v>13418</v>
      </c>
      <c r="F44" s="10">
        <f t="shared" si="17"/>
        <v>15093.666666666666</v>
      </c>
      <c r="G44" s="11">
        <f t="shared" si="14"/>
        <v>3233.4353763966451</v>
      </c>
      <c r="H44" s="7"/>
      <c r="I44" s="12"/>
      <c r="J44" s="87">
        <v>-8</v>
      </c>
      <c r="K44" s="7">
        <v>11340</v>
      </c>
      <c r="L44" s="7">
        <v>12691</v>
      </c>
      <c r="M44" s="7">
        <v>12430</v>
      </c>
      <c r="N44" s="10">
        <f t="shared" si="18"/>
        <v>12153.666666666666</v>
      </c>
      <c r="O44" s="12">
        <f t="shared" si="15"/>
        <v>716.63821648955718</v>
      </c>
      <c r="P44" s="7"/>
      <c r="Q44" s="7"/>
      <c r="R44" s="87">
        <v>-8</v>
      </c>
      <c r="S44" s="7">
        <v>17319</v>
      </c>
      <c r="T44" s="7">
        <v>15745</v>
      </c>
      <c r="U44" s="7">
        <v>15639</v>
      </c>
      <c r="V44" s="10">
        <f t="shared" si="19"/>
        <v>16234.333333333334</v>
      </c>
      <c r="W44" s="69">
        <f t="shared" si="16"/>
        <v>940.84288451012549</v>
      </c>
    </row>
    <row r="45" spans="1:23" x14ac:dyDescent="0.2">
      <c r="A45" s="7"/>
      <c r="B45" s="88">
        <v>-7</v>
      </c>
      <c r="C45" s="72">
        <v>12032</v>
      </c>
      <c r="D45" s="72">
        <v>11274</v>
      </c>
      <c r="E45" s="72">
        <v>11945</v>
      </c>
      <c r="F45" s="74">
        <f t="shared" si="17"/>
        <v>11750.333333333334</v>
      </c>
      <c r="G45" s="81">
        <f t="shared" si="14"/>
        <v>414.80396976563924</v>
      </c>
      <c r="H45" s="72"/>
      <c r="I45" s="83"/>
      <c r="J45" s="89">
        <v>-7</v>
      </c>
      <c r="K45" s="72">
        <v>10433</v>
      </c>
      <c r="L45" s="72">
        <v>10595</v>
      </c>
      <c r="M45" s="72">
        <v>12532</v>
      </c>
      <c r="N45" s="74">
        <f t="shared" si="18"/>
        <v>11186.666666666666</v>
      </c>
      <c r="O45" s="83">
        <f t="shared" si="15"/>
        <v>1167.9051045925494</v>
      </c>
      <c r="P45" s="72"/>
      <c r="Q45" s="72"/>
      <c r="R45" s="89">
        <v>-7</v>
      </c>
      <c r="S45" s="72">
        <v>16435</v>
      </c>
      <c r="T45" s="72">
        <v>17022</v>
      </c>
      <c r="U45" s="72">
        <v>15544</v>
      </c>
      <c r="V45" s="74">
        <f t="shared" si="19"/>
        <v>16333.666666666666</v>
      </c>
      <c r="W45" s="75">
        <f t="shared" si="16"/>
        <v>744.19240343699641</v>
      </c>
    </row>
    <row r="46" spans="1:23" x14ac:dyDescent="0.2">
      <c r="P46" s="2"/>
      <c r="R46" s="6"/>
    </row>
    <row r="47" spans="1:23" x14ac:dyDescent="0.2">
      <c r="P47" s="2"/>
      <c r="R47" s="6"/>
    </row>
    <row r="48" spans="1:23" ht="18" x14ac:dyDescent="0.2">
      <c r="A48" s="5" t="s">
        <v>149</v>
      </c>
      <c r="B48" s="76" t="s">
        <v>156</v>
      </c>
      <c r="C48" s="61"/>
      <c r="D48" s="61"/>
      <c r="E48" s="61"/>
      <c r="F48" s="61"/>
      <c r="G48" s="61"/>
      <c r="H48" s="61"/>
      <c r="I48" s="61"/>
      <c r="J48" s="60" t="s">
        <v>154</v>
      </c>
      <c r="K48" s="61"/>
      <c r="L48" s="61"/>
      <c r="M48" s="61"/>
      <c r="N48" s="61"/>
      <c r="O48" s="61"/>
      <c r="P48" s="61"/>
      <c r="Q48" s="61"/>
      <c r="R48" s="93" t="s">
        <v>155</v>
      </c>
      <c r="S48" s="61"/>
      <c r="T48" s="61"/>
      <c r="U48" s="61"/>
      <c r="V48" s="63"/>
      <c r="W48" s="64"/>
    </row>
    <row r="49" spans="1:65" x14ac:dyDescent="0.2">
      <c r="A49" s="7" t="s">
        <v>605</v>
      </c>
      <c r="B49" s="77" t="s">
        <v>8</v>
      </c>
      <c r="C49" s="7"/>
      <c r="D49" s="7"/>
      <c r="E49" s="7"/>
      <c r="F49" s="8" t="s">
        <v>4</v>
      </c>
      <c r="G49" s="8" t="s">
        <v>2</v>
      </c>
      <c r="H49" s="7"/>
      <c r="I49" s="8"/>
      <c r="J49" s="68" t="s">
        <v>8</v>
      </c>
      <c r="K49" s="7"/>
      <c r="L49" s="7"/>
      <c r="M49" s="7"/>
      <c r="N49" s="8" t="s">
        <v>4</v>
      </c>
      <c r="O49" s="8" t="s">
        <v>2</v>
      </c>
      <c r="P49" s="7"/>
      <c r="Q49" s="7"/>
      <c r="R49" s="68" t="s">
        <v>8</v>
      </c>
      <c r="S49" s="7"/>
      <c r="T49" s="7"/>
      <c r="U49" s="7"/>
      <c r="V49" s="8" t="s">
        <v>4</v>
      </c>
      <c r="W49" s="85" t="s">
        <v>2</v>
      </c>
    </row>
    <row r="50" spans="1:65" x14ac:dyDescent="0.2">
      <c r="A50" t="s">
        <v>159</v>
      </c>
      <c r="B50" s="77">
        <v>-11.5</v>
      </c>
      <c r="C50" s="7">
        <v>46607</v>
      </c>
      <c r="D50" s="7">
        <v>47908</v>
      </c>
      <c r="E50" s="7">
        <v>41755</v>
      </c>
      <c r="F50" s="10">
        <f>AVERAGE(C50:E50)</f>
        <v>45423.333333333336</v>
      </c>
      <c r="G50" s="11">
        <f t="shared" ref="G50:G59" si="20">STDEV(C50:E50)</f>
        <v>3242.7846572557564</v>
      </c>
      <c r="H50" s="7"/>
      <c r="I50" s="7"/>
      <c r="J50" s="87">
        <v>-11.52</v>
      </c>
      <c r="K50" s="7">
        <v>45293.5</v>
      </c>
      <c r="L50" s="7">
        <v>47365.5</v>
      </c>
      <c r="M50" s="7">
        <v>46335.5</v>
      </c>
      <c r="N50" s="10">
        <f>AVERAGE(K50:M50)</f>
        <v>46331.5</v>
      </c>
      <c r="O50" s="11">
        <f t="shared" ref="O50:O59" si="21">STDEV(K50:M50)</f>
        <v>1036.0057914896036</v>
      </c>
      <c r="P50" s="7"/>
      <c r="Q50" s="7"/>
      <c r="R50" s="87">
        <v>-12</v>
      </c>
      <c r="S50" s="7">
        <v>55180</v>
      </c>
      <c r="T50" s="7">
        <v>55165</v>
      </c>
      <c r="U50" s="7">
        <v>49280</v>
      </c>
      <c r="V50" s="10">
        <f>AVERAGE(S50:U50)</f>
        <v>53208.333333333336</v>
      </c>
      <c r="W50" s="69">
        <f t="shared" ref="W50:W59" si="22">STDEV(S50:U50)</f>
        <v>3402.044728296989</v>
      </c>
    </row>
    <row r="51" spans="1:65" x14ac:dyDescent="0.2">
      <c r="A51" t="s">
        <v>599</v>
      </c>
      <c r="B51" s="77">
        <v>-11</v>
      </c>
      <c r="C51" s="7">
        <v>46870</v>
      </c>
      <c r="D51" s="7">
        <v>45989</v>
      </c>
      <c r="E51" s="7">
        <v>45800</v>
      </c>
      <c r="F51" s="10">
        <f t="shared" ref="F51:F59" si="23">AVERAGE(C51:E51)</f>
        <v>46219.666666666664</v>
      </c>
      <c r="G51" s="11">
        <f t="shared" si="20"/>
        <v>571.07821997808094</v>
      </c>
      <c r="H51" s="7"/>
      <c r="I51" s="7"/>
      <c r="J51" s="87">
        <v>-11</v>
      </c>
      <c r="K51" s="7">
        <v>49712.5</v>
      </c>
      <c r="L51" s="7">
        <v>50121.5</v>
      </c>
      <c r="M51" s="7">
        <v>50920.5</v>
      </c>
      <c r="N51" s="10">
        <f t="shared" ref="N51:N59" si="24">AVERAGE(K51:M51)</f>
        <v>50251.5</v>
      </c>
      <c r="O51" s="11">
        <f t="shared" si="21"/>
        <v>614.40296223244241</v>
      </c>
      <c r="P51" s="7"/>
      <c r="Q51" s="7"/>
      <c r="R51" s="87">
        <v>-11</v>
      </c>
      <c r="S51" s="7">
        <v>53477</v>
      </c>
      <c r="T51" s="7">
        <v>50114</v>
      </c>
      <c r="U51" s="7">
        <v>45199</v>
      </c>
      <c r="V51" s="10">
        <f t="shared" ref="V51:V59" si="25">AVERAGE(S51:U51)</f>
        <v>49596.666666666664</v>
      </c>
      <c r="W51" s="69">
        <f t="shared" si="22"/>
        <v>4163.1774323626096</v>
      </c>
    </row>
    <row r="52" spans="1:65" x14ac:dyDescent="0.2">
      <c r="B52" s="77">
        <v>-10.5</v>
      </c>
      <c r="C52" s="7">
        <v>48603</v>
      </c>
      <c r="D52" s="7">
        <v>46746</v>
      </c>
      <c r="E52" s="7">
        <v>42519</v>
      </c>
      <c r="F52" s="10">
        <f t="shared" si="23"/>
        <v>45956</v>
      </c>
      <c r="G52" s="11">
        <f t="shared" si="20"/>
        <v>3117.9863694378141</v>
      </c>
      <c r="H52" s="7"/>
      <c r="I52" s="7"/>
      <c r="J52" s="87">
        <v>-10.52</v>
      </c>
      <c r="K52" s="7">
        <v>52275.5</v>
      </c>
      <c r="L52" s="7">
        <v>50003.5</v>
      </c>
      <c r="M52" s="7">
        <v>50648.5</v>
      </c>
      <c r="N52" s="10">
        <f t="shared" si="24"/>
        <v>50975.833333333336</v>
      </c>
      <c r="O52" s="11">
        <f t="shared" si="21"/>
        <v>1170.8357413972865</v>
      </c>
      <c r="P52" s="7"/>
      <c r="Q52" s="7"/>
      <c r="R52" s="87">
        <v>-10.5</v>
      </c>
      <c r="S52" s="7">
        <v>50348</v>
      </c>
      <c r="T52" s="7">
        <v>46196</v>
      </c>
      <c r="U52" s="7">
        <v>53848</v>
      </c>
      <c r="V52" s="10">
        <f t="shared" si="25"/>
        <v>50130.666666666664</v>
      </c>
      <c r="W52" s="69">
        <f t="shared" si="22"/>
        <v>3830.6267546360259</v>
      </c>
    </row>
    <row r="53" spans="1:65" x14ac:dyDescent="0.2">
      <c r="B53" s="77">
        <v>-10.199999999999999</v>
      </c>
      <c r="C53" s="7">
        <v>47168</v>
      </c>
      <c r="D53" s="7">
        <v>41778</v>
      </c>
      <c r="E53" s="7">
        <v>45585</v>
      </c>
      <c r="F53" s="10">
        <f t="shared" si="23"/>
        <v>44843.666666666664</v>
      </c>
      <c r="G53" s="11">
        <f t="shared" si="20"/>
        <v>2770.4162743770717</v>
      </c>
      <c r="H53" s="7"/>
      <c r="I53" s="7"/>
      <c r="J53" s="87">
        <v>-10.220000000000001</v>
      </c>
      <c r="K53" s="7">
        <v>54172.5</v>
      </c>
      <c r="L53" s="7">
        <v>50304.5</v>
      </c>
      <c r="M53" s="7">
        <v>49120.5</v>
      </c>
      <c r="N53" s="10">
        <f t="shared" si="24"/>
        <v>51199.166666666664</v>
      </c>
      <c r="O53" s="11">
        <f t="shared" si="21"/>
        <v>2642.1577040996876</v>
      </c>
      <c r="P53" s="7"/>
      <c r="Q53" s="7"/>
      <c r="R53" s="87">
        <v>-10</v>
      </c>
      <c r="S53" s="7">
        <v>51751</v>
      </c>
      <c r="T53" s="7">
        <v>41657</v>
      </c>
      <c r="U53" s="7">
        <v>44287</v>
      </c>
      <c r="V53" s="10">
        <f t="shared" si="25"/>
        <v>45898.333333333336</v>
      </c>
      <c r="W53" s="69">
        <f t="shared" si="22"/>
        <v>5236.3637510521876</v>
      </c>
    </row>
    <row r="54" spans="1:65" x14ac:dyDescent="0.2">
      <c r="B54" s="77">
        <v>-10</v>
      </c>
      <c r="C54" s="7">
        <v>42597</v>
      </c>
      <c r="D54" s="7">
        <v>37396</v>
      </c>
      <c r="E54" s="7">
        <v>35951</v>
      </c>
      <c r="F54" s="10">
        <f t="shared" si="23"/>
        <v>38648</v>
      </c>
      <c r="G54" s="11">
        <f t="shared" si="20"/>
        <v>3495.4194311984934</v>
      </c>
      <c r="H54" s="7"/>
      <c r="I54" s="7"/>
      <c r="J54" s="87">
        <v>-10</v>
      </c>
      <c r="K54" s="7">
        <v>53935.5</v>
      </c>
      <c r="L54" s="7">
        <v>50373.5</v>
      </c>
      <c r="M54" s="7">
        <v>50506.5</v>
      </c>
      <c r="N54" s="10">
        <f t="shared" si="24"/>
        <v>51605.166666666664</v>
      </c>
      <c r="O54" s="11">
        <f t="shared" si="21"/>
        <v>2019.2232004742154</v>
      </c>
      <c r="P54" s="7"/>
      <c r="Q54" s="7"/>
      <c r="R54" s="87">
        <v>-9.5</v>
      </c>
      <c r="S54" s="7">
        <v>20305</v>
      </c>
      <c r="T54" s="7">
        <v>22213</v>
      </c>
      <c r="U54" s="7">
        <v>37367</v>
      </c>
      <c r="V54" s="10">
        <f t="shared" si="25"/>
        <v>26628.333333333332</v>
      </c>
      <c r="W54" s="69">
        <f t="shared" si="22"/>
        <v>9348.7612726678053</v>
      </c>
    </row>
    <row r="55" spans="1:65" x14ac:dyDescent="0.2">
      <c r="B55" s="77">
        <v>-9.5</v>
      </c>
      <c r="C55" s="7">
        <v>19075</v>
      </c>
      <c r="D55" s="7">
        <v>18366</v>
      </c>
      <c r="E55" s="7">
        <v>16406</v>
      </c>
      <c r="F55" s="10">
        <f t="shared" si="23"/>
        <v>17949</v>
      </c>
      <c r="G55" s="11">
        <f t="shared" si="20"/>
        <v>1382.500271247713</v>
      </c>
      <c r="H55" s="7"/>
      <c r="I55" s="7"/>
      <c r="J55" s="87">
        <v>-9.52</v>
      </c>
      <c r="K55" s="7">
        <v>24117.5</v>
      </c>
      <c r="L55" s="7">
        <v>23316.5</v>
      </c>
      <c r="M55" s="7">
        <v>22116.5</v>
      </c>
      <c r="N55" s="10">
        <f t="shared" si="24"/>
        <v>23183.5</v>
      </c>
      <c r="O55" s="11">
        <f t="shared" si="21"/>
        <v>1007.1082364870223</v>
      </c>
      <c r="P55" s="7"/>
      <c r="Q55" s="7"/>
      <c r="R55" s="87">
        <v>-9</v>
      </c>
      <c r="S55" s="7">
        <v>16023</v>
      </c>
      <c r="T55" s="7">
        <v>14748</v>
      </c>
      <c r="U55" s="7">
        <v>17666</v>
      </c>
      <c r="V55" s="10">
        <f t="shared" si="25"/>
        <v>16145.666666666666</v>
      </c>
      <c r="W55" s="69">
        <f t="shared" si="22"/>
        <v>1462.8623767577501</v>
      </c>
    </row>
    <row r="56" spans="1:65" x14ac:dyDescent="0.2">
      <c r="B56" s="77">
        <v>-9</v>
      </c>
      <c r="C56" s="7">
        <v>11835</v>
      </c>
      <c r="D56" s="7">
        <v>12076</v>
      </c>
      <c r="E56" s="7">
        <v>12218</v>
      </c>
      <c r="F56" s="10">
        <f t="shared" si="23"/>
        <v>12043</v>
      </c>
      <c r="G56" s="11">
        <f t="shared" si="20"/>
        <v>193.62076334938874</v>
      </c>
      <c r="H56" s="7"/>
      <c r="I56" s="7"/>
      <c r="J56" s="87">
        <v>-9</v>
      </c>
      <c r="K56" s="7">
        <v>15805.5</v>
      </c>
      <c r="L56" s="7">
        <v>13645.5</v>
      </c>
      <c r="M56" s="7">
        <v>14210.5</v>
      </c>
      <c r="N56" s="10">
        <f t="shared" si="24"/>
        <v>14553.833333333334</v>
      </c>
      <c r="O56" s="11">
        <f t="shared" si="21"/>
        <v>1120.1822768341469</v>
      </c>
      <c r="P56" s="7"/>
      <c r="Q56" s="7"/>
      <c r="R56" s="87">
        <v>-8.5</v>
      </c>
      <c r="S56" s="7">
        <v>14026</v>
      </c>
      <c r="T56" s="7">
        <v>15015</v>
      </c>
      <c r="U56" s="7">
        <v>14073</v>
      </c>
      <c r="V56" s="10">
        <f t="shared" si="25"/>
        <v>14371.333333333334</v>
      </c>
      <c r="W56" s="69">
        <f t="shared" si="22"/>
        <v>557.92681718423728</v>
      </c>
    </row>
    <row r="57" spans="1:65" x14ac:dyDescent="0.2">
      <c r="B57" s="77">
        <v>-8.5</v>
      </c>
      <c r="C57" s="7">
        <v>12036</v>
      </c>
      <c r="D57" s="7">
        <v>12155</v>
      </c>
      <c r="E57" s="7">
        <v>11314</v>
      </c>
      <c r="F57" s="10">
        <f t="shared" si="23"/>
        <v>11835</v>
      </c>
      <c r="G57" s="11">
        <f t="shared" si="20"/>
        <v>455.10548227855924</v>
      </c>
      <c r="H57" s="7"/>
      <c r="I57" s="7"/>
      <c r="J57" s="87">
        <v>-8.52</v>
      </c>
      <c r="K57" s="7">
        <v>13510.5</v>
      </c>
      <c r="L57" s="7">
        <v>12878.5</v>
      </c>
      <c r="M57" s="7">
        <v>12691.5</v>
      </c>
      <c r="N57" s="10">
        <f t="shared" si="24"/>
        <v>13026.833333333334</v>
      </c>
      <c r="O57" s="11">
        <f t="shared" si="21"/>
        <v>429.17634293298755</v>
      </c>
      <c r="P57" s="7"/>
      <c r="Q57" s="7"/>
      <c r="R57" s="87">
        <v>-8</v>
      </c>
      <c r="S57" s="7">
        <v>11819</v>
      </c>
      <c r="T57" s="7">
        <v>12238</v>
      </c>
      <c r="U57" s="7">
        <v>12478</v>
      </c>
      <c r="V57" s="10">
        <f t="shared" si="25"/>
        <v>12178.333333333334</v>
      </c>
      <c r="W57" s="69">
        <f t="shared" si="22"/>
        <v>333.52711034237279</v>
      </c>
    </row>
    <row r="58" spans="1:65" x14ac:dyDescent="0.2">
      <c r="B58" s="77">
        <v>-8</v>
      </c>
      <c r="C58" s="7">
        <v>11551</v>
      </c>
      <c r="D58" s="7">
        <v>10766</v>
      </c>
      <c r="E58" s="7">
        <v>9774</v>
      </c>
      <c r="F58" s="10">
        <f t="shared" si="23"/>
        <v>10697</v>
      </c>
      <c r="G58" s="11">
        <f t="shared" si="20"/>
        <v>890.50715887071897</v>
      </c>
      <c r="H58" s="7"/>
      <c r="I58" s="7"/>
      <c r="J58" s="87">
        <v>-8</v>
      </c>
      <c r="K58" s="7">
        <v>12996.5</v>
      </c>
      <c r="L58" s="7">
        <v>12888.5</v>
      </c>
      <c r="M58" s="7">
        <v>12779.5</v>
      </c>
      <c r="N58" s="10">
        <f t="shared" si="24"/>
        <v>12888.166666666666</v>
      </c>
      <c r="O58" s="11">
        <f t="shared" si="21"/>
        <v>108.50038402389796</v>
      </c>
      <c r="P58" s="7"/>
      <c r="Q58" s="7"/>
      <c r="R58" s="87">
        <v>-7.5</v>
      </c>
      <c r="S58" s="7">
        <v>12190</v>
      </c>
      <c r="T58" s="7">
        <v>11376</v>
      </c>
      <c r="U58" s="7">
        <v>10997</v>
      </c>
      <c r="V58" s="10">
        <f t="shared" si="25"/>
        <v>11521</v>
      </c>
      <c r="W58" s="69">
        <f t="shared" si="22"/>
        <v>609.57444172143573</v>
      </c>
    </row>
    <row r="59" spans="1:65" x14ac:dyDescent="0.2">
      <c r="B59" s="80">
        <v>-7</v>
      </c>
      <c r="C59" s="72">
        <v>12046</v>
      </c>
      <c r="D59" s="72">
        <v>12446</v>
      </c>
      <c r="E59" s="72">
        <v>10051</v>
      </c>
      <c r="F59" s="74">
        <f t="shared" si="23"/>
        <v>11514.333333333334</v>
      </c>
      <c r="G59" s="81">
        <f t="shared" si="20"/>
        <v>1282.9685628780362</v>
      </c>
      <c r="H59" s="72"/>
      <c r="I59" s="72"/>
      <c r="J59" s="89">
        <v>-7</v>
      </c>
      <c r="K59" s="72">
        <v>11885.5</v>
      </c>
      <c r="L59" s="72">
        <v>11062.5</v>
      </c>
      <c r="M59" s="72">
        <v>11357.5</v>
      </c>
      <c r="N59" s="74">
        <f t="shared" si="24"/>
        <v>11435.166666666666</v>
      </c>
      <c r="O59" s="81">
        <f t="shared" si="21"/>
        <v>416.96082949520968</v>
      </c>
      <c r="P59" s="72"/>
      <c r="Q59" s="72"/>
      <c r="R59" s="89">
        <v>-7</v>
      </c>
      <c r="S59" s="72">
        <v>13185</v>
      </c>
      <c r="T59" s="72">
        <v>11602</v>
      </c>
      <c r="U59" s="72">
        <v>10964</v>
      </c>
      <c r="V59" s="74">
        <f t="shared" si="25"/>
        <v>11917</v>
      </c>
      <c r="W59" s="75">
        <f t="shared" si="22"/>
        <v>1143.516068973235</v>
      </c>
    </row>
    <row r="61" spans="1:65" ht="18" x14ac:dyDescent="0.2">
      <c r="A61" s="5" t="s">
        <v>150</v>
      </c>
    </row>
    <row r="62" spans="1:65" x14ac:dyDescent="0.2">
      <c r="A62" s="7" t="s">
        <v>123</v>
      </c>
    </row>
    <row r="63" spans="1:65" s="3" customFormat="1" x14ac:dyDescent="0.2">
      <c r="B63" s="6" t="s">
        <v>125</v>
      </c>
      <c r="C63" s="274" t="s">
        <v>129</v>
      </c>
      <c r="D63" s="275"/>
      <c r="E63" s="275"/>
      <c r="F63" s="275"/>
      <c r="G63" s="275"/>
      <c r="H63" s="275"/>
      <c r="I63" s="275"/>
      <c r="J63" s="275"/>
      <c r="K63" s="275"/>
      <c r="L63" s="276"/>
      <c r="M63" s="274" t="s">
        <v>143</v>
      </c>
      <c r="N63" s="275"/>
      <c r="O63" s="275"/>
      <c r="P63" s="275"/>
      <c r="Q63" s="275"/>
      <c r="R63" s="275"/>
      <c r="S63" s="275"/>
      <c r="T63" s="275"/>
      <c r="U63" s="276"/>
      <c r="V63" s="274" t="s">
        <v>126</v>
      </c>
      <c r="W63" s="275"/>
      <c r="X63" s="275"/>
      <c r="Y63" s="275"/>
      <c r="Z63" s="275"/>
      <c r="AA63" s="275"/>
      <c r="AB63" s="275"/>
      <c r="AC63" s="275"/>
      <c r="AD63" s="275"/>
      <c r="AE63" s="276"/>
      <c r="AF63" s="274" t="s">
        <v>127</v>
      </c>
      <c r="AG63" s="275"/>
      <c r="AH63" s="275"/>
      <c r="AI63" s="275"/>
      <c r="AJ63" s="275"/>
      <c r="AK63" s="275"/>
      <c r="AL63" s="275"/>
      <c r="AM63" s="275"/>
      <c r="AN63" s="275"/>
      <c r="AO63" s="276"/>
      <c r="AP63" s="274" t="s">
        <v>144</v>
      </c>
      <c r="AQ63" s="275"/>
      <c r="AR63" s="275"/>
      <c r="AS63" s="275"/>
      <c r="AT63" s="275"/>
      <c r="AU63" s="275"/>
      <c r="AV63" s="275"/>
      <c r="AW63" s="275"/>
      <c r="AX63" s="276"/>
      <c r="AY63" s="274" t="s">
        <v>128</v>
      </c>
      <c r="AZ63" s="275"/>
      <c r="BA63" s="275"/>
      <c r="BB63" s="275"/>
      <c r="BC63" s="275"/>
      <c r="BD63" s="275"/>
      <c r="BE63" s="275"/>
      <c r="BF63" s="275"/>
      <c r="BG63" s="276"/>
    </row>
    <row r="64" spans="1:65" x14ac:dyDescent="0.2">
      <c r="B64" s="52">
        <v>2</v>
      </c>
      <c r="C64" s="70">
        <v>0.13400000000000001</v>
      </c>
      <c r="D64" s="7">
        <v>0.124</v>
      </c>
      <c r="E64" s="7">
        <v>0.115</v>
      </c>
      <c r="F64" s="7">
        <v>8.5000000000000006E-2</v>
      </c>
      <c r="G64" s="7">
        <v>0.13900000000000001</v>
      </c>
      <c r="H64" s="7">
        <v>0.19500000000000001</v>
      </c>
      <c r="I64" s="7">
        <v>0.123</v>
      </c>
      <c r="J64" s="7">
        <v>0.13300000000000001</v>
      </c>
      <c r="K64" s="7">
        <v>0.13400000000000001</v>
      </c>
      <c r="L64" s="104">
        <v>0.126</v>
      </c>
      <c r="M64" s="70">
        <v>0.14000000000000001</v>
      </c>
      <c r="N64" s="7">
        <v>0.13100000000000001</v>
      </c>
      <c r="O64" s="7">
        <v>0.11700000000000001</v>
      </c>
      <c r="P64" s="7">
        <v>0.13700000000000001</v>
      </c>
      <c r="Q64" s="7">
        <v>0.123</v>
      </c>
      <c r="R64" s="7">
        <v>0.14899999999999999</v>
      </c>
      <c r="S64" s="7">
        <v>0.121</v>
      </c>
      <c r="T64" s="7">
        <v>0.14599999999999999</v>
      </c>
      <c r="U64" s="104">
        <v>0.13900000000000001</v>
      </c>
      <c r="V64" s="70">
        <v>0.153</v>
      </c>
      <c r="W64" s="7">
        <v>0.17899999999999999</v>
      </c>
      <c r="X64" s="7">
        <v>0.13800000000000001</v>
      </c>
      <c r="Y64" s="7">
        <v>0.187</v>
      </c>
      <c r="Z64" s="7">
        <v>0.17399999999999999</v>
      </c>
      <c r="AA64" s="7">
        <v>0.16200000000000001</v>
      </c>
      <c r="AB64" s="7">
        <v>0.21099999999999999</v>
      </c>
      <c r="AC64" s="7">
        <v>0.14599999999999999</v>
      </c>
      <c r="AD64" s="7">
        <v>0.129</v>
      </c>
      <c r="AE64" s="104">
        <v>0.14699999999999999</v>
      </c>
      <c r="AF64" s="70">
        <v>0.158</v>
      </c>
      <c r="AG64" s="7">
        <v>0.106</v>
      </c>
      <c r="AH64" s="7">
        <v>0.124</v>
      </c>
      <c r="AI64" s="7">
        <v>0.125</v>
      </c>
      <c r="AJ64" s="7">
        <v>0.126</v>
      </c>
      <c r="AK64" s="7">
        <v>0.16900000000000001</v>
      </c>
      <c r="AL64" s="7">
        <v>0.16900000000000001</v>
      </c>
      <c r="AM64" s="7">
        <v>0.14000000000000001</v>
      </c>
      <c r="AN64" s="7">
        <v>0.155</v>
      </c>
      <c r="AO64" s="104">
        <v>0.158</v>
      </c>
      <c r="AP64" s="70">
        <v>0.17399999999999999</v>
      </c>
      <c r="AQ64" s="7">
        <v>0.187</v>
      </c>
      <c r="AR64" s="7">
        <v>0.16800000000000001</v>
      </c>
      <c r="AS64" s="7">
        <v>0.14499999999999999</v>
      </c>
      <c r="AT64" s="7">
        <v>0.14899999999999999</v>
      </c>
      <c r="AU64" s="7">
        <v>0.14299999999999999</v>
      </c>
      <c r="AV64" s="7">
        <v>0.15</v>
      </c>
      <c r="AW64" s="7">
        <v>0.187</v>
      </c>
      <c r="AX64" s="104">
        <v>0.14299999999999999</v>
      </c>
      <c r="AY64" s="70">
        <v>0.14399999999999999</v>
      </c>
      <c r="AZ64" s="7">
        <v>0.14699999999999999</v>
      </c>
      <c r="BA64" s="7">
        <v>0.22</v>
      </c>
      <c r="BB64" s="7">
        <v>0.20499999999999999</v>
      </c>
      <c r="BC64" s="7">
        <v>5.5E-2</v>
      </c>
      <c r="BD64" s="7">
        <v>0.10199999999999999</v>
      </c>
      <c r="BE64" s="7">
        <v>0.13800000000000001</v>
      </c>
      <c r="BF64" s="7">
        <v>0.14899999999999999</v>
      </c>
      <c r="BG64" s="104">
        <v>0.157</v>
      </c>
      <c r="BH64" s="7"/>
      <c r="BI64" s="7"/>
      <c r="BJ64" s="7"/>
      <c r="BK64" s="7"/>
      <c r="BL64" s="7"/>
      <c r="BM64" s="7"/>
    </row>
    <row r="65" spans="2:65" x14ac:dyDescent="0.2">
      <c r="B65" s="55">
        <v>4</v>
      </c>
      <c r="C65" s="70">
        <v>0.158</v>
      </c>
      <c r="D65" s="7">
        <v>0.14199999999999999</v>
      </c>
      <c r="E65" s="7">
        <v>0.13500000000000001</v>
      </c>
      <c r="F65" s="7">
        <v>0.13200000000000001</v>
      </c>
      <c r="G65" s="7">
        <v>0.152</v>
      </c>
      <c r="H65" s="7">
        <v>0.17499999999999999</v>
      </c>
      <c r="I65" s="7">
        <v>0.13700000000000001</v>
      </c>
      <c r="J65" s="7">
        <v>0.128</v>
      </c>
      <c r="K65" s="7">
        <v>0.122</v>
      </c>
      <c r="L65" s="104">
        <v>0.14599999999999999</v>
      </c>
      <c r="M65" s="70">
        <v>0.08</v>
      </c>
      <c r="N65" s="7">
        <v>0.16500000000000001</v>
      </c>
      <c r="O65" s="7">
        <v>0.183</v>
      </c>
      <c r="P65" s="7">
        <v>0.16700000000000001</v>
      </c>
      <c r="Q65" s="7">
        <v>0.14099999999999999</v>
      </c>
      <c r="R65" s="7">
        <v>0.188</v>
      </c>
      <c r="S65" s="7">
        <v>0.13</v>
      </c>
      <c r="T65" s="7">
        <v>0.13500000000000001</v>
      </c>
      <c r="U65" s="104">
        <v>7.1999999999999995E-2</v>
      </c>
      <c r="V65" s="70">
        <v>0.14399999999999999</v>
      </c>
      <c r="W65" s="7">
        <v>0.19600000000000001</v>
      </c>
      <c r="X65" s="7">
        <v>0.16</v>
      </c>
      <c r="Y65" s="7">
        <v>0.15</v>
      </c>
      <c r="Z65" s="7">
        <v>0.19900000000000001</v>
      </c>
      <c r="AA65" s="7">
        <v>0.13300000000000001</v>
      </c>
      <c r="AB65" s="7">
        <v>0.19700000000000001</v>
      </c>
      <c r="AC65" s="7">
        <v>0.17499999999999999</v>
      </c>
      <c r="AD65" s="7">
        <v>0.14499999999999999</v>
      </c>
      <c r="AE65" s="104">
        <v>0.13100000000000001</v>
      </c>
      <c r="AF65" s="70">
        <v>0.16600000000000001</v>
      </c>
      <c r="AG65" s="7">
        <v>0.114</v>
      </c>
      <c r="AH65" s="7">
        <v>0.14499999999999999</v>
      </c>
      <c r="AI65" s="7">
        <v>0.156</v>
      </c>
      <c r="AJ65" s="7">
        <v>0.14599999999999999</v>
      </c>
      <c r="AK65" s="7">
        <v>0.13</v>
      </c>
      <c r="AL65" s="7">
        <v>0.17699999999999999</v>
      </c>
      <c r="AM65" s="7">
        <v>0.187</v>
      </c>
      <c r="AN65" s="7">
        <v>0.161</v>
      </c>
      <c r="AO65" s="104">
        <v>0.19800000000000001</v>
      </c>
      <c r="AP65" s="70">
        <v>0.159</v>
      </c>
      <c r="AQ65" s="7">
        <v>0.19800000000000001</v>
      </c>
      <c r="AR65" s="7">
        <v>0.14799999999999999</v>
      </c>
      <c r="AS65" s="7">
        <v>0.16</v>
      </c>
      <c r="AT65" s="7">
        <v>0.151</v>
      </c>
      <c r="AU65" s="7">
        <v>0.17799999999999999</v>
      </c>
      <c r="AV65" s="7">
        <v>0.18099999999999999</v>
      </c>
      <c r="AW65" s="7">
        <v>0.20200000000000001</v>
      </c>
      <c r="AX65" s="104">
        <v>0.14099999999999999</v>
      </c>
      <c r="AY65" s="70">
        <v>0.14199999999999999</v>
      </c>
      <c r="AZ65" s="7">
        <v>0.182</v>
      </c>
      <c r="BA65" s="7">
        <v>0.18</v>
      </c>
      <c r="BB65" s="7">
        <v>0.17599999999999999</v>
      </c>
      <c r="BC65" s="7">
        <v>7.1999999999999995E-2</v>
      </c>
      <c r="BD65" s="7">
        <v>0.113</v>
      </c>
      <c r="BE65" s="7">
        <v>0.14000000000000001</v>
      </c>
      <c r="BF65" s="7">
        <v>0.23699999999999999</v>
      </c>
      <c r="BG65" s="104">
        <v>0.13500000000000001</v>
      </c>
      <c r="BH65" s="7"/>
      <c r="BI65" s="7"/>
      <c r="BJ65" s="7"/>
      <c r="BK65" s="7"/>
      <c r="BL65" s="7"/>
      <c r="BM65" s="7"/>
    </row>
    <row r="66" spans="2:65" x14ac:dyDescent="0.2">
      <c r="B66" s="55">
        <v>7</v>
      </c>
      <c r="C66" s="70">
        <v>0.14899999999999999</v>
      </c>
      <c r="D66" s="7">
        <v>0.158</v>
      </c>
      <c r="E66" s="7">
        <v>0.13500000000000001</v>
      </c>
      <c r="F66" s="7">
        <v>0.153</v>
      </c>
      <c r="G66" s="7">
        <v>0.192</v>
      </c>
      <c r="H66" s="7">
        <v>0.16900000000000001</v>
      </c>
      <c r="I66" s="7">
        <v>0.156</v>
      </c>
      <c r="J66" s="7">
        <v>0.14799999999999999</v>
      </c>
      <c r="K66" s="7">
        <v>0.129</v>
      </c>
      <c r="L66" s="104">
        <v>0.155</v>
      </c>
      <c r="M66" s="70">
        <v>0.13700000000000001</v>
      </c>
      <c r="N66" s="7">
        <v>0.15</v>
      </c>
      <c r="O66" s="7">
        <v>0.121</v>
      </c>
      <c r="P66" s="7">
        <v>0.155</v>
      </c>
      <c r="Q66" s="7">
        <v>0.128</v>
      </c>
      <c r="R66" s="7">
        <v>0.13300000000000001</v>
      </c>
      <c r="S66" s="7">
        <v>0.15</v>
      </c>
      <c r="T66" s="7">
        <v>0.14099999999999999</v>
      </c>
      <c r="U66" s="104">
        <v>0.158</v>
      </c>
      <c r="V66" s="70">
        <v>0.154</v>
      </c>
      <c r="W66" s="7">
        <v>0.13700000000000001</v>
      </c>
      <c r="X66" s="7">
        <v>0.14099999999999999</v>
      </c>
      <c r="Y66" s="7">
        <v>0.123</v>
      </c>
      <c r="Z66" s="7">
        <v>0.13900000000000001</v>
      </c>
      <c r="AA66" s="7">
        <v>0.13600000000000001</v>
      </c>
      <c r="AB66" s="7">
        <v>0.1</v>
      </c>
      <c r="AC66" s="7">
        <v>0.111</v>
      </c>
      <c r="AD66" s="7">
        <v>0.122</v>
      </c>
      <c r="AE66" s="104">
        <v>0.114</v>
      </c>
      <c r="AF66" s="70">
        <v>0.11799999999999999</v>
      </c>
      <c r="AG66" s="7">
        <v>8.7999999999999995E-2</v>
      </c>
      <c r="AH66" s="7">
        <v>0.151</v>
      </c>
      <c r="AI66" s="7">
        <v>0.13800000000000001</v>
      </c>
      <c r="AJ66" s="7">
        <v>0.107</v>
      </c>
      <c r="AK66" s="7">
        <v>0.13900000000000001</v>
      </c>
      <c r="AL66" s="7">
        <v>0.13900000000000001</v>
      </c>
      <c r="AM66" s="7">
        <v>0.14899999999999999</v>
      </c>
      <c r="AN66" s="7">
        <v>0.14099999999999999</v>
      </c>
      <c r="AO66" s="104">
        <v>0.14499999999999999</v>
      </c>
      <c r="AP66" s="70">
        <v>0.12</v>
      </c>
      <c r="AQ66" s="7">
        <v>0.159</v>
      </c>
      <c r="AR66" s="7">
        <v>0.126</v>
      </c>
      <c r="AS66" s="7">
        <v>0.127</v>
      </c>
      <c r="AT66" s="7">
        <v>0.123</v>
      </c>
      <c r="AU66" s="7">
        <v>0.154</v>
      </c>
      <c r="AV66" s="7">
        <v>0.14799999999999999</v>
      </c>
      <c r="AW66" s="7">
        <v>0.16400000000000001</v>
      </c>
      <c r="AX66" s="104">
        <v>0.14299999999999999</v>
      </c>
      <c r="AY66" s="70">
        <v>0.126</v>
      </c>
      <c r="AZ66" s="7">
        <v>0.16700000000000001</v>
      </c>
      <c r="BA66" s="7">
        <v>0.16500000000000001</v>
      </c>
      <c r="BB66" s="7">
        <v>0.126</v>
      </c>
      <c r="BC66" s="7">
        <v>0.107</v>
      </c>
      <c r="BD66" s="7">
        <v>0.108</v>
      </c>
      <c r="BE66" s="7">
        <v>0.125</v>
      </c>
      <c r="BF66" s="7">
        <v>0.14399999999999999</v>
      </c>
      <c r="BG66" s="104">
        <v>0.13500000000000001</v>
      </c>
      <c r="BH66" s="7"/>
      <c r="BI66" s="7"/>
      <c r="BJ66" s="7"/>
      <c r="BK66" s="7"/>
      <c r="BL66" s="7"/>
      <c r="BM66" s="7"/>
    </row>
    <row r="67" spans="2:65" x14ac:dyDescent="0.2">
      <c r="B67" s="55">
        <v>9</v>
      </c>
      <c r="C67" s="70">
        <v>0.16200000000000001</v>
      </c>
      <c r="D67" s="7">
        <v>0.152</v>
      </c>
      <c r="E67" s="7">
        <v>0.154</v>
      </c>
      <c r="F67" s="7">
        <v>0.127</v>
      </c>
      <c r="G67" s="7">
        <v>0.157</v>
      </c>
      <c r="H67" s="7">
        <v>0.153</v>
      </c>
      <c r="I67" s="7">
        <v>0.14299999999999999</v>
      </c>
      <c r="J67" s="7">
        <v>0.153</v>
      </c>
      <c r="K67" s="7">
        <v>0.152</v>
      </c>
      <c r="L67" s="104">
        <v>0.16700000000000001</v>
      </c>
      <c r="M67" s="70">
        <v>0.11799999999999999</v>
      </c>
      <c r="N67" s="7">
        <v>0.16</v>
      </c>
      <c r="O67" s="7">
        <v>0.14000000000000001</v>
      </c>
      <c r="P67" s="7">
        <v>0.16</v>
      </c>
      <c r="Q67" s="7">
        <v>0.105</v>
      </c>
      <c r="R67" s="7">
        <v>0.161</v>
      </c>
      <c r="S67" s="7">
        <v>0.16800000000000001</v>
      </c>
      <c r="T67" s="7">
        <v>0.114</v>
      </c>
      <c r="U67" s="104">
        <v>0.115</v>
      </c>
      <c r="V67" s="70">
        <v>0.13900000000000001</v>
      </c>
      <c r="W67" s="7">
        <v>0.124</v>
      </c>
      <c r="X67" s="7">
        <v>0.14699999999999999</v>
      </c>
      <c r="Y67" s="7">
        <v>0.14000000000000001</v>
      </c>
      <c r="Z67" s="7">
        <v>0.14699999999999999</v>
      </c>
      <c r="AA67" s="7">
        <v>9.7000000000000003E-2</v>
      </c>
      <c r="AB67" s="7">
        <v>0.13900000000000001</v>
      </c>
      <c r="AC67" s="7">
        <v>0.11799999999999999</v>
      </c>
      <c r="AD67" s="7">
        <v>0.13700000000000001</v>
      </c>
      <c r="AE67" s="104">
        <v>0.106</v>
      </c>
      <c r="AF67" s="70">
        <v>0.128</v>
      </c>
      <c r="AG67" s="7">
        <v>7.9000000000000001E-2</v>
      </c>
      <c r="AH67" s="7">
        <v>9.1999999999999998E-2</v>
      </c>
      <c r="AI67" s="7">
        <v>0.104</v>
      </c>
      <c r="AJ67" s="7">
        <v>8.5999999999999993E-2</v>
      </c>
      <c r="AK67" s="7">
        <v>0.123</v>
      </c>
      <c r="AL67" s="7">
        <v>9.2999999999999999E-2</v>
      </c>
      <c r="AM67" s="7">
        <v>0.13500000000000001</v>
      </c>
      <c r="AN67" s="7">
        <v>0.14299999999999999</v>
      </c>
      <c r="AO67" s="104">
        <v>0.16</v>
      </c>
      <c r="AP67" s="70">
        <v>0.125</v>
      </c>
      <c r="AQ67" s="7">
        <v>0.152</v>
      </c>
      <c r="AR67" s="7">
        <v>0.16300000000000001</v>
      </c>
      <c r="AS67" s="7">
        <v>0.17100000000000001</v>
      </c>
      <c r="AT67" s="7">
        <v>0.14399999999999999</v>
      </c>
      <c r="AU67" s="7">
        <v>0.13</v>
      </c>
      <c r="AV67" s="7">
        <v>0.153</v>
      </c>
      <c r="AW67" s="7">
        <v>0.20799999999999999</v>
      </c>
      <c r="AX67" s="104">
        <v>0.16500000000000001</v>
      </c>
      <c r="AY67" s="70">
        <v>0.14299999999999999</v>
      </c>
      <c r="AZ67" s="7">
        <v>0.16700000000000001</v>
      </c>
      <c r="BA67" s="7">
        <v>0.17100000000000001</v>
      </c>
      <c r="BB67" s="7">
        <v>0.152</v>
      </c>
      <c r="BC67" s="7">
        <v>6.7000000000000004E-2</v>
      </c>
      <c r="BD67" s="7">
        <v>0.10199999999999999</v>
      </c>
      <c r="BE67" s="7">
        <v>0.127</v>
      </c>
      <c r="BF67" s="7">
        <v>0.20100000000000001</v>
      </c>
      <c r="BG67" s="104">
        <v>0.14899999999999999</v>
      </c>
      <c r="BH67" s="7"/>
      <c r="BI67" s="7"/>
      <c r="BJ67" s="7"/>
      <c r="BK67" s="7"/>
      <c r="BL67" s="7"/>
      <c r="BM67" s="7"/>
    </row>
    <row r="68" spans="2:65" x14ac:dyDescent="0.2">
      <c r="B68" s="55">
        <v>11</v>
      </c>
      <c r="C68" s="70">
        <v>0.13800000000000001</v>
      </c>
      <c r="D68" s="7">
        <v>0.109</v>
      </c>
      <c r="E68" s="7">
        <v>0.121</v>
      </c>
      <c r="F68" s="7">
        <v>0.09</v>
      </c>
      <c r="G68" s="7">
        <v>0.13800000000000001</v>
      </c>
      <c r="H68" s="7">
        <v>0.13100000000000001</v>
      </c>
      <c r="I68" s="7">
        <v>0.13</v>
      </c>
      <c r="J68" s="7">
        <v>0.15</v>
      </c>
      <c r="K68" s="7">
        <v>0.152</v>
      </c>
      <c r="L68" s="104">
        <v>0.11799999999999999</v>
      </c>
      <c r="M68" s="70">
        <v>0.16</v>
      </c>
      <c r="N68" s="7">
        <v>0.122</v>
      </c>
      <c r="O68" s="7">
        <v>0.105</v>
      </c>
      <c r="P68" s="7">
        <v>0.156</v>
      </c>
      <c r="Q68" s="7">
        <v>8.7999999999999995E-2</v>
      </c>
      <c r="R68" s="7">
        <v>0.14099999999999999</v>
      </c>
      <c r="S68" s="7">
        <v>0.155</v>
      </c>
      <c r="T68" s="7">
        <v>0.124</v>
      </c>
      <c r="U68" s="104">
        <v>7.6999999999999999E-2</v>
      </c>
      <c r="V68" s="70">
        <v>0.156</v>
      </c>
      <c r="W68" s="7">
        <v>0.126</v>
      </c>
      <c r="X68" s="7">
        <v>0.17299999999999999</v>
      </c>
      <c r="Y68" s="7">
        <v>0.14799999999999999</v>
      </c>
      <c r="Z68" s="7">
        <v>0.13200000000000001</v>
      </c>
      <c r="AA68" s="7">
        <v>0.124</v>
      </c>
      <c r="AB68" s="7">
        <v>0.11899999999999999</v>
      </c>
      <c r="AC68" s="7">
        <v>0.14399999999999999</v>
      </c>
      <c r="AD68" s="7">
        <v>0.12</v>
      </c>
      <c r="AE68" s="104">
        <v>0.1</v>
      </c>
      <c r="AF68" s="70">
        <v>0.14199999999999999</v>
      </c>
      <c r="AG68" s="7">
        <v>0.10100000000000001</v>
      </c>
      <c r="AH68" s="7">
        <v>9.6000000000000002E-2</v>
      </c>
      <c r="AI68" s="7">
        <v>0.12</v>
      </c>
      <c r="AJ68" s="7">
        <v>9.5000000000000001E-2</v>
      </c>
      <c r="AK68" s="7">
        <v>0.123</v>
      </c>
      <c r="AL68" s="7">
        <v>0.11700000000000001</v>
      </c>
      <c r="AM68" s="7">
        <v>0.151</v>
      </c>
      <c r="AN68" s="7">
        <v>0.152</v>
      </c>
      <c r="AO68" s="104">
        <v>0.14799999999999999</v>
      </c>
      <c r="AP68" s="70">
        <v>0.127</v>
      </c>
      <c r="AQ68" s="7">
        <v>0.105</v>
      </c>
      <c r="AR68" s="7">
        <v>0.11899999999999999</v>
      </c>
      <c r="AS68" s="7">
        <v>0.13800000000000001</v>
      </c>
      <c r="AT68" s="7">
        <v>0.14399999999999999</v>
      </c>
      <c r="AU68" s="7">
        <v>0.153</v>
      </c>
      <c r="AV68" s="7">
        <v>0.14499999999999999</v>
      </c>
      <c r="AW68" s="7">
        <v>0.16300000000000001</v>
      </c>
      <c r="AX68" s="104">
        <v>0.14899999999999999</v>
      </c>
      <c r="AY68" s="70">
        <v>0.125</v>
      </c>
      <c r="AZ68" s="7">
        <v>0.14000000000000001</v>
      </c>
      <c r="BA68" s="7">
        <v>0.155</v>
      </c>
      <c r="BB68" s="7">
        <v>0.112</v>
      </c>
      <c r="BC68" s="7">
        <v>7.9000000000000001E-2</v>
      </c>
      <c r="BD68" s="7">
        <v>9.0999999999999998E-2</v>
      </c>
      <c r="BE68" s="7">
        <v>0.14499999999999999</v>
      </c>
      <c r="BF68" s="7">
        <v>0.13900000000000001</v>
      </c>
      <c r="BG68" s="104">
        <v>0.12</v>
      </c>
      <c r="BH68" s="7"/>
      <c r="BI68" s="7"/>
      <c r="BJ68" s="7"/>
      <c r="BK68" s="7"/>
      <c r="BL68" s="7"/>
      <c r="BM68" s="7"/>
    </row>
    <row r="69" spans="2:65" x14ac:dyDescent="0.2">
      <c r="B69" s="55">
        <v>14</v>
      </c>
      <c r="C69" s="70">
        <v>0.128</v>
      </c>
      <c r="D69" s="7">
        <v>0.16200000000000001</v>
      </c>
      <c r="E69" s="7">
        <v>0.113</v>
      </c>
      <c r="F69" s="7">
        <v>0.08</v>
      </c>
      <c r="G69" s="7">
        <v>0.122</v>
      </c>
      <c r="H69" s="7">
        <v>0.12</v>
      </c>
      <c r="I69" s="7">
        <v>0.122</v>
      </c>
      <c r="J69" s="7">
        <v>0.14099999999999999</v>
      </c>
      <c r="K69" s="7">
        <v>0.14299999999999999</v>
      </c>
      <c r="L69" s="104">
        <v>0.13500000000000001</v>
      </c>
      <c r="M69" s="70">
        <v>0.153</v>
      </c>
      <c r="N69" s="7">
        <v>0.14099999999999999</v>
      </c>
      <c r="O69" s="7">
        <v>0.113</v>
      </c>
      <c r="P69" s="7">
        <v>0.127</v>
      </c>
      <c r="Q69" s="7">
        <v>8.5999999999999993E-2</v>
      </c>
      <c r="R69" s="7">
        <v>0.129</v>
      </c>
      <c r="S69" s="7">
        <v>0.19900000000000001</v>
      </c>
      <c r="T69" s="7">
        <v>0.124</v>
      </c>
      <c r="U69" s="104">
        <v>9.5000000000000001E-2</v>
      </c>
      <c r="V69" s="70">
        <v>0.17799999999999999</v>
      </c>
      <c r="W69" s="7">
        <v>0.13600000000000001</v>
      </c>
      <c r="X69" s="7">
        <v>0.16600000000000001</v>
      </c>
      <c r="Y69" s="7">
        <v>0.154</v>
      </c>
      <c r="Z69" s="7">
        <v>0.123</v>
      </c>
      <c r="AA69" s="7">
        <v>0.128</v>
      </c>
      <c r="AB69" s="7">
        <v>0.13900000000000001</v>
      </c>
      <c r="AC69" s="7">
        <v>0.126</v>
      </c>
      <c r="AD69" s="7">
        <v>0.104</v>
      </c>
      <c r="AE69" s="104">
        <v>0.115</v>
      </c>
      <c r="AF69" s="70">
        <v>0.112</v>
      </c>
      <c r="AG69" s="7">
        <v>0.10100000000000001</v>
      </c>
      <c r="AH69" s="7">
        <v>9.6000000000000002E-2</v>
      </c>
      <c r="AI69" s="7">
        <v>0.10299999999999999</v>
      </c>
      <c r="AJ69" s="7">
        <v>0.09</v>
      </c>
      <c r="AK69" s="7">
        <v>0.122</v>
      </c>
      <c r="AL69" s="7">
        <v>0.14899999999999999</v>
      </c>
      <c r="AM69" s="7">
        <v>0.193</v>
      </c>
      <c r="AN69" s="7">
        <v>0.13500000000000001</v>
      </c>
      <c r="AO69" s="104">
        <v>0.184</v>
      </c>
      <c r="AP69" s="70">
        <v>0.14399999999999999</v>
      </c>
      <c r="AQ69" s="7">
        <v>0.14099999999999999</v>
      </c>
      <c r="AR69" s="7">
        <v>0.13</v>
      </c>
      <c r="AS69" s="7">
        <v>0.13</v>
      </c>
      <c r="AT69" s="7">
        <v>0.13</v>
      </c>
      <c r="AU69" s="7">
        <v>0.16600000000000001</v>
      </c>
      <c r="AV69" s="7">
        <v>0.153</v>
      </c>
      <c r="AW69" s="7">
        <v>0.17399999999999999</v>
      </c>
      <c r="AX69" s="104">
        <v>0.10299999999999999</v>
      </c>
      <c r="AY69" s="70">
        <v>0.124</v>
      </c>
      <c r="AZ69" s="7">
        <v>0.11</v>
      </c>
      <c r="BA69" s="7">
        <v>0.192</v>
      </c>
      <c r="BB69" s="7">
        <v>0.154</v>
      </c>
      <c r="BC69" s="7">
        <v>0.06</v>
      </c>
      <c r="BD69" s="7">
        <v>8.2000000000000003E-2</v>
      </c>
      <c r="BE69" s="7">
        <v>0.152</v>
      </c>
      <c r="BF69" s="7">
        <v>0.16900000000000001</v>
      </c>
      <c r="BG69" s="104">
        <v>0.104</v>
      </c>
      <c r="BH69" s="7"/>
      <c r="BI69" s="7"/>
      <c r="BJ69" s="7"/>
      <c r="BK69" s="7"/>
      <c r="BL69" s="7"/>
      <c r="BM69" s="7"/>
    </row>
    <row r="70" spans="2:65" x14ac:dyDescent="0.2">
      <c r="B70" s="55">
        <v>16</v>
      </c>
      <c r="C70" s="70">
        <v>0.127</v>
      </c>
      <c r="D70" s="7">
        <v>0.114</v>
      </c>
      <c r="E70" s="7">
        <v>0.14399999999999999</v>
      </c>
      <c r="F70" s="7">
        <v>0.108</v>
      </c>
      <c r="G70" s="7">
        <v>0.114</v>
      </c>
      <c r="H70" s="7">
        <v>0.125</v>
      </c>
      <c r="I70" s="7">
        <v>0.108</v>
      </c>
      <c r="J70" s="7">
        <v>0.127</v>
      </c>
      <c r="K70" s="7">
        <v>0.12</v>
      </c>
      <c r="L70" s="104">
        <v>0.11899999999999999</v>
      </c>
      <c r="M70" s="70">
        <v>0.11700000000000001</v>
      </c>
      <c r="N70" s="7">
        <v>0.123</v>
      </c>
      <c r="O70" s="7">
        <v>8.6999999999999994E-2</v>
      </c>
      <c r="P70" s="7">
        <v>0.114</v>
      </c>
      <c r="Q70" s="7">
        <v>7.0000000000000007E-2</v>
      </c>
      <c r="R70" s="7">
        <v>0.13800000000000001</v>
      </c>
      <c r="S70" s="7">
        <v>0.17599999999999999</v>
      </c>
      <c r="T70" s="7">
        <v>0.126</v>
      </c>
      <c r="U70" s="104">
        <v>9.4E-2</v>
      </c>
      <c r="V70" s="70">
        <v>0.11799999999999999</v>
      </c>
      <c r="W70" s="7">
        <v>0.158</v>
      </c>
      <c r="X70" s="7">
        <v>0.16200000000000001</v>
      </c>
      <c r="Y70" s="7">
        <v>0.14000000000000001</v>
      </c>
      <c r="Z70" s="7">
        <v>0.125</v>
      </c>
      <c r="AA70" s="7">
        <v>0.122</v>
      </c>
      <c r="AB70" s="7">
        <v>0.127</v>
      </c>
      <c r="AC70" s="7">
        <v>0.13500000000000001</v>
      </c>
      <c r="AD70" s="7">
        <v>7.6999999999999999E-2</v>
      </c>
      <c r="AE70" s="104">
        <v>0.127</v>
      </c>
      <c r="AF70" s="70">
        <v>0.15</v>
      </c>
      <c r="AG70" s="7">
        <v>0.13600000000000001</v>
      </c>
      <c r="AH70" s="7">
        <v>9.8000000000000004E-2</v>
      </c>
      <c r="AI70" s="7">
        <v>0.17199999999999999</v>
      </c>
      <c r="AJ70" s="7">
        <v>0.11899999999999999</v>
      </c>
      <c r="AK70" s="7">
        <v>0.13700000000000001</v>
      </c>
      <c r="AL70" s="7">
        <v>0.156</v>
      </c>
      <c r="AM70" s="7">
        <v>0.18</v>
      </c>
      <c r="AN70" s="7">
        <v>0.17399999999999999</v>
      </c>
      <c r="AO70" s="104">
        <v>0.185</v>
      </c>
      <c r="AP70" s="70">
        <v>0.156</v>
      </c>
      <c r="AQ70" s="7">
        <v>0.16200000000000001</v>
      </c>
      <c r="AR70" s="7">
        <v>0.156</v>
      </c>
      <c r="AS70" s="7">
        <v>0.13</v>
      </c>
      <c r="AT70" s="7">
        <v>0.221</v>
      </c>
      <c r="AU70" s="7">
        <v>0.17499999999999999</v>
      </c>
      <c r="AV70" s="7">
        <v>0.13500000000000001</v>
      </c>
      <c r="AW70" s="7">
        <v>0.18</v>
      </c>
      <c r="AX70" s="104">
        <v>0.16200000000000001</v>
      </c>
      <c r="AY70" s="70">
        <v>0.13100000000000001</v>
      </c>
      <c r="AZ70" s="7">
        <v>0.11799999999999999</v>
      </c>
      <c r="BA70" s="7">
        <v>0.13900000000000001</v>
      </c>
      <c r="BB70" s="7">
        <v>0.11</v>
      </c>
      <c r="BC70" s="7">
        <v>6.5000000000000002E-2</v>
      </c>
      <c r="BD70" s="7">
        <v>9.6000000000000002E-2</v>
      </c>
      <c r="BE70" s="7">
        <v>0.16600000000000001</v>
      </c>
      <c r="BF70" s="7">
        <v>0.156</v>
      </c>
      <c r="BG70" s="104">
        <v>0.11799999999999999</v>
      </c>
      <c r="BH70" s="7"/>
      <c r="BI70" s="7"/>
      <c r="BJ70" s="7"/>
      <c r="BK70" s="7"/>
      <c r="BL70" s="7"/>
      <c r="BM70" s="7"/>
    </row>
    <row r="71" spans="2:65" x14ac:dyDescent="0.2">
      <c r="B71" s="55">
        <v>18</v>
      </c>
      <c r="C71" s="70">
        <v>0.13100000000000001</v>
      </c>
      <c r="D71" s="7">
        <v>0.13300000000000001</v>
      </c>
      <c r="E71" s="7">
        <v>0.123</v>
      </c>
      <c r="F71" s="7">
        <v>0.09</v>
      </c>
      <c r="G71" s="7">
        <v>0.126</v>
      </c>
      <c r="H71" s="7">
        <v>0.13400000000000001</v>
      </c>
      <c r="I71" s="7">
        <v>0.126</v>
      </c>
      <c r="J71" s="7">
        <v>0.113</v>
      </c>
      <c r="K71" s="7">
        <v>0.11899999999999999</v>
      </c>
      <c r="L71" s="104">
        <v>0.13200000000000001</v>
      </c>
      <c r="M71" s="70">
        <v>0.14799999999999999</v>
      </c>
      <c r="N71" s="7">
        <v>0.11600000000000001</v>
      </c>
      <c r="O71" s="7">
        <v>9.8000000000000004E-2</v>
      </c>
      <c r="P71" s="7">
        <v>0.13400000000000001</v>
      </c>
      <c r="Q71" s="7">
        <v>8.7999999999999995E-2</v>
      </c>
      <c r="R71" s="7">
        <v>0.128</v>
      </c>
      <c r="S71" s="7">
        <v>0.11600000000000001</v>
      </c>
      <c r="T71" s="7">
        <v>0.121</v>
      </c>
      <c r="U71" s="104">
        <v>9.4E-2</v>
      </c>
      <c r="V71" s="70">
        <v>0.186</v>
      </c>
      <c r="W71" s="7">
        <v>0.183</v>
      </c>
      <c r="X71" s="7">
        <v>0.2</v>
      </c>
      <c r="Y71" s="7">
        <v>0.14299999999999999</v>
      </c>
      <c r="Z71" s="7">
        <v>0.11799999999999999</v>
      </c>
      <c r="AA71" s="7">
        <v>0.20899999999999999</v>
      </c>
      <c r="AB71" s="7">
        <v>0.14799999999999999</v>
      </c>
      <c r="AC71" s="7">
        <v>0.14399999999999999</v>
      </c>
      <c r="AD71" s="7">
        <v>0.11700000000000001</v>
      </c>
      <c r="AE71" s="104">
        <v>0.10299999999999999</v>
      </c>
      <c r="AF71" s="70">
        <v>0.14000000000000001</v>
      </c>
      <c r="AG71" s="7">
        <v>0.11799999999999999</v>
      </c>
      <c r="AH71" s="7">
        <v>0.109</v>
      </c>
      <c r="AI71" s="7">
        <v>9.0999999999999998E-2</v>
      </c>
      <c r="AJ71" s="7">
        <v>8.8999999999999996E-2</v>
      </c>
      <c r="AK71" s="7">
        <v>0.11700000000000001</v>
      </c>
      <c r="AL71" s="7">
        <v>0.157</v>
      </c>
      <c r="AM71" s="7">
        <v>0.192</v>
      </c>
      <c r="AN71" s="7">
        <v>0.19400000000000001</v>
      </c>
      <c r="AO71" s="104">
        <v>0.183</v>
      </c>
      <c r="AP71" s="70">
        <v>0.152</v>
      </c>
      <c r="AQ71" s="7">
        <v>0.115</v>
      </c>
      <c r="AR71" s="7">
        <v>0.127</v>
      </c>
      <c r="AS71" s="7">
        <v>0.109</v>
      </c>
      <c r="AT71" s="7">
        <v>0.14699999999999999</v>
      </c>
      <c r="AU71" s="7">
        <v>0.16</v>
      </c>
      <c r="AV71" s="7">
        <v>0.11899999999999999</v>
      </c>
      <c r="AW71" s="7">
        <v>0.17399999999999999</v>
      </c>
      <c r="AX71" s="104">
        <v>0.13300000000000001</v>
      </c>
      <c r="AY71" s="70">
        <v>0.14599999999999999</v>
      </c>
      <c r="AZ71" s="7">
        <v>0.128</v>
      </c>
      <c r="BA71" s="7">
        <v>0.13200000000000001</v>
      </c>
      <c r="BB71" s="7">
        <v>0.13300000000000001</v>
      </c>
      <c r="BC71" s="7">
        <v>0.10100000000000001</v>
      </c>
      <c r="BD71" s="7">
        <v>0.106</v>
      </c>
      <c r="BE71" s="7">
        <v>0.13900000000000001</v>
      </c>
      <c r="BF71" s="7">
        <v>0.13100000000000001</v>
      </c>
      <c r="BG71" s="104">
        <v>0.105</v>
      </c>
      <c r="BH71" s="7"/>
      <c r="BI71" s="7"/>
      <c r="BJ71" s="7"/>
      <c r="BK71" s="7"/>
      <c r="BL71" s="7"/>
      <c r="BM71" s="7"/>
    </row>
    <row r="72" spans="2:65" x14ac:dyDescent="0.2">
      <c r="B72" s="55">
        <v>21</v>
      </c>
      <c r="C72" s="70">
        <v>0.11799999999999999</v>
      </c>
      <c r="D72" s="7">
        <v>9.1999999999999998E-2</v>
      </c>
      <c r="E72" s="7">
        <v>8.5999999999999993E-2</v>
      </c>
      <c r="F72" s="7">
        <v>6.8000000000000005E-2</v>
      </c>
      <c r="G72" s="7">
        <v>0.14099999999999999</v>
      </c>
      <c r="H72" s="7">
        <v>0.13600000000000001</v>
      </c>
      <c r="I72" s="7">
        <v>0.121</v>
      </c>
      <c r="J72" s="7">
        <v>0.11600000000000001</v>
      </c>
      <c r="K72" s="7">
        <v>0.108</v>
      </c>
      <c r="L72" s="104">
        <v>9.4E-2</v>
      </c>
      <c r="M72" s="70">
        <v>0.14799999999999999</v>
      </c>
      <c r="N72" s="7">
        <v>0.156</v>
      </c>
      <c r="O72" s="7">
        <v>0.121</v>
      </c>
      <c r="P72" s="7">
        <v>0.13600000000000001</v>
      </c>
      <c r="Q72" s="7">
        <v>0.14899999999999999</v>
      </c>
      <c r="R72" s="7">
        <v>0.113</v>
      </c>
      <c r="S72" s="7">
        <v>0.154</v>
      </c>
      <c r="T72" s="7">
        <v>0.16900000000000001</v>
      </c>
      <c r="U72" s="104">
        <v>0.153</v>
      </c>
      <c r="V72" s="70">
        <v>0.14199999999999999</v>
      </c>
      <c r="W72" s="7">
        <v>0.156</v>
      </c>
      <c r="X72" s="7">
        <v>0.192</v>
      </c>
      <c r="Y72" s="7">
        <v>0.159</v>
      </c>
      <c r="Z72" s="7">
        <v>0.115</v>
      </c>
      <c r="AA72" s="7">
        <v>0.19</v>
      </c>
      <c r="AB72" s="7">
        <v>0.17299999999999999</v>
      </c>
      <c r="AC72" s="7">
        <v>0.13100000000000001</v>
      </c>
      <c r="AD72" s="7">
        <v>0.17599999999999999</v>
      </c>
      <c r="AE72" s="104">
        <v>0.114</v>
      </c>
      <c r="AF72" s="70">
        <v>0.14499999999999999</v>
      </c>
      <c r="AG72" s="7">
        <v>0.13100000000000001</v>
      </c>
      <c r="AH72" s="7">
        <v>0.14299999999999999</v>
      </c>
      <c r="AI72" s="7">
        <v>0.111</v>
      </c>
      <c r="AJ72" s="7">
        <v>0.11799999999999999</v>
      </c>
      <c r="AK72" s="7">
        <v>0.124</v>
      </c>
      <c r="AL72" s="7">
        <v>0.19700000000000001</v>
      </c>
      <c r="AM72" s="7">
        <v>0.20899999999999999</v>
      </c>
      <c r="AN72" s="7">
        <v>0.224</v>
      </c>
      <c r="AO72" s="104">
        <v>0.17899999999999999</v>
      </c>
      <c r="AP72" s="70">
        <v>0.157</v>
      </c>
      <c r="AQ72" s="7">
        <v>0.156</v>
      </c>
      <c r="AR72" s="7">
        <v>0.16300000000000001</v>
      </c>
      <c r="AS72" s="7">
        <v>0.129</v>
      </c>
      <c r="AT72" s="7">
        <v>0.20799999999999999</v>
      </c>
      <c r="AU72" s="7">
        <v>0.17399999999999999</v>
      </c>
      <c r="AV72" s="7">
        <v>0.13800000000000001</v>
      </c>
      <c r="AW72" s="7">
        <v>0.17499999999999999</v>
      </c>
      <c r="AX72" s="104">
        <v>0.14199999999999999</v>
      </c>
      <c r="AY72" s="70">
        <v>0.17100000000000001</v>
      </c>
      <c r="AZ72" s="7">
        <v>0.121</v>
      </c>
      <c r="BA72" s="7">
        <v>0.14299999999999999</v>
      </c>
      <c r="BB72" s="7">
        <v>0.13300000000000001</v>
      </c>
      <c r="BC72" s="7">
        <v>8.5999999999999993E-2</v>
      </c>
      <c r="BD72" s="7">
        <v>0.11700000000000001</v>
      </c>
      <c r="BE72" s="7">
        <v>0.161</v>
      </c>
      <c r="BF72" s="7">
        <v>0.16400000000000001</v>
      </c>
      <c r="BG72" s="104">
        <v>0.14399999999999999</v>
      </c>
      <c r="BH72" s="7"/>
      <c r="BI72" s="7"/>
      <c r="BJ72" s="7"/>
      <c r="BK72" s="7"/>
      <c r="BL72" s="7"/>
      <c r="BM72" s="7"/>
    </row>
    <row r="73" spans="2:65" x14ac:dyDescent="0.2">
      <c r="B73" s="55">
        <v>23</v>
      </c>
      <c r="C73" s="70">
        <v>0.123</v>
      </c>
      <c r="D73" s="7">
        <v>0.112</v>
      </c>
      <c r="E73" s="7">
        <v>0.10299999999999999</v>
      </c>
      <c r="F73" s="7">
        <v>0.128</v>
      </c>
      <c r="G73" s="7">
        <v>0.14899999999999999</v>
      </c>
      <c r="H73" s="7">
        <v>0.13600000000000001</v>
      </c>
      <c r="I73" s="7">
        <v>0.128</v>
      </c>
      <c r="J73" s="7">
        <v>0.13400000000000001</v>
      </c>
      <c r="K73" s="7">
        <v>0.125</v>
      </c>
      <c r="L73" s="104">
        <v>0.13100000000000001</v>
      </c>
      <c r="M73" s="70">
        <v>0.13500000000000001</v>
      </c>
      <c r="N73" s="7">
        <v>0.151</v>
      </c>
      <c r="O73" s="7">
        <v>0.11600000000000001</v>
      </c>
      <c r="P73" s="7">
        <v>0.161</v>
      </c>
      <c r="Q73" s="7">
        <v>9.1999999999999998E-2</v>
      </c>
      <c r="R73" s="7">
        <v>0.113</v>
      </c>
      <c r="S73" s="7">
        <v>0.193</v>
      </c>
      <c r="T73" s="7">
        <v>0.17699999999999999</v>
      </c>
      <c r="U73" s="104">
        <v>0.11700000000000001</v>
      </c>
      <c r="V73" s="70">
        <v>0.13400000000000001</v>
      </c>
      <c r="W73" s="7">
        <v>0.152</v>
      </c>
      <c r="X73" s="7">
        <v>0.19</v>
      </c>
      <c r="Y73" s="7">
        <v>0.193</v>
      </c>
      <c r="Z73" s="7">
        <v>0.16700000000000001</v>
      </c>
      <c r="AA73" s="7">
        <v>0.16</v>
      </c>
      <c r="AB73" s="7">
        <v>0.124</v>
      </c>
      <c r="AC73" s="7">
        <v>0.154</v>
      </c>
      <c r="AD73" s="7">
        <v>0.193</v>
      </c>
      <c r="AE73" s="104">
        <v>0.13300000000000001</v>
      </c>
      <c r="AF73" s="70">
        <v>0.14599999999999999</v>
      </c>
      <c r="AG73" s="7">
        <v>0.13</v>
      </c>
      <c r="AH73" s="7">
        <v>0.11700000000000001</v>
      </c>
      <c r="AI73" s="7">
        <v>0.121</v>
      </c>
      <c r="AJ73" s="7">
        <v>0.109</v>
      </c>
      <c r="AK73" s="7">
        <v>0.16600000000000001</v>
      </c>
      <c r="AL73" s="7">
        <v>0.21199999999999999</v>
      </c>
      <c r="AM73" s="7">
        <v>0.19600000000000001</v>
      </c>
      <c r="AN73" s="7">
        <v>0.218</v>
      </c>
      <c r="AO73" s="104">
        <v>0.16900000000000001</v>
      </c>
      <c r="AP73" s="70">
        <v>0.13400000000000001</v>
      </c>
      <c r="AQ73" s="7">
        <v>0.16500000000000001</v>
      </c>
      <c r="AR73" s="7">
        <v>0.187</v>
      </c>
      <c r="AS73" s="7">
        <v>0.18</v>
      </c>
      <c r="AT73" s="7">
        <v>0.16600000000000001</v>
      </c>
      <c r="AU73" s="7">
        <v>0.17899999999999999</v>
      </c>
      <c r="AV73" s="7">
        <v>0.16</v>
      </c>
      <c r="AW73" s="7">
        <v>0.17</v>
      </c>
      <c r="AX73" s="104">
        <v>0.13800000000000001</v>
      </c>
      <c r="AY73" s="70">
        <v>0.191</v>
      </c>
      <c r="AZ73" s="7">
        <v>0.151</v>
      </c>
      <c r="BA73" s="7">
        <v>0.14899999999999999</v>
      </c>
      <c r="BB73" s="7">
        <v>0.159</v>
      </c>
      <c r="BC73" s="7">
        <v>8.4000000000000005E-2</v>
      </c>
      <c r="BD73" s="7">
        <v>0.14199999999999999</v>
      </c>
      <c r="BE73" s="7">
        <v>0.153</v>
      </c>
      <c r="BF73" s="7">
        <v>0.17599999999999999</v>
      </c>
      <c r="BG73" s="104">
        <v>0.12</v>
      </c>
      <c r="BH73" s="7"/>
      <c r="BI73" s="7"/>
      <c r="BJ73" s="7"/>
      <c r="BK73" s="7"/>
      <c r="BL73" s="7"/>
      <c r="BM73" s="7"/>
    </row>
    <row r="74" spans="2:65" x14ac:dyDescent="0.2">
      <c r="B74" s="55">
        <v>25</v>
      </c>
      <c r="C74" s="70">
        <v>0.14699999999999999</v>
      </c>
      <c r="D74" s="7">
        <v>5.1999999999999998E-2</v>
      </c>
      <c r="E74" s="7">
        <v>6.3E-2</v>
      </c>
      <c r="F74" s="7">
        <v>5.8999999999999997E-2</v>
      </c>
      <c r="G74" s="7">
        <v>0.15</v>
      </c>
      <c r="H74" s="7">
        <v>0.10100000000000001</v>
      </c>
      <c r="I74" s="7">
        <v>9.5000000000000001E-2</v>
      </c>
      <c r="J74" s="7">
        <v>0.105</v>
      </c>
      <c r="K74" s="7">
        <v>0.1</v>
      </c>
      <c r="L74" s="104">
        <v>0.113</v>
      </c>
      <c r="M74" s="70">
        <v>0.122</v>
      </c>
      <c r="N74" s="7">
        <v>0.115</v>
      </c>
      <c r="O74" s="7">
        <v>0.106</v>
      </c>
      <c r="P74" s="7">
        <v>0.13700000000000001</v>
      </c>
      <c r="Q74" s="7">
        <v>0.12</v>
      </c>
      <c r="R74" s="7">
        <v>0.113</v>
      </c>
      <c r="S74" s="7">
        <v>0.11600000000000001</v>
      </c>
      <c r="T74" s="7">
        <v>0.16800000000000001</v>
      </c>
      <c r="U74" s="104">
        <v>0.14699999999999999</v>
      </c>
      <c r="V74" s="70">
        <v>0.17100000000000001</v>
      </c>
      <c r="W74" s="7">
        <v>0.156</v>
      </c>
      <c r="X74" s="7">
        <v>0.19600000000000001</v>
      </c>
      <c r="Y74" s="7">
        <v>0.16600000000000001</v>
      </c>
      <c r="Z74" s="7">
        <v>0.16800000000000001</v>
      </c>
      <c r="AA74" s="7">
        <v>0.16400000000000001</v>
      </c>
      <c r="AB74" s="7">
        <v>0.157</v>
      </c>
      <c r="AC74" s="7">
        <v>0.193</v>
      </c>
      <c r="AD74" s="7">
        <v>0.22600000000000001</v>
      </c>
      <c r="AE74" s="104">
        <v>0.111</v>
      </c>
      <c r="AF74" s="70">
        <v>0.22800000000000001</v>
      </c>
      <c r="AG74" s="7">
        <v>0.14199999999999999</v>
      </c>
      <c r="AH74" s="7">
        <v>0.20100000000000001</v>
      </c>
      <c r="AI74" s="7">
        <v>0.187</v>
      </c>
      <c r="AJ74" s="7">
        <v>0.14199999999999999</v>
      </c>
      <c r="AK74" s="7">
        <v>0.16700000000000001</v>
      </c>
      <c r="AL74" s="7">
        <v>0.184</v>
      </c>
      <c r="AM74" s="7">
        <v>0.21199999999999999</v>
      </c>
      <c r="AN74" s="7">
        <v>0.218</v>
      </c>
      <c r="AO74" s="104">
        <v>0.19400000000000001</v>
      </c>
      <c r="AP74" s="70">
        <v>0.111</v>
      </c>
      <c r="AQ74" s="7">
        <v>0.14599999999999999</v>
      </c>
      <c r="AR74" s="7">
        <v>0.13400000000000001</v>
      </c>
      <c r="AS74" s="7">
        <v>0.125</v>
      </c>
      <c r="AT74" s="7">
        <v>0.124</v>
      </c>
      <c r="AU74" s="7">
        <v>0.184</v>
      </c>
      <c r="AV74" s="7">
        <v>0.13900000000000001</v>
      </c>
      <c r="AW74" s="7">
        <v>0.16400000000000001</v>
      </c>
      <c r="AX74" s="104">
        <v>0.13400000000000001</v>
      </c>
      <c r="AY74" s="70">
        <v>0.153</v>
      </c>
      <c r="AZ74" s="7">
        <v>0.182</v>
      </c>
      <c r="BA74" s="7">
        <v>0.127</v>
      </c>
      <c r="BB74" s="7">
        <v>0.123</v>
      </c>
      <c r="BC74" s="7">
        <v>8.2000000000000003E-2</v>
      </c>
      <c r="BD74" s="7">
        <v>0.11899999999999999</v>
      </c>
      <c r="BE74" s="7">
        <v>0.14499999999999999</v>
      </c>
      <c r="BF74" s="7">
        <v>0.11899999999999999</v>
      </c>
      <c r="BG74" s="104">
        <v>0.113</v>
      </c>
      <c r="BH74" s="7"/>
      <c r="BI74" s="7"/>
      <c r="BJ74" s="7"/>
      <c r="BK74" s="7"/>
      <c r="BL74" s="7"/>
      <c r="BM74" s="7"/>
    </row>
    <row r="75" spans="2:65" x14ac:dyDescent="0.2">
      <c r="B75" s="55">
        <v>28</v>
      </c>
      <c r="C75" s="70">
        <v>0.111</v>
      </c>
      <c r="D75" s="7">
        <v>0.11899999999999999</v>
      </c>
      <c r="E75" s="7">
        <v>8.4000000000000005E-2</v>
      </c>
      <c r="F75" s="7">
        <v>9.4E-2</v>
      </c>
      <c r="G75" s="7">
        <v>0.126</v>
      </c>
      <c r="H75" s="7">
        <v>0.127</v>
      </c>
      <c r="I75" s="7">
        <v>0.115</v>
      </c>
      <c r="J75" s="7">
        <v>0.126</v>
      </c>
      <c r="K75" s="7">
        <v>0.115</v>
      </c>
      <c r="L75" s="104">
        <v>0.14000000000000001</v>
      </c>
      <c r="M75" s="70">
        <v>0.113</v>
      </c>
      <c r="N75" s="7">
        <v>0.10100000000000001</v>
      </c>
      <c r="O75" s="7">
        <v>9.6000000000000002E-2</v>
      </c>
      <c r="P75" s="7">
        <v>0.13600000000000001</v>
      </c>
      <c r="Q75" s="7">
        <v>0.11899999999999999</v>
      </c>
      <c r="R75" s="7">
        <v>0.10100000000000001</v>
      </c>
      <c r="S75" s="7">
        <v>0.14199999999999999</v>
      </c>
      <c r="T75" s="7">
        <v>0.15</v>
      </c>
      <c r="U75" s="104">
        <v>0.06</v>
      </c>
      <c r="V75" s="70">
        <v>0.122</v>
      </c>
      <c r="W75" s="7">
        <v>0.14799999999999999</v>
      </c>
      <c r="X75" s="7">
        <v>0.16900000000000001</v>
      </c>
      <c r="Y75" s="7">
        <v>0.19900000000000001</v>
      </c>
      <c r="Z75" s="7">
        <v>0.18099999999999999</v>
      </c>
      <c r="AA75" s="7">
        <v>0.16300000000000001</v>
      </c>
      <c r="AB75" s="7">
        <v>0.13400000000000001</v>
      </c>
      <c r="AC75" s="7">
        <v>0.192</v>
      </c>
      <c r="AD75" s="7">
        <v>0.27100000000000002</v>
      </c>
      <c r="AE75" s="104">
        <v>0.16</v>
      </c>
      <c r="AF75" s="70">
        <v>0.26400000000000001</v>
      </c>
      <c r="AG75" s="7">
        <v>0.153</v>
      </c>
      <c r="AH75" s="7">
        <v>0.17</v>
      </c>
      <c r="AI75" s="7">
        <v>0.17499999999999999</v>
      </c>
      <c r="AJ75" s="7">
        <v>0.17599999999999999</v>
      </c>
      <c r="AK75" s="7">
        <v>0.25900000000000001</v>
      </c>
      <c r="AL75" s="7">
        <v>0.193</v>
      </c>
      <c r="AM75" s="7">
        <v>0.22800000000000001</v>
      </c>
      <c r="AN75" s="7">
        <v>0.216</v>
      </c>
      <c r="AO75" s="104">
        <v>0.29099999999999998</v>
      </c>
      <c r="AP75" s="70">
        <v>0.152</v>
      </c>
      <c r="AQ75" s="7">
        <v>0.14499999999999999</v>
      </c>
      <c r="AR75" s="7">
        <v>0.20899999999999999</v>
      </c>
      <c r="AS75" s="7">
        <v>0.13</v>
      </c>
      <c r="AT75" s="7">
        <v>0.223</v>
      </c>
      <c r="AU75" s="7">
        <v>0.14799999999999999</v>
      </c>
      <c r="AV75" s="7">
        <v>0.11700000000000001</v>
      </c>
      <c r="AW75" s="7">
        <v>0.16500000000000001</v>
      </c>
      <c r="AX75" s="104">
        <v>0.13200000000000001</v>
      </c>
      <c r="AY75" s="70">
        <v>0.14899999999999999</v>
      </c>
      <c r="AZ75" s="7">
        <v>0.16900000000000001</v>
      </c>
      <c r="BA75" s="7">
        <v>0.14799999999999999</v>
      </c>
      <c r="BB75" s="7">
        <v>0.13300000000000001</v>
      </c>
      <c r="BC75" s="7">
        <v>0.104</v>
      </c>
      <c r="BD75" s="7">
        <v>0.108</v>
      </c>
      <c r="BE75" s="7">
        <v>0.111</v>
      </c>
      <c r="BF75" s="7">
        <v>0.19800000000000001</v>
      </c>
      <c r="BG75" s="104">
        <v>0.115</v>
      </c>
      <c r="BH75" s="7"/>
      <c r="BI75" s="7"/>
      <c r="BJ75" s="7"/>
      <c r="BK75" s="7"/>
      <c r="BL75" s="7"/>
      <c r="BM75" s="7"/>
    </row>
    <row r="76" spans="2:65" x14ac:dyDescent="0.2">
      <c r="B76" s="55">
        <v>30</v>
      </c>
      <c r="C76" s="70">
        <v>0.115</v>
      </c>
      <c r="D76" s="7">
        <v>0.10199999999999999</v>
      </c>
      <c r="E76" s="7">
        <v>0.12</v>
      </c>
      <c r="F76" s="7">
        <v>0.105</v>
      </c>
      <c r="G76" s="7">
        <v>0.13600000000000001</v>
      </c>
      <c r="H76" s="7">
        <v>0.11600000000000001</v>
      </c>
      <c r="I76" s="7">
        <v>0.114</v>
      </c>
      <c r="J76" s="7">
        <v>9.6000000000000002E-2</v>
      </c>
      <c r="K76" s="7">
        <v>0.13</v>
      </c>
      <c r="L76" s="104">
        <v>0.13400000000000001</v>
      </c>
      <c r="M76" s="70">
        <v>0.13600000000000001</v>
      </c>
      <c r="N76" s="7">
        <v>0.151</v>
      </c>
      <c r="O76" s="7">
        <v>9.1999999999999998E-2</v>
      </c>
      <c r="P76" s="7">
        <v>0.20300000000000001</v>
      </c>
      <c r="Q76" s="7">
        <v>7.0000000000000007E-2</v>
      </c>
      <c r="R76" s="7">
        <v>0.14799999999999999</v>
      </c>
      <c r="S76" s="7">
        <v>0.11799999999999999</v>
      </c>
      <c r="T76" s="7">
        <v>0.128</v>
      </c>
      <c r="U76" s="104">
        <v>9.7000000000000003E-2</v>
      </c>
      <c r="V76" s="70">
        <v>0.13500000000000001</v>
      </c>
      <c r="W76" s="7">
        <v>0.128</v>
      </c>
      <c r="X76" s="7">
        <v>0.17599999999999999</v>
      </c>
      <c r="Y76" s="7">
        <v>0.17599999999999999</v>
      </c>
      <c r="Z76" s="7">
        <v>0.24199999999999999</v>
      </c>
      <c r="AA76" s="7">
        <v>0.14299999999999999</v>
      </c>
      <c r="AB76" s="7">
        <v>0.14499999999999999</v>
      </c>
      <c r="AC76" s="7">
        <v>0.159</v>
      </c>
      <c r="AD76" s="7">
        <v>0.44500000000000001</v>
      </c>
      <c r="AE76" s="104">
        <v>0.114</v>
      </c>
      <c r="AF76" s="70">
        <v>0.27100000000000002</v>
      </c>
      <c r="AG76" s="7">
        <v>0.14199999999999999</v>
      </c>
      <c r="AH76" s="7">
        <v>0.26300000000000001</v>
      </c>
      <c r="AI76" s="7">
        <v>0.23100000000000001</v>
      </c>
      <c r="AJ76" s="7">
        <v>0.23699999999999999</v>
      </c>
      <c r="AK76" s="7">
        <v>0.33400000000000002</v>
      </c>
      <c r="AL76" s="7">
        <v>0.224</v>
      </c>
      <c r="AM76" s="7">
        <v>0.192</v>
      </c>
      <c r="AN76" s="7">
        <v>0.216</v>
      </c>
      <c r="AO76" s="104">
        <v>0.28000000000000003</v>
      </c>
      <c r="AP76" s="70">
        <v>0.13800000000000001</v>
      </c>
      <c r="AQ76" s="7">
        <v>0.20499999999999999</v>
      </c>
      <c r="AR76" s="7">
        <v>0.223</v>
      </c>
      <c r="AS76" s="7">
        <v>0.128</v>
      </c>
      <c r="AT76" s="7">
        <v>0.27400000000000002</v>
      </c>
      <c r="AU76" s="7">
        <v>0.182</v>
      </c>
      <c r="AV76" s="7">
        <v>0.14799999999999999</v>
      </c>
      <c r="AW76" s="7">
        <v>0.183</v>
      </c>
      <c r="AX76" s="104">
        <v>8.2000000000000003E-2</v>
      </c>
      <c r="AY76" s="70">
        <v>0.17299999999999999</v>
      </c>
      <c r="AZ76" s="7">
        <v>0.185</v>
      </c>
      <c r="BA76" s="7">
        <v>0.19600000000000001</v>
      </c>
      <c r="BB76" s="7">
        <v>0.14299999999999999</v>
      </c>
      <c r="BC76" s="7">
        <v>8.1000000000000003E-2</v>
      </c>
      <c r="BD76" s="7">
        <v>0.12</v>
      </c>
      <c r="BE76" s="7">
        <v>0.17399999999999999</v>
      </c>
      <c r="BF76" s="7">
        <v>0.23899999999999999</v>
      </c>
      <c r="BG76" s="104">
        <v>0.13300000000000001</v>
      </c>
      <c r="BH76" s="7"/>
      <c r="BI76" s="7"/>
      <c r="BJ76" s="7"/>
      <c r="BK76" s="7"/>
      <c r="BL76" s="7"/>
      <c r="BM76" s="7"/>
    </row>
    <row r="77" spans="2:65" x14ac:dyDescent="0.2">
      <c r="B77" s="55">
        <v>32</v>
      </c>
      <c r="C77" s="70">
        <v>0.112</v>
      </c>
      <c r="D77" s="7">
        <v>0.105</v>
      </c>
      <c r="E77" s="7">
        <v>0.14000000000000001</v>
      </c>
      <c r="F77" s="7">
        <v>0.10100000000000001</v>
      </c>
      <c r="G77" s="7">
        <v>0.13200000000000001</v>
      </c>
      <c r="H77" s="7">
        <v>0.107</v>
      </c>
      <c r="I77" s="7">
        <v>0.14199999999999999</v>
      </c>
      <c r="J77" s="7">
        <v>0.13300000000000001</v>
      </c>
      <c r="K77" s="7">
        <v>0.13400000000000001</v>
      </c>
      <c r="L77" s="104">
        <v>0.122</v>
      </c>
      <c r="M77" s="70">
        <v>0.128</v>
      </c>
      <c r="N77" s="7">
        <v>0.115</v>
      </c>
      <c r="O77" s="7">
        <v>0.106</v>
      </c>
      <c r="P77" s="7">
        <v>0.16700000000000001</v>
      </c>
      <c r="Q77" s="7">
        <v>0.115</v>
      </c>
      <c r="R77" s="7">
        <v>0.11899999999999999</v>
      </c>
      <c r="S77" s="7">
        <v>0.157</v>
      </c>
      <c r="T77" s="7">
        <v>0.13600000000000001</v>
      </c>
      <c r="U77" s="104">
        <v>8.5999999999999993E-2</v>
      </c>
      <c r="V77" s="70">
        <v>0.19400000000000001</v>
      </c>
      <c r="W77" s="7">
        <v>0.183</v>
      </c>
      <c r="X77" s="7">
        <v>0.18</v>
      </c>
      <c r="Y77" s="7">
        <v>0.16400000000000001</v>
      </c>
      <c r="Z77" s="7">
        <v>0.20599999999999999</v>
      </c>
      <c r="AA77" s="7">
        <v>0.192</v>
      </c>
      <c r="AB77" s="7">
        <v>0.13900000000000001</v>
      </c>
      <c r="AC77" s="7">
        <v>0.20300000000000001</v>
      </c>
      <c r="AD77" s="7">
        <v>0.498</v>
      </c>
      <c r="AE77" s="104">
        <v>0.16500000000000001</v>
      </c>
      <c r="AF77" s="70">
        <v>0.371</v>
      </c>
      <c r="AG77" s="7">
        <v>0.193</v>
      </c>
      <c r="AH77" s="7">
        <v>0.33300000000000002</v>
      </c>
      <c r="AI77" s="7">
        <v>0.30099999999999999</v>
      </c>
      <c r="AJ77" s="7">
        <v>0.25600000000000001</v>
      </c>
      <c r="AK77" s="7">
        <v>0.371</v>
      </c>
      <c r="AL77" s="7">
        <v>0.254</v>
      </c>
      <c r="AM77" s="7">
        <v>0.255</v>
      </c>
      <c r="AN77" s="7">
        <v>0.246</v>
      </c>
      <c r="AO77" s="104">
        <v>0.38200000000000001</v>
      </c>
      <c r="AP77" s="70">
        <v>0.16900000000000001</v>
      </c>
      <c r="AQ77" s="7">
        <v>0.20499999999999999</v>
      </c>
      <c r="AR77" s="7">
        <v>0.29099999999999998</v>
      </c>
      <c r="AS77" s="7">
        <v>0.14000000000000001</v>
      </c>
      <c r="AT77" s="7">
        <v>0.25600000000000001</v>
      </c>
      <c r="AU77" s="7">
        <v>0.17699999999999999</v>
      </c>
      <c r="AV77" s="7">
        <v>0.152</v>
      </c>
      <c r="AW77" s="7">
        <v>0.23400000000000001</v>
      </c>
      <c r="AX77" s="104">
        <v>0.121</v>
      </c>
      <c r="AY77" s="70">
        <v>0.17199999999999999</v>
      </c>
      <c r="AZ77" s="7">
        <v>0.13400000000000001</v>
      </c>
      <c r="BA77" s="7">
        <v>0.161</v>
      </c>
      <c r="BB77" s="7">
        <v>0.14000000000000001</v>
      </c>
      <c r="BC77" s="7">
        <v>0.153</v>
      </c>
      <c r="BD77" s="7">
        <v>0.16700000000000001</v>
      </c>
      <c r="BE77" s="7">
        <v>0.14199999999999999</v>
      </c>
      <c r="BF77" s="7">
        <v>0.21299999999999999</v>
      </c>
      <c r="BG77" s="104">
        <v>0.13600000000000001</v>
      </c>
      <c r="BH77" s="7"/>
      <c r="BI77" s="7"/>
      <c r="BJ77" s="7"/>
      <c r="BK77" s="7"/>
      <c r="BL77" s="7"/>
      <c r="BM77" s="7"/>
    </row>
    <row r="78" spans="2:65" x14ac:dyDescent="0.2">
      <c r="B78" s="55">
        <v>35</v>
      </c>
      <c r="C78" s="70">
        <v>0.11700000000000001</v>
      </c>
      <c r="D78" s="7">
        <v>0.109</v>
      </c>
      <c r="E78" s="7">
        <v>0.13700000000000001</v>
      </c>
      <c r="F78" s="7">
        <v>0.129</v>
      </c>
      <c r="G78" s="7">
        <v>0.155</v>
      </c>
      <c r="H78" s="7">
        <v>0.13900000000000001</v>
      </c>
      <c r="I78" s="7">
        <v>0.161</v>
      </c>
      <c r="J78" s="7">
        <v>0.14099999999999999</v>
      </c>
      <c r="K78" s="7">
        <v>0.13900000000000001</v>
      </c>
      <c r="L78" s="104">
        <v>0.15</v>
      </c>
      <c r="M78" s="70">
        <v>0.16800000000000001</v>
      </c>
      <c r="N78" s="7">
        <v>0.16900000000000001</v>
      </c>
      <c r="O78" s="7">
        <v>0.115</v>
      </c>
      <c r="P78" s="7">
        <v>0.20899999999999999</v>
      </c>
      <c r="Q78" s="7">
        <v>0.125</v>
      </c>
      <c r="R78" s="7">
        <v>0.13900000000000001</v>
      </c>
      <c r="S78" s="7">
        <v>0.14899999999999999</v>
      </c>
      <c r="T78" s="7">
        <v>0.15</v>
      </c>
      <c r="U78" s="104">
        <v>0.18099999999999999</v>
      </c>
      <c r="V78" s="70">
        <v>0.14899999999999999</v>
      </c>
      <c r="W78" s="7">
        <v>0.161</v>
      </c>
      <c r="X78" s="7">
        <v>0.19700000000000001</v>
      </c>
      <c r="Y78" s="7">
        <v>0.14799999999999999</v>
      </c>
      <c r="Z78" s="7">
        <v>0.31900000000000001</v>
      </c>
      <c r="AA78" s="7">
        <v>0.156</v>
      </c>
      <c r="AB78" s="7">
        <v>0.154</v>
      </c>
      <c r="AC78" s="7">
        <v>0.16700000000000001</v>
      </c>
      <c r="AD78" s="7">
        <v>0.52100000000000002</v>
      </c>
      <c r="AE78" s="104">
        <v>0.19700000000000001</v>
      </c>
      <c r="AF78" s="70">
        <v>0.55700000000000005</v>
      </c>
      <c r="AG78" s="7">
        <v>0.19900000000000001</v>
      </c>
      <c r="AH78" s="7">
        <v>0.38500000000000001</v>
      </c>
      <c r="AI78" s="7">
        <v>0.38300000000000001</v>
      </c>
      <c r="AJ78" s="7">
        <v>0.30599999999999999</v>
      </c>
      <c r="AK78" s="7">
        <v>0.56799999999999995</v>
      </c>
      <c r="AL78" s="7">
        <v>0.25</v>
      </c>
      <c r="AM78" s="7">
        <v>0.30499999999999999</v>
      </c>
      <c r="AN78" s="7">
        <v>0.27100000000000002</v>
      </c>
      <c r="AO78" s="104">
        <v>0.41699999999999998</v>
      </c>
      <c r="AP78" s="70">
        <v>0.158</v>
      </c>
      <c r="AQ78" s="7">
        <v>0.20499999999999999</v>
      </c>
      <c r="AR78" s="7">
        <v>0.33500000000000002</v>
      </c>
      <c r="AS78" s="7">
        <v>0.121</v>
      </c>
      <c r="AT78" s="7">
        <v>0.48699999999999999</v>
      </c>
      <c r="AU78" s="7">
        <v>0.247</v>
      </c>
      <c r="AV78" s="7">
        <v>0.155</v>
      </c>
      <c r="AW78" s="7">
        <v>0.187</v>
      </c>
      <c r="AX78" s="104">
        <v>0.17</v>
      </c>
      <c r="AY78" s="70">
        <v>0.18</v>
      </c>
      <c r="AZ78" s="7">
        <v>0.20899999999999999</v>
      </c>
      <c r="BA78" s="7">
        <v>0.19500000000000001</v>
      </c>
      <c r="BB78" s="7">
        <v>0.158</v>
      </c>
      <c r="BC78" s="7">
        <v>0.14699999999999999</v>
      </c>
      <c r="BD78" s="7">
        <v>0.224</v>
      </c>
      <c r="BE78" s="7">
        <v>0.17100000000000001</v>
      </c>
      <c r="BF78" s="7">
        <v>0.28399999999999997</v>
      </c>
      <c r="BG78" s="104">
        <v>0.23499999999999999</v>
      </c>
      <c r="BH78" s="7"/>
      <c r="BI78" s="7"/>
      <c r="BJ78" s="7"/>
      <c r="BK78" s="7"/>
      <c r="BL78" s="7"/>
      <c r="BM78" s="7"/>
    </row>
    <row r="79" spans="2:65" x14ac:dyDescent="0.2">
      <c r="B79" s="55">
        <v>37</v>
      </c>
      <c r="C79" s="70">
        <v>0.13700000000000001</v>
      </c>
      <c r="D79" s="7">
        <v>8.5000000000000006E-2</v>
      </c>
      <c r="E79" s="7">
        <v>0.11700000000000001</v>
      </c>
      <c r="F79" s="7">
        <v>0.109</v>
      </c>
      <c r="G79" s="7">
        <v>0.13300000000000001</v>
      </c>
      <c r="H79" s="7">
        <v>0.13800000000000001</v>
      </c>
      <c r="I79" s="7">
        <v>0.126</v>
      </c>
      <c r="J79" s="7">
        <v>0.108</v>
      </c>
      <c r="K79" s="7">
        <v>0.129</v>
      </c>
      <c r="L79" s="104">
        <v>0.14199999999999999</v>
      </c>
      <c r="M79" s="70">
        <v>0.14899999999999999</v>
      </c>
      <c r="N79" s="7">
        <v>0.159</v>
      </c>
      <c r="O79" s="7">
        <v>0.1</v>
      </c>
      <c r="P79" s="7">
        <v>0.19400000000000001</v>
      </c>
      <c r="Q79" s="7">
        <v>0.13500000000000001</v>
      </c>
      <c r="R79" s="7">
        <v>0.13100000000000001</v>
      </c>
      <c r="S79" s="7">
        <v>0.14000000000000001</v>
      </c>
      <c r="T79" s="7">
        <v>0.156</v>
      </c>
      <c r="U79" s="104">
        <v>0.18</v>
      </c>
      <c r="V79" s="70">
        <v>0.185</v>
      </c>
      <c r="W79" s="7">
        <v>0.183</v>
      </c>
      <c r="X79" s="7">
        <v>0.223</v>
      </c>
      <c r="Y79" s="7">
        <v>0.14599999999999999</v>
      </c>
      <c r="Z79" s="7">
        <v>0.34499999999999997</v>
      </c>
      <c r="AA79" s="7">
        <v>0.16700000000000001</v>
      </c>
      <c r="AB79" s="7">
        <v>0.16900000000000001</v>
      </c>
      <c r="AC79" s="7">
        <v>0.14699999999999999</v>
      </c>
      <c r="AD79" s="7">
        <v>0.60699999999999998</v>
      </c>
      <c r="AE79" s="104">
        <v>0.23400000000000001</v>
      </c>
      <c r="AF79" s="70">
        <v>0.70099999999999996</v>
      </c>
      <c r="AG79" s="7">
        <v>0.20499999999999999</v>
      </c>
      <c r="AH79" s="7">
        <v>0.496</v>
      </c>
      <c r="AI79" s="7">
        <v>0.33600000000000002</v>
      </c>
      <c r="AJ79" s="7">
        <v>0.28399999999999997</v>
      </c>
      <c r="AK79" s="7">
        <v>0.442</v>
      </c>
      <c r="AL79" s="7">
        <v>0.29499999999999998</v>
      </c>
      <c r="AM79" s="7">
        <v>0.32200000000000001</v>
      </c>
      <c r="AN79" s="7">
        <v>0.24</v>
      </c>
      <c r="AO79" s="104">
        <v>0.51300000000000001</v>
      </c>
      <c r="AP79" s="70">
        <v>0.14399999999999999</v>
      </c>
      <c r="AQ79" s="7">
        <v>0.27500000000000002</v>
      </c>
      <c r="AR79" s="7">
        <v>0.45100000000000001</v>
      </c>
      <c r="AS79" s="7">
        <v>0.11700000000000001</v>
      </c>
      <c r="AT79" s="7">
        <v>0.56000000000000005</v>
      </c>
      <c r="AU79" s="7">
        <v>0.252</v>
      </c>
      <c r="AV79" s="7">
        <v>0.156</v>
      </c>
      <c r="AW79" s="7">
        <v>0.249</v>
      </c>
      <c r="AX79" s="104">
        <v>0.18</v>
      </c>
      <c r="AY79" s="70">
        <v>0.193</v>
      </c>
      <c r="AZ79" s="7">
        <v>0.19600000000000001</v>
      </c>
      <c r="BA79" s="7">
        <v>0.18099999999999999</v>
      </c>
      <c r="BB79" s="7">
        <v>0.187</v>
      </c>
      <c r="BC79" s="7">
        <v>0.19700000000000001</v>
      </c>
      <c r="BD79" s="7">
        <v>0.245</v>
      </c>
      <c r="BE79" s="7">
        <v>0.245</v>
      </c>
      <c r="BF79" s="7">
        <v>0.34399999999999997</v>
      </c>
      <c r="BG79" s="104">
        <v>0.22900000000000001</v>
      </c>
      <c r="BH79" s="7"/>
      <c r="BI79" s="7"/>
      <c r="BJ79" s="7"/>
      <c r="BK79" s="7"/>
      <c r="BL79" s="7"/>
      <c r="BM79" s="7"/>
    </row>
    <row r="80" spans="2:65" x14ac:dyDescent="0.2">
      <c r="B80" s="55">
        <v>39</v>
      </c>
      <c r="C80" s="70">
        <v>0.126</v>
      </c>
      <c r="D80" s="7">
        <v>0.109</v>
      </c>
      <c r="E80" s="7">
        <v>0.106</v>
      </c>
      <c r="F80" s="7">
        <v>9.9000000000000005E-2</v>
      </c>
      <c r="G80" s="7">
        <v>0.128</v>
      </c>
      <c r="H80" s="7">
        <v>0.14000000000000001</v>
      </c>
      <c r="I80" s="7">
        <v>0.14099999999999999</v>
      </c>
      <c r="J80" s="7">
        <v>0.13400000000000001</v>
      </c>
      <c r="K80" s="7">
        <v>8.5000000000000006E-2</v>
      </c>
      <c r="L80" s="104">
        <v>0.14899999999999999</v>
      </c>
      <c r="M80" s="70">
        <v>0.17599999999999999</v>
      </c>
      <c r="N80" s="7">
        <v>0.14899999999999999</v>
      </c>
      <c r="O80" s="7">
        <v>0.14099999999999999</v>
      </c>
      <c r="P80" s="7">
        <v>0.18</v>
      </c>
      <c r="Q80" s="7">
        <v>7.9000000000000001E-2</v>
      </c>
      <c r="R80" s="7">
        <v>0.157</v>
      </c>
      <c r="S80" s="7">
        <v>0.15</v>
      </c>
      <c r="T80" s="7">
        <v>0.161</v>
      </c>
      <c r="U80" s="104">
        <v>0.17899999999999999</v>
      </c>
      <c r="V80" s="70">
        <v>0.11799999999999999</v>
      </c>
      <c r="W80" s="7">
        <v>0.155</v>
      </c>
      <c r="X80" s="7">
        <v>0.18099999999999999</v>
      </c>
      <c r="Y80" s="7">
        <v>0.13800000000000001</v>
      </c>
      <c r="Z80" s="7">
        <v>0.34200000000000003</v>
      </c>
      <c r="AA80" s="7">
        <v>0.17</v>
      </c>
      <c r="AB80" s="7">
        <v>0.17399999999999999</v>
      </c>
      <c r="AC80" s="7">
        <v>0.158</v>
      </c>
      <c r="AD80" s="7">
        <v>0.77</v>
      </c>
      <c r="AE80" s="104">
        <v>0.317</v>
      </c>
      <c r="AF80" s="70">
        <v>0.877</v>
      </c>
      <c r="AG80" s="7">
        <v>0.215</v>
      </c>
      <c r="AH80" s="7">
        <v>0.54600000000000004</v>
      </c>
      <c r="AI80" s="7">
        <v>0.41099999999999998</v>
      </c>
      <c r="AJ80" s="7">
        <v>0.28899999999999998</v>
      </c>
      <c r="AK80" s="7">
        <v>0.74299999999999999</v>
      </c>
      <c r="AL80" s="7">
        <v>0.377</v>
      </c>
      <c r="AM80" s="7">
        <v>0.372</v>
      </c>
      <c r="AN80" s="7">
        <v>0.219</v>
      </c>
      <c r="AO80" s="104">
        <v>0.66900000000000004</v>
      </c>
      <c r="AP80" s="70">
        <v>0.20100000000000001</v>
      </c>
      <c r="AQ80" s="7">
        <v>0.28599999999999998</v>
      </c>
      <c r="AR80" s="7">
        <v>0.501</v>
      </c>
      <c r="AS80" s="7">
        <v>0.17399999999999999</v>
      </c>
      <c r="AT80" s="7">
        <v>0.74299999999999999</v>
      </c>
      <c r="AU80" s="7">
        <v>0.25700000000000001</v>
      </c>
      <c r="AV80" s="7">
        <v>0.14799999999999999</v>
      </c>
      <c r="AW80" s="7">
        <v>0.255</v>
      </c>
      <c r="AX80" s="104">
        <v>0.187</v>
      </c>
      <c r="AY80" s="70">
        <v>0.20899999999999999</v>
      </c>
      <c r="AZ80" s="7">
        <v>0.33100000000000002</v>
      </c>
      <c r="BA80" s="7">
        <v>0.22800000000000001</v>
      </c>
      <c r="BB80" s="7">
        <v>0.183</v>
      </c>
      <c r="BC80" s="7">
        <v>0.245</v>
      </c>
      <c r="BD80" s="7">
        <v>0.25700000000000001</v>
      </c>
      <c r="BE80" s="7">
        <v>0.28599999999999998</v>
      </c>
      <c r="BF80" s="7">
        <v>0.42099999999999999</v>
      </c>
      <c r="BG80" s="104">
        <v>0.19</v>
      </c>
      <c r="BH80" s="7"/>
      <c r="BI80" s="7"/>
      <c r="BJ80" s="7"/>
      <c r="BK80" s="7"/>
      <c r="BL80" s="7"/>
      <c r="BM80" s="7"/>
    </row>
    <row r="81" spans="1:68" x14ac:dyDescent="0.2">
      <c r="B81" s="55">
        <v>42</v>
      </c>
      <c r="C81" s="70">
        <v>0.13100000000000001</v>
      </c>
      <c r="D81" s="7">
        <v>0.16500000000000001</v>
      </c>
      <c r="E81" s="7">
        <v>0.156</v>
      </c>
      <c r="F81" s="7">
        <v>9.0999999999999998E-2</v>
      </c>
      <c r="G81" s="7">
        <v>0.17</v>
      </c>
      <c r="H81" s="7">
        <v>0.14699999999999999</v>
      </c>
      <c r="I81" s="7">
        <v>0.151</v>
      </c>
      <c r="J81" s="7">
        <v>0.14199999999999999</v>
      </c>
      <c r="K81" s="7">
        <v>0.152</v>
      </c>
      <c r="L81" s="104">
        <v>0.124</v>
      </c>
      <c r="M81" s="70">
        <v>0.16200000000000001</v>
      </c>
      <c r="N81" s="7">
        <v>0.157</v>
      </c>
      <c r="O81" s="7">
        <v>0.14000000000000001</v>
      </c>
      <c r="P81" s="7">
        <v>0.19</v>
      </c>
      <c r="Q81" s="7">
        <v>0.108</v>
      </c>
      <c r="R81" s="7">
        <v>0.17899999999999999</v>
      </c>
      <c r="S81" s="7">
        <v>0.192</v>
      </c>
      <c r="T81" s="7">
        <v>0.16900000000000001</v>
      </c>
      <c r="U81" s="104">
        <v>0.17399999999999999</v>
      </c>
      <c r="V81" s="70">
        <v>0.14099999999999999</v>
      </c>
      <c r="W81" s="7">
        <v>0.14899999999999999</v>
      </c>
      <c r="X81" s="7">
        <v>0.159</v>
      </c>
      <c r="Y81" s="7">
        <v>0.13500000000000001</v>
      </c>
      <c r="Z81" s="7">
        <v>0.43099999999999999</v>
      </c>
      <c r="AA81" s="7">
        <v>0.17499999999999999</v>
      </c>
      <c r="AB81" s="7">
        <v>0.14099999999999999</v>
      </c>
      <c r="AC81" s="7">
        <v>0.10199999999999999</v>
      </c>
      <c r="AD81" s="7">
        <v>0.67</v>
      </c>
      <c r="AE81" s="104">
        <v>0.377</v>
      </c>
      <c r="AF81" s="70">
        <v>0.93899999999999995</v>
      </c>
      <c r="AG81" s="7">
        <v>0.27900000000000003</v>
      </c>
      <c r="AH81" s="7">
        <v>0.55700000000000005</v>
      </c>
      <c r="AI81" s="7">
        <v>0.48599999999999999</v>
      </c>
      <c r="AJ81" s="7">
        <v>0.316</v>
      </c>
      <c r="AK81" s="7">
        <v>0.55800000000000005</v>
      </c>
      <c r="AL81" s="7">
        <v>0.501</v>
      </c>
      <c r="AM81" s="7">
        <v>0.51100000000000001</v>
      </c>
      <c r="AN81" s="7">
        <v>0.26500000000000001</v>
      </c>
      <c r="AO81" s="104">
        <v>0.877</v>
      </c>
      <c r="AP81" s="70">
        <v>0.155</v>
      </c>
      <c r="AQ81" s="7">
        <v>0.39</v>
      </c>
      <c r="AR81" s="7">
        <v>0.64200000000000002</v>
      </c>
      <c r="AS81" s="7">
        <v>0.13200000000000001</v>
      </c>
      <c r="AT81" s="7">
        <v>0.68700000000000006</v>
      </c>
      <c r="AU81" s="7">
        <v>0.28599999999999998</v>
      </c>
      <c r="AV81" s="7">
        <v>0.161</v>
      </c>
      <c r="AW81" s="7">
        <v>0.27800000000000002</v>
      </c>
      <c r="AX81" s="104">
        <v>0.21</v>
      </c>
      <c r="AY81" s="70">
        <v>0.23899999999999999</v>
      </c>
      <c r="AZ81" s="7">
        <v>0.309</v>
      </c>
      <c r="BA81" s="7">
        <v>0.19400000000000001</v>
      </c>
      <c r="BB81" s="7">
        <v>0.191</v>
      </c>
      <c r="BC81" s="7">
        <v>0.26800000000000002</v>
      </c>
      <c r="BD81" s="7">
        <v>0.33500000000000002</v>
      </c>
      <c r="BE81" s="7">
        <v>0.27300000000000002</v>
      </c>
      <c r="BF81" s="7">
        <v>0.55100000000000005</v>
      </c>
      <c r="BG81" s="104">
        <v>0.25700000000000001</v>
      </c>
      <c r="BH81" s="7"/>
      <c r="BI81" s="7"/>
      <c r="BJ81" s="7"/>
      <c r="BK81" s="7"/>
      <c r="BL81" s="7"/>
      <c r="BM81" s="7"/>
    </row>
    <row r="82" spans="1:68" x14ac:dyDescent="0.2">
      <c r="B82" s="55">
        <v>45</v>
      </c>
      <c r="C82" s="70">
        <v>0.157</v>
      </c>
      <c r="D82" s="7">
        <v>0.13600000000000001</v>
      </c>
      <c r="E82" s="7">
        <v>0.115</v>
      </c>
      <c r="F82" s="7">
        <v>0.13600000000000001</v>
      </c>
      <c r="G82" s="7">
        <v>0.17399999999999999</v>
      </c>
      <c r="H82" s="7">
        <v>0.158</v>
      </c>
      <c r="I82" s="7">
        <v>0.14199999999999999</v>
      </c>
      <c r="J82" s="7">
        <v>0.154</v>
      </c>
      <c r="K82" s="7">
        <v>0.14199999999999999</v>
      </c>
      <c r="L82" s="104">
        <v>0.128</v>
      </c>
      <c r="M82" s="70">
        <v>0.14799999999999999</v>
      </c>
      <c r="N82" s="7">
        <v>0.16600000000000001</v>
      </c>
      <c r="O82" s="7">
        <v>0.13900000000000001</v>
      </c>
      <c r="P82" s="7">
        <v>0.19900000000000001</v>
      </c>
      <c r="Q82" s="7">
        <v>0.13100000000000001</v>
      </c>
      <c r="R82" s="7">
        <v>0.20100000000000001</v>
      </c>
      <c r="S82" s="7">
        <v>0.185</v>
      </c>
      <c r="T82" s="7">
        <v>0.17699999999999999</v>
      </c>
      <c r="U82" s="104">
        <v>0.17</v>
      </c>
      <c r="V82" s="70">
        <v>0.17799999999999999</v>
      </c>
      <c r="W82" s="7">
        <v>0.159</v>
      </c>
      <c r="X82" s="7">
        <v>0.21199999999999999</v>
      </c>
      <c r="Y82" s="7">
        <v>0.155</v>
      </c>
      <c r="Z82" s="7">
        <v>0.42599999999999999</v>
      </c>
      <c r="AA82" s="7">
        <v>0.193</v>
      </c>
      <c r="AB82" s="7">
        <v>0.219</v>
      </c>
      <c r="AC82" s="7">
        <v>0.24</v>
      </c>
      <c r="AD82" s="7">
        <v>0.7</v>
      </c>
      <c r="AE82" s="104">
        <v>0.39200000000000002</v>
      </c>
      <c r="AF82" s="70">
        <v>1.2330000000000001</v>
      </c>
      <c r="AG82" s="7">
        <v>0.314</v>
      </c>
      <c r="AH82" s="7">
        <v>0.74199999999999999</v>
      </c>
      <c r="AI82" s="7">
        <v>0.47299999999999998</v>
      </c>
      <c r="AJ82" s="7">
        <v>0.30199999999999999</v>
      </c>
      <c r="AK82" s="7">
        <v>0.92100000000000004</v>
      </c>
      <c r="AL82" s="7">
        <v>0.53500000000000003</v>
      </c>
      <c r="AM82" s="7">
        <v>0.46</v>
      </c>
      <c r="AN82" s="7">
        <v>0.30599999999999999</v>
      </c>
      <c r="AO82" s="104">
        <v>1.139</v>
      </c>
      <c r="AP82" s="70">
        <v>0.182</v>
      </c>
      <c r="AQ82" s="7">
        <v>0.438</v>
      </c>
      <c r="AR82" s="7">
        <v>0.64</v>
      </c>
      <c r="AS82" s="7">
        <v>0.17199999999999999</v>
      </c>
      <c r="AT82" s="7">
        <v>0.76700000000000002</v>
      </c>
      <c r="AU82" s="7">
        <v>0.29199999999999998</v>
      </c>
      <c r="AV82" s="7">
        <v>0.20599999999999999</v>
      </c>
      <c r="AW82" s="7">
        <v>0.30299999999999999</v>
      </c>
      <c r="AX82" s="104">
        <v>0.28499999999999998</v>
      </c>
      <c r="AY82" s="70">
        <v>0.26800000000000002</v>
      </c>
      <c r="AZ82" s="7">
        <v>0.443</v>
      </c>
      <c r="BA82" s="7">
        <v>0.216</v>
      </c>
      <c r="BB82" s="7">
        <v>0.182</v>
      </c>
      <c r="BC82" s="7">
        <v>0.33600000000000002</v>
      </c>
      <c r="BD82" s="7">
        <v>0.35199999999999998</v>
      </c>
      <c r="BE82" s="7">
        <v>0.36</v>
      </c>
      <c r="BF82" s="7">
        <v>0.69199999999999995</v>
      </c>
      <c r="BG82" s="104">
        <v>0.318</v>
      </c>
      <c r="BH82" s="7"/>
      <c r="BI82" s="7"/>
      <c r="BJ82" s="7"/>
      <c r="BK82" s="7"/>
      <c r="BL82" s="7"/>
      <c r="BM82" s="7"/>
    </row>
    <row r="83" spans="1:68" x14ac:dyDescent="0.2">
      <c r="B83" s="56">
        <v>49</v>
      </c>
      <c r="C83" s="71">
        <v>0.125</v>
      </c>
      <c r="D83" s="72">
        <v>0.14799999999999999</v>
      </c>
      <c r="E83" s="72">
        <v>0.122</v>
      </c>
      <c r="F83" s="72">
        <v>6.7000000000000004E-2</v>
      </c>
      <c r="G83" s="72">
        <v>0.158</v>
      </c>
      <c r="H83" s="72">
        <v>0.122</v>
      </c>
      <c r="I83" s="72">
        <v>0.128</v>
      </c>
      <c r="J83" s="72">
        <v>0.115</v>
      </c>
      <c r="K83" s="72">
        <v>0.14199999999999999</v>
      </c>
      <c r="L83" s="105">
        <v>0.13200000000000001</v>
      </c>
      <c r="M83" s="71">
        <v>0.20100000000000001</v>
      </c>
      <c r="N83" s="72">
        <v>0.14599999999999999</v>
      </c>
      <c r="O83" s="72">
        <v>0.126</v>
      </c>
      <c r="P83" s="72">
        <v>0.21</v>
      </c>
      <c r="Q83" s="72">
        <v>0.14599999999999999</v>
      </c>
      <c r="R83" s="72">
        <v>0.17100000000000001</v>
      </c>
      <c r="S83" s="72">
        <v>0.152</v>
      </c>
      <c r="T83" s="72">
        <v>0.159</v>
      </c>
      <c r="U83" s="105">
        <v>0.152</v>
      </c>
      <c r="V83" s="71">
        <v>0.20499999999999999</v>
      </c>
      <c r="W83" s="72">
        <v>0.191</v>
      </c>
      <c r="X83" s="72">
        <v>0.19</v>
      </c>
      <c r="Y83" s="72">
        <v>0.157</v>
      </c>
      <c r="Z83" s="72">
        <v>0.45900000000000002</v>
      </c>
      <c r="AA83" s="72">
        <v>0.14399999999999999</v>
      </c>
      <c r="AB83" s="72">
        <v>0.222</v>
      </c>
      <c r="AC83" s="72">
        <v>0.17100000000000001</v>
      </c>
      <c r="AD83" s="72">
        <v>1.0880000000000001</v>
      </c>
      <c r="AE83" s="105">
        <v>0.68100000000000005</v>
      </c>
      <c r="AF83" s="71">
        <v>1.718</v>
      </c>
      <c r="AG83" s="72">
        <v>0.33500000000000002</v>
      </c>
      <c r="AH83" s="72">
        <v>1.0189999999999999</v>
      </c>
      <c r="AI83" s="72">
        <v>0.56100000000000005</v>
      </c>
      <c r="AJ83" s="72">
        <v>0.314</v>
      </c>
      <c r="AK83" s="72">
        <v>1.1220000000000001</v>
      </c>
      <c r="AL83" s="72">
        <v>0.71</v>
      </c>
      <c r="AM83" s="72">
        <v>0.76500000000000001</v>
      </c>
      <c r="AN83" s="72">
        <v>0.40100000000000002</v>
      </c>
      <c r="AO83" s="105">
        <v>1.796</v>
      </c>
      <c r="AP83" s="71">
        <v>0.14599999999999999</v>
      </c>
      <c r="AQ83" s="72">
        <v>0.53100000000000003</v>
      </c>
      <c r="AR83" s="72">
        <v>0.63700000000000001</v>
      </c>
      <c r="AS83" s="72">
        <v>0.22900000000000001</v>
      </c>
      <c r="AT83" s="72">
        <v>0.94099999999999995</v>
      </c>
      <c r="AU83" s="72">
        <v>0.33300000000000002</v>
      </c>
      <c r="AV83" s="72">
        <v>0.32400000000000001</v>
      </c>
      <c r="AW83" s="72">
        <v>0.377</v>
      </c>
      <c r="AX83" s="105">
        <v>0.47399999999999998</v>
      </c>
      <c r="AY83" s="71">
        <v>0.28799999999999998</v>
      </c>
      <c r="AZ83" s="72">
        <v>0.46700000000000003</v>
      </c>
      <c r="BA83" s="72">
        <v>0.22800000000000001</v>
      </c>
      <c r="BB83" s="72">
        <v>0.21299999999999999</v>
      </c>
      <c r="BC83" s="72">
        <v>0.40400000000000003</v>
      </c>
      <c r="BD83" s="72">
        <v>0.37</v>
      </c>
      <c r="BE83" s="72">
        <v>0.44700000000000001</v>
      </c>
      <c r="BF83" s="72">
        <v>0.82199999999999995</v>
      </c>
      <c r="BG83" s="105">
        <v>0.379</v>
      </c>
      <c r="BH83" s="7"/>
      <c r="BI83" s="7"/>
      <c r="BJ83" s="7"/>
      <c r="BK83" s="7"/>
      <c r="BL83" s="7"/>
      <c r="BM83" s="7"/>
    </row>
    <row r="85" spans="1:68" ht="18" x14ac:dyDescent="0.2">
      <c r="A85" s="5" t="s">
        <v>151</v>
      </c>
    </row>
    <row r="86" spans="1:68" x14ac:dyDescent="0.2">
      <c r="A86" s="7" t="s">
        <v>130</v>
      </c>
    </row>
    <row r="87" spans="1:68" s="3" customFormat="1" x14ac:dyDescent="0.2">
      <c r="B87" s="6" t="s">
        <v>124</v>
      </c>
      <c r="C87" s="274" t="s">
        <v>129</v>
      </c>
      <c r="D87" s="275"/>
      <c r="E87" s="275"/>
      <c r="F87" s="275"/>
      <c r="G87" s="275"/>
      <c r="H87" s="275"/>
      <c r="I87" s="275"/>
      <c r="J87" s="275"/>
      <c r="K87" s="275"/>
      <c r="L87" s="276"/>
      <c r="M87" s="274" t="s">
        <v>134</v>
      </c>
      <c r="N87" s="275"/>
      <c r="O87" s="275"/>
      <c r="P87" s="275"/>
      <c r="Q87" s="275"/>
      <c r="R87" s="275"/>
      <c r="S87" s="275"/>
      <c r="T87" s="275"/>
      <c r="U87" s="275"/>
      <c r="V87" s="276"/>
      <c r="W87" s="274" t="s">
        <v>133</v>
      </c>
      <c r="X87" s="275"/>
      <c r="Y87" s="275"/>
      <c r="Z87" s="275"/>
      <c r="AA87" s="275"/>
      <c r="AB87" s="275"/>
      <c r="AC87" s="275"/>
      <c r="AD87" s="275"/>
      <c r="AE87" s="275"/>
      <c r="AF87" s="276"/>
      <c r="AG87" s="274" t="s">
        <v>132</v>
      </c>
      <c r="AH87" s="275"/>
      <c r="AI87" s="275"/>
      <c r="AJ87" s="275"/>
      <c r="AK87" s="275"/>
      <c r="AL87" s="275"/>
      <c r="AM87" s="275"/>
      <c r="AN87" s="275"/>
      <c r="AO87" s="275"/>
      <c r="AP87" s="276"/>
      <c r="AQ87" s="274" t="s">
        <v>131</v>
      </c>
      <c r="AR87" s="275"/>
      <c r="AS87" s="275"/>
      <c r="AT87" s="275"/>
      <c r="AU87" s="275"/>
      <c r="AV87" s="275"/>
      <c r="AW87" s="275"/>
      <c r="AX87" s="275"/>
      <c r="AY87" s="275"/>
      <c r="AZ87" s="276"/>
      <c r="BA87" s="274" t="s">
        <v>127</v>
      </c>
      <c r="BB87" s="275"/>
      <c r="BC87" s="275"/>
      <c r="BD87" s="275"/>
      <c r="BE87" s="275"/>
      <c r="BF87" s="275"/>
      <c r="BG87" s="275"/>
      <c r="BH87" s="275"/>
      <c r="BI87" s="275"/>
      <c r="BJ87" s="276"/>
    </row>
    <row r="88" spans="1:68" x14ac:dyDescent="0.2">
      <c r="B88" s="52">
        <v>2</v>
      </c>
      <c r="C88" s="70">
        <v>0.13400000000000001</v>
      </c>
      <c r="D88" s="7">
        <v>0.124</v>
      </c>
      <c r="E88" s="7">
        <v>0.115</v>
      </c>
      <c r="F88" s="7">
        <v>8.5000000000000006E-2</v>
      </c>
      <c r="G88" s="7">
        <v>0.13900000000000001</v>
      </c>
      <c r="H88" s="7">
        <v>0.19500000000000001</v>
      </c>
      <c r="I88" s="7">
        <v>0.123</v>
      </c>
      <c r="J88" s="7">
        <v>0.13300000000000001</v>
      </c>
      <c r="K88" s="7">
        <v>0.13400000000000001</v>
      </c>
      <c r="L88" s="104">
        <v>0.126</v>
      </c>
      <c r="M88" s="70">
        <v>0.11899999999999999</v>
      </c>
      <c r="N88" s="7">
        <v>0.15</v>
      </c>
      <c r="O88" s="7">
        <v>0.18</v>
      </c>
      <c r="P88" s="7">
        <v>0.15</v>
      </c>
      <c r="Q88" s="7">
        <v>0.15</v>
      </c>
      <c r="R88" s="7">
        <v>0.18</v>
      </c>
      <c r="S88" s="7">
        <v>0.17499999999999999</v>
      </c>
      <c r="T88" s="7">
        <v>0.17699999999999999</v>
      </c>
      <c r="U88" s="7">
        <v>0.155</v>
      </c>
      <c r="V88" s="104">
        <v>0.156</v>
      </c>
      <c r="W88" s="70">
        <v>0.19</v>
      </c>
      <c r="X88" s="7">
        <v>0.14399999999999999</v>
      </c>
      <c r="Y88" s="7">
        <v>0.17</v>
      </c>
      <c r="Z88" s="7">
        <v>0.15</v>
      </c>
      <c r="AA88" s="7">
        <v>0.14299999999999999</v>
      </c>
      <c r="AB88" s="7">
        <v>0.17199999999999999</v>
      </c>
      <c r="AC88" s="7">
        <v>0.159</v>
      </c>
      <c r="AD88" s="7">
        <v>0.13</v>
      </c>
      <c r="AE88" s="7">
        <v>0.14299999999999999</v>
      </c>
      <c r="AF88" s="104">
        <v>0.16700000000000001</v>
      </c>
      <c r="AG88" s="70">
        <v>0.13400000000000001</v>
      </c>
      <c r="AH88" s="7">
        <v>0.14799999999999999</v>
      </c>
      <c r="AI88" s="7">
        <v>0.17199999999999999</v>
      </c>
      <c r="AJ88" s="7">
        <v>0.129</v>
      </c>
      <c r="AK88" s="7">
        <v>0.154</v>
      </c>
      <c r="AL88" s="7">
        <v>0.156</v>
      </c>
      <c r="AM88" s="7">
        <v>0.17899999999999999</v>
      </c>
      <c r="AN88" s="7">
        <v>0.13900000000000001</v>
      </c>
      <c r="AO88" s="7">
        <v>0.15</v>
      </c>
      <c r="AP88" s="104">
        <v>0.155</v>
      </c>
      <c r="AQ88" s="70">
        <v>0.157</v>
      </c>
      <c r="AR88" s="7">
        <v>0.16200000000000001</v>
      </c>
      <c r="AS88" s="7">
        <v>0.192</v>
      </c>
      <c r="AT88" s="7">
        <v>0.13900000000000001</v>
      </c>
      <c r="AU88" s="7">
        <v>0.17899999999999999</v>
      </c>
      <c r="AV88" s="7">
        <v>0.184</v>
      </c>
      <c r="AW88" s="7">
        <v>0.193</v>
      </c>
      <c r="AX88" s="7">
        <v>0.157</v>
      </c>
      <c r="AY88" s="7">
        <v>0.182</v>
      </c>
      <c r="AZ88" s="104">
        <v>0.14299999999999999</v>
      </c>
      <c r="BA88" s="70">
        <v>0.158</v>
      </c>
      <c r="BB88" s="7">
        <v>0.16400000000000001</v>
      </c>
      <c r="BC88" s="7">
        <v>0.16200000000000001</v>
      </c>
      <c r="BD88" s="7">
        <v>0.20399999999999999</v>
      </c>
      <c r="BE88" s="7">
        <v>0.157</v>
      </c>
      <c r="BF88" s="7">
        <v>0.16800000000000001</v>
      </c>
      <c r="BG88" s="7">
        <v>0.155</v>
      </c>
      <c r="BH88" s="7">
        <v>0.16300000000000001</v>
      </c>
      <c r="BI88" s="7">
        <v>0.16600000000000001</v>
      </c>
      <c r="BJ88" s="104">
        <v>0.14799999999999999</v>
      </c>
      <c r="BK88" s="7"/>
      <c r="BL88" s="7"/>
      <c r="BM88" s="7"/>
      <c r="BN88" s="7"/>
      <c r="BO88" s="7"/>
      <c r="BP88" s="7"/>
    </row>
    <row r="89" spans="1:68" x14ac:dyDescent="0.2">
      <c r="B89" s="55">
        <v>4</v>
      </c>
      <c r="C89" s="70">
        <v>0.158</v>
      </c>
      <c r="D89" s="7">
        <v>0.14199999999999999</v>
      </c>
      <c r="E89" s="7">
        <v>0.13500000000000001</v>
      </c>
      <c r="F89" s="7">
        <v>0.13200000000000001</v>
      </c>
      <c r="G89" s="7">
        <v>0.152</v>
      </c>
      <c r="H89" s="7">
        <v>0.17499999999999999</v>
      </c>
      <c r="I89" s="7">
        <v>0.13700000000000001</v>
      </c>
      <c r="J89" s="7">
        <v>0.128</v>
      </c>
      <c r="K89" s="7">
        <v>0.122</v>
      </c>
      <c r="L89" s="104">
        <v>0.14599999999999999</v>
      </c>
      <c r="M89" s="70">
        <v>0.16700000000000001</v>
      </c>
      <c r="N89" s="7">
        <v>0.16300000000000001</v>
      </c>
      <c r="O89" s="7">
        <v>0.13200000000000001</v>
      </c>
      <c r="P89" s="7">
        <v>0.16</v>
      </c>
      <c r="Q89" s="7">
        <v>0.152</v>
      </c>
      <c r="R89" s="7">
        <v>0.184</v>
      </c>
      <c r="S89" s="7">
        <v>0.157</v>
      </c>
      <c r="T89" s="7">
        <v>0.16</v>
      </c>
      <c r="U89" s="7">
        <v>0.17</v>
      </c>
      <c r="V89" s="104">
        <v>0.14599999999999999</v>
      </c>
      <c r="W89" s="70">
        <v>0.17799999999999999</v>
      </c>
      <c r="X89" s="7">
        <v>0.13900000000000001</v>
      </c>
      <c r="Y89" s="7">
        <v>0.13500000000000001</v>
      </c>
      <c r="Z89" s="7">
        <v>0.13600000000000001</v>
      </c>
      <c r="AA89" s="7">
        <v>0.13800000000000001</v>
      </c>
      <c r="AB89" s="7">
        <v>0.192</v>
      </c>
      <c r="AC89" s="7">
        <v>0.14299999999999999</v>
      </c>
      <c r="AD89" s="7">
        <v>0.13900000000000001</v>
      </c>
      <c r="AE89" s="7">
        <v>0.14099999999999999</v>
      </c>
      <c r="AF89" s="104">
        <v>0.16300000000000001</v>
      </c>
      <c r="AG89" s="70">
        <v>0.14499999999999999</v>
      </c>
      <c r="AH89" s="7">
        <v>0.16900000000000001</v>
      </c>
      <c r="AI89" s="7">
        <v>0.113</v>
      </c>
      <c r="AJ89" s="7">
        <v>0.151</v>
      </c>
      <c r="AK89" s="7">
        <v>0.151</v>
      </c>
      <c r="AL89" s="7">
        <v>0.13400000000000001</v>
      </c>
      <c r="AM89" s="7">
        <v>0.156</v>
      </c>
      <c r="AN89" s="7">
        <v>0.13400000000000001</v>
      </c>
      <c r="AO89" s="7">
        <v>0.14899999999999999</v>
      </c>
      <c r="AP89" s="104">
        <v>0.14799999999999999</v>
      </c>
      <c r="AQ89" s="70">
        <v>0.13200000000000001</v>
      </c>
      <c r="AR89" s="7">
        <v>0.17399999999999999</v>
      </c>
      <c r="AS89" s="7">
        <v>0.128</v>
      </c>
      <c r="AT89" s="7">
        <v>0.157</v>
      </c>
      <c r="AU89" s="7">
        <v>0.14099999999999999</v>
      </c>
      <c r="AV89" s="7">
        <v>0.14199999999999999</v>
      </c>
      <c r="AW89" s="7">
        <v>0.188</v>
      </c>
      <c r="AX89" s="7">
        <v>0.13800000000000001</v>
      </c>
      <c r="AY89" s="7">
        <v>0.159</v>
      </c>
      <c r="AZ89" s="104">
        <v>0.125</v>
      </c>
      <c r="BA89" s="70">
        <v>0.16800000000000001</v>
      </c>
      <c r="BB89" s="7">
        <v>0.113</v>
      </c>
      <c r="BC89" s="7">
        <v>0.13</v>
      </c>
      <c r="BD89" s="7">
        <v>0.13800000000000001</v>
      </c>
      <c r="BE89" s="7">
        <v>0.14699999999999999</v>
      </c>
      <c r="BF89" s="7">
        <v>0.152</v>
      </c>
      <c r="BG89" s="7">
        <v>0.11700000000000001</v>
      </c>
      <c r="BH89" s="7">
        <v>0.17199999999999999</v>
      </c>
      <c r="BI89" s="7">
        <v>0.152</v>
      </c>
      <c r="BJ89" s="104">
        <v>0.13200000000000001</v>
      </c>
      <c r="BK89" s="7"/>
      <c r="BL89" s="7"/>
      <c r="BM89" s="7"/>
      <c r="BN89" s="7"/>
      <c r="BO89" s="7"/>
      <c r="BP89" s="7"/>
    </row>
    <row r="90" spans="1:68" x14ac:dyDescent="0.2">
      <c r="B90" s="55">
        <v>7</v>
      </c>
      <c r="C90" s="70">
        <v>0.14899999999999999</v>
      </c>
      <c r="D90" s="7">
        <v>0.158</v>
      </c>
      <c r="E90" s="7">
        <v>0.13500000000000001</v>
      </c>
      <c r="F90" s="7">
        <v>0.153</v>
      </c>
      <c r="G90" s="7">
        <v>0.192</v>
      </c>
      <c r="H90" s="7">
        <v>0.16900000000000001</v>
      </c>
      <c r="I90" s="7">
        <v>0.156</v>
      </c>
      <c r="J90" s="7">
        <v>0.14799999999999999</v>
      </c>
      <c r="K90" s="7">
        <v>0.129</v>
      </c>
      <c r="L90" s="104">
        <v>0.155</v>
      </c>
      <c r="M90" s="70">
        <v>0.13100000000000001</v>
      </c>
      <c r="N90" s="7">
        <v>0.13200000000000001</v>
      </c>
      <c r="O90" s="7">
        <v>0.218</v>
      </c>
      <c r="P90" s="7">
        <v>0.157</v>
      </c>
      <c r="Q90" s="7">
        <v>0.129</v>
      </c>
      <c r="R90" s="7">
        <v>0.153</v>
      </c>
      <c r="S90" s="7">
        <v>0.16200000000000001</v>
      </c>
      <c r="T90" s="7">
        <v>0.155</v>
      </c>
      <c r="U90" s="7">
        <v>0.17499999999999999</v>
      </c>
      <c r="V90" s="104">
        <v>0.16300000000000001</v>
      </c>
      <c r="W90" s="70">
        <v>0.151</v>
      </c>
      <c r="X90" s="7">
        <v>0.14199999999999999</v>
      </c>
      <c r="Y90" s="7">
        <v>0.17199999999999999</v>
      </c>
      <c r="Z90" s="7">
        <v>0.156</v>
      </c>
      <c r="AA90" s="7">
        <v>0.13400000000000001</v>
      </c>
      <c r="AB90" s="7">
        <v>0.20399999999999999</v>
      </c>
      <c r="AC90" s="7">
        <v>0.14199999999999999</v>
      </c>
      <c r="AD90" s="7">
        <v>0.14899999999999999</v>
      </c>
      <c r="AE90" s="7">
        <v>0.13200000000000001</v>
      </c>
      <c r="AF90" s="104">
        <v>0.13300000000000001</v>
      </c>
      <c r="AG90" s="70">
        <v>0.14799999999999999</v>
      </c>
      <c r="AH90" s="7">
        <v>0.126</v>
      </c>
      <c r="AI90" s="7">
        <v>0.14499999999999999</v>
      </c>
      <c r="AJ90" s="7">
        <v>0.156</v>
      </c>
      <c r="AK90" s="7">
        <v>0.11799999999999999</v>
      </c>
      <c r="AL90" s="7">
        <v>0.14599999999999999</v>
      </c>
      <c r="AM90" s="7">
        <v>0.19</v>
      </c>
      <c r="AN90" s="7">
        <v>0.192</v>
      </c>
      <c r="AO90" s="7">
        <v>0.157</v>
      </c>
      <c r="AP90" s="104">
        <v>0.14599999999999999</v>
      </c>
      <c r="AQ90" s="70">
        <v>0.126</v>
      </c>
      <c r="AR90" s="7">
        <v>0.2</v>
      </c>
      <c r="AS90" s="7">
        <v>0.13400000000000001</v>
      </c>
      <c r="AT90" s="7">
        <v>0.14199999999999999</v>
      </c>
      <c r="AU90" s="7">
        <v>0.23599999999999999</v>
      </c>
      <c r="AV90" s="7">
        <v>0.193</v>
      </c>
      <c r="AW90" s="7">
        <v>0.19600000000000001</v>
      </c>
      <c r="AX90" s="7">
        <v>0.191</v>
      </c>
      <c r="AY90" s="7">
        <v>0.16600000000000001</v>
      </c>
      <c r="AZ90" s="104">
        <v>0.184</v>
      </c>
      <c r="BA90" s="70">
        <v>0.16800000000000001</v>
      </c>
      <c r="BB90" s="7">
        <v>0.16300000000000001</v>
      </c>
      <c r="BC90" s="7">
        <v>0.249</v>
      </c>
      <c r="BD90" s="7">
        <v>0.161</v>
      </c>
      <c r="BE90" s="7">
        <v>0.21</v>
      </c>
      <c r="BF90" s="7">
        <v>0.187</v>
      </c>
      <c r="BG90" s="7">
        <v>0.14599999999999999</v>
      </c>
      <c r="BH90" s="7">
        <v>0.191</v>
      </c>
      <c r="BI90" s="7">
        <v>0.14899999999999999</v>
      </c>
      <c r="BJ90" s="104">
        <v>0.14399999999999999</v>
      </c>
      <c r="BK90" s="7"/>
      <c r="BL90" s="7"/>
      <c r="BM90" s="7"/>
      <c r="BN90" s="7"/>
      <c r="BO90" s="7"/>
      <c r="BP90" s="7"/>
    </row>
    <row r="91" spans="1:68" x14ac:dyDescent="0.2">
      <c r="B91" s="55">
        <v>9</v>
      </c>
      <c r="C91" s="70">
        <v>0.16200000000000001</v>
      </c>
      <c r="D91" s="7">
        <v>0.152</v>
      </c>
      <c r="E91" s="7">
        <v>0.154</v>
      </c>
      <c r="F91" s="7">
        <v>0.127</v>
      </c>
      <c r="G91" s="7">
        <v>0.157</v>
      </c>
      <c r="H91" s="7">
        <v>0.153</v>
      </c>
      <c r="I91" s="7">
        <v>0.14299999999999999</v>
      </c>
      <c r="J91" s="7">
        <v>0.153</v>
      </c>
      <c r="K91" s="7">
        <v>0.152</v>
      </c>
      <c r="L91" s="104">
        <v>0.16700000000000001</v>
      </c>
      <c r="M91" s="70">
        <v>0.151</v>
      </c>
      <c r="N91" s="7">
        <v>0.11700000000000001</v>
      </c>
      <c r="O91" s="7">
        <v>0.17899999999999999</v>
      </c>
      <c r="P91" s="7">
        <v>0.127</v>
      </c>
      <c r="Q91" s="7">
        <v>0.16300000000000001</v>
      </c>
      <c r="R91" s="7">
        <v>0.14899999999999999</v>
      </c>
      <c r="S91" s="7">
        <v>0.16900000000000001</v>
      </c>
      <c r="T91" s="7">
        <v>0.111</v>
      </c>
      <c r="U91" s="7">
        <v>0.17699999999999999</v>
      </c>
      <c r="V91" s="104">
        <v>0.13600000000000001</v>
      </c>
      <c r="W91" s="70">
        <v>0.17599999999999999</v>
      </c>
      <c r="X91" s="7">
        <v>0.111</v>
      </c>
      <c r="Y91" s="7">
        <v>0.13600000000000001</v>
      </c>
      <c r="Z91" s="7">
        <v>0.14099999999999999</v>
      </c>
      <c r="AA91" s="7">
        <v>0.13500000000000001</v>
      </c>
      <c r="AB91" s="7">
        <v>0.14599999999999999</v>
      </c>
      <c r="AC91" s="7">
        <v>0.16400000000000001</v>
      </c>
      <c r="AD91" s="7">
        <v>0.152</v>
      </c>
      <c r="AE91" s="7">
        <v>0.13100000000000001</v>
      </c>
      <c r="AF91" s="104">
        <v>0.17299999999999999</v>
      </c>
      <c r="AG91" s="70">
        <v>0.14599999999999999</v>
      </c>
      <c r="AH91" s="7">
        <v>0.13700000000000001</v>
      </c>
      <c r="AI91" s="7">
        <v>0.16700000000000001</v>
      </c>
      <c r="AJ91" s="7">
        <v>0.16400000000000001</v>
      </c>
      <c r="AK91" s="7">
        <v>0.13</v>
      </c>
      <c r="AL91" s="7">
        <v>0.26200000000000001</v>
      </c>
      <c r="AM91" s="7">
        <v>0.186</v>
      </c>
      <c r="AN91" s="7">
        <v>0.104</v>
      </c>
      <c r="AO91" s="7">
        <v>0.157</v>
      </c>
      <c r="AP91" s="104">
        <v>0.155</v>
      </c>
      <c r="AQ91" s="70">
        <v>0.115</v>
      </c>
      <c r="AR91" s="7">
        <v>0.153</v>
      </c>
      <c r="AS91" s="7">
        <v>0.14699999999999999</v>
      </c>
      <c r="AT91" s="7">
        <v>0.151</v>
      </c>
      <c r="AU91" s="7">
        <v>0.10199999999999999</v>
      </c>
      <c r="AV91" s="7">
        <v>0.161</v>
      </c>
      <c r="AW91" s="7">
        <v>0.13900000000000001</v>
      </c>
      <c r="AX91" s="7">
        <v>0.153</v>
      </c>
      <c r="AY91" s="7">
        <v>0.13200000000000001</v>
      </c>
      <c r="AZ91" s="104">
        <v>0.14899999999999999</v>
      </c>
      <c r="BA91" s="70">
        <v>0.16500000000000001</v>
      </c>
      <c r="BB91" s="7">
        <v>0.129</v>
      </c>
      <c r="BC91" s="7">
        <v>0.17199999999999999</v>
      </c>
      <c r="BD91" s="7">
        <v>0.157</v>
      </c>
      <c r="BE91" s="7">
        <v>0.155</v>
      </c>
      <c r="BF91" s="7">
        <v>0.16600000000000001</v>
      </c>
      <c r="BG91" s="7">
        <v>0.14499999999999999</v>
      </c>
      <c r="BH91" s="7">
        <v>0.20499999999999999</v>
      </c>
      <c r="BI91" s="7">
        <v>0.152</v>
      </c>
      <c r="BJ91" s="104">
        <v>0.153</v>
      </c>
      <c r="BK91" s="7"/>
      <c r="BL91" s="7"/>
      <c r="BM91" s="7"/>
      <c r="BN91" s="7"/>
      <c r="BO91" s="7"/>
      <c r="BP91" s="7"/>
    </row>
    <row r="92" spans="1:68" x14ac:dyDescent="0.2">
      <c r="B92" s="55">
        <v>11</v>
      </c>
      <c r="C92" s="70">
        <v>0.13800000000000001</v>
      </c>
      <c r="D92" s="7">
        <v>0.109</v>
      </c>
      <c r="E92" s="7">
        <v>0.121</v>
      </c>
      <c r="F92" s="7">
        <v>0.09</v>
      </c>
      <c r="G92" s="7">
        <v>0.13800000000000001</v>
      </c>
      <c r="H92" s="7">
        <v>0.13100000000000001</v>
      </c>
      <c r="I92" s="7">
        <v>0.13</v>
      </c>
      <c r="J92" s="7">
        <v>0.15</v>
      </c>
      <c r="K92" s="7">
        <v>0.152</v>
      </c>
      <c r="L92" s="104">
        <v>0.11799999999999999</v>
      </c>
      <c r="M92" s="70">
        <v>0.13600000000000001</v>
      </c>
      <c r="N92" s="7">
        <v>0.108</v>
      </c>
      <c r="O92" s="7">
        <v>0.154</v>
      </c>
      <c r="P92" s="7">
        <v>0.13</v>
      </c>
      <c r="Q92" s="7">
        <v>0.151</v>
      </c>
      <c r="R92" s="7">
        <v>0.153</v>
      </c>
      <c r="S92" s="7">
        <v>0.14299999999999999</v>
      </c>
      <c r="T92" s="7">
        <v>0.14299999999999999</v>
      </c>
      <c r="U92" s="7">
        <v>0.16400000000000001</v>
      </c>
      <c r="V92" s="104">
        <v>0.13800000000000001</v>
      </c>
      <c r="W92" s="70">
        <v>0.17</v>
      </c>
      <c r="X92" s="7">
        <v>0.128</v>
      </c>
      <c r="Y92" s="7">
        <v>0.14899999999999999</v>
      </c>
      <c r="Z92" s="7">
        <v>0.14399999999999999</v>
      </c>
      <c r="AA92" s="7">
        <v>0.24299999999999999</v>
      </c>
      <c r="AB92" s="7">
        <v>0.189</v>
      </c>
      <c r="AC92" s="7">
        <v>0.19500000000000001</v>
      </c>
      <c r="AD92" s="7">
        <v>0.18</v>
      </c>
      <c r="AE92" s="7">
        <v>0.161</v>
      </c>
      <c r="AF92" s="104">
        <v>0.19800000000000001</v>
      </c>
      <c r="AG92" s="70">
        <v>0.16200000000000001</v>
      </c>
      <c r="AH92" s="7">
        <v>0.13500000000000001</v>
      </c>
      <c r="AI92" s="7">
        <v>0.16400000000000001</v>
      </c>
      <c r="AJ92" s="7">
        <v>0.161</v>
      </c>
      <c r="AK92" s="7">
        <v>0.14699999999999999</v>
      </c>
      <c r="AL92" s="7">
        <v>0.14699999999999999</v>
      </c>
      <c r="AM92" s="7">
        <v>0.19600000000000001</v>
      </c>
      <c r="AN92" s="7">
        <v>0.109</v>
      </c>
      <c r="AO92" s="7">
        <v>0.17399999999999999</v>
      </c>
      <c r="AP92" s="104">
        <v>0.13600000000000001</v>
      </c>
      <c r="AQ92" s="70">
        <v>0.123</v>
      </c>
      <c r="AR92" s="7">
        <v>0.15</v>
      </c>
      <c r="AS92" s="7">
        <v>0.18</v>
      </c>
      <c r="AT92" s="7">
        <v>0.14499999999999999</v>
      </c>
      <c r="AU92" s="7">
        <v>0.113</v>
      </c>
      <c r="AV92" s="7">
        <v>0.16700000000000001</v>
      </c>
      <c r="AW92" s="7">
        <v>0.183</v>
      </c>
      <c r="AX92" s="7">
        <v>0.17100000000000001</v>
      </c>
      <c r="AY92" s="7">
        <v>0.154</v>
      </c>
      <c r="AZ92" s="104">
        <v>0.156</v>
      </c>
      <c r="BA92" s="70">
        <v>0.17699999999999999</v>
      </c>
      <c r="BB92" s="7">
        <v>0.153</v>
      </c>
      <c r="BC92" s="7">
        <v>0.184</v>
      </c>
      <c r="BD92" s="7">
        <v>0.17599999999999999</v>
      </c>
      <c r="BE92" s="7">
        <v>0.15</v>
      </c>
      <c r="BF92" s="7">
        <v>0.14499999999999999</v>
      </c>
      <c r="BG92" s="7">
        <v>0.193</v>
      </c>
      <c r="BH92" s="7">
        <v>0.191</v>
      </c>
      <c r="BI92" s="7">
        <v>0.17599999999999999</v>
      </c>
      <c r="BJ92" s="104">
        <v>0.153</v>
      </c>
      <c r="BK92" s="7"/>
      <c r="BL92" s="7"/>
      <c r="BM92" s="7"/>
      <c r="BN92" s="7"/>
      <c r="BO92" s="7"/>
      <c r="BP92" s="7"/>
    </row>
    <row r="93" spans="1:68" x14ac:dyDescent="0.2">
      <c r="B93" s="55">
        <v>14</v>
      </c>
      <c r="C93" s="70">
        <v>0.128</v>
      </c>
      <c r="D93" s="7">
        <v>0.16200000000000001</v>
      </c>
      <c r="E93" s="7">
        <v>0.113</v>
      </c>
      <c r="F93" s="7">
        <v>0.08</v>
      </c>
      <c r="G93" s="7">
        <v>0.122</v>
      </c>
      <c r="H93" s="7">
        <v>0.12</v>
      </c>
      <c r="I93" s="7">
        <v>0.122</v>
      </c>
      <c r="J93" s="7">
        <v>0.14099999999999999</v>
      </c>
      <c r="K93" s="7">
        <v>0.14299999999999999</v>
      </c>
      <c r="L93" s="104">
        <v>0.13500000000000001</v>
      </c>
      <c r="M93" s="70">
        <v>0.13100000000000001</v>
      </c>
      <c r="N93" s="7">
        <v>0.124</v>
      </c>
      <c r="O93" s="7">
        <v>0.13200000000000001</v>
      </c>
      <c r="P93" s="7">
        <v>0.122</v>
      </c>
      <c r="Q93" s="7">
        <v>0.112</v>
      </c>
      <c r="R93" s="7">
        <v>0.13900000000000001</v>
      </c>
      <c r="S93" s="7">
        <v>0.17100000000000001</v>
      </c>
      <c r="T93" s="7">
        <v>0.161</v>
      </c>
      <c r="U93" s="7">
        <v>0.19600000000000001</v>
      </c>
      <c r="V93" s="104">
        <v>0.14899999999999999</v>
      </c>
      <c r="W93" s="70">
        <v>0.16200000000000001</v>
      </c>
      <c r="X93" s="7">
        <v>0.13200000000000001</v>
      </c>
      <c r="Y93" s="7">
        <v>0.18099999999999999</v>
      </c>
      <c r="Z93" s="7">
        <v>0.24199999999999999</v>
      </c>
      <c r="AA93" s="7">
        <v>0.33700000000000002</v>
      </c>
      <c r="AB93" s="7">
        <v>0.19</v>
      </c>
      <c r="AC93" s="7">
        <v>0.14499999999999999</v>
      </c>
      <c r="AD93" s="7">
        <v>0.224</v>
      </c>
      <c r="AE93" s="7">
        <v>0.14699999999999999</v>
      </c>
      <c r="AF93" s="104">
        <v>0.23200000000000001</v>
      </c>
      <c r="AG93" s="70">
        <v>0.16900000000000001</v>
      </c>
      <c r="AH93" s="7">
        <v>0.189</v>
      </c>
      <c r="AI93" s="7">
        <v>0.218</v>
      </c>
      <c r="AJ93" s="7">
        <v>0.224</v>
      </c>
      <c r="AK93" s="7">
        <v>0.17699999999999999</v>
      </c>
      <c r="AL93" s="7">
        <v>0.17599999999999999</v>
      </c>
      <c r="AM93" s="7">
        <v>0.26</v>
      </c>
      <c r="AN93" s="7">
        <v>0.16200000000000001</v>
      </c>
      <c r="AO93" s="7">
        <v>0.23699999999999999</v>
      </c>
      <c r="AP93" s="104">
        <v>0.16800000000000001</v>
      </c>
      <c r="AQ93" s="70">
        <v>0.129</v>
      </c>
      <c r="AR93" s="7">
        <v>0.13600000000000001</v>
      </c>
      <c r="AS93" s="7">
        <v>0.153</v>
      </c>
      <c r="AT93" s="7">
        <v>0.156</v>
      </c>
      <c r="AU93" s="7">
        <v>0.13200000000000001</v>
      </c>
      <c r="AV93" s="7">
        <v>0.189</v>
      </c>
      <c r="AW93" s="7">
        <v>0.248</v>
      </c>
      <c r="AX93" s="7">
        <v>0.17100000000000001</v>
      </c>
      <c r="AY93" s="7">
        <v>0.17699999999999999</v>
      </c>
      <c r="AZ93" s="104">
        <v>0.186</v>
      </c>
      <c r="BA93" s="70">
        <v>0.17499999999999999</v>
      </c>
      <c r="BB93" s="7">
        <v>0.155</v>
      </c>
      <c r="BC93" s="7">
        <v>0.17199999999999999</v>
      </c>
      <c r="BD93" s="7">
        <v>0.20200000000000001</v>
      </c>
      <c r="BE93" s="7">
        <v>0.20799999999999999</v>
      </c>
      <c r="BF93" s="7">
        <v>0.152</v>
      </c>
      <c r="BG93" s="7">
        <v>0.161</v>
      </c>
      <c r="BH93" s="7">
        <v>0.15</v>
      </c>
      <c r="BI93" s="7">
        <v>0.14399999999999999</v>
      </c>
      <c r="BJ93" s="104">
        <v>0.15</v>
      </c>
      <c r="BK93" s="7"/>
      <c r="BL93" s="7"/>
      <c r="BM93" s="7"/>
      <c r="BN93" s="7"/>
      <c r="BO93" s="7"/>
      <c r="BP93" s="7"/>
    </row>
    <row r="94" spans="1:68" x14ac:dyDescent="0.2">
      <c r="B94" s="55">
        <v>16</v>
      </c>
      <c r="C94" s="70">
        <v>0.127</v>
      </c>
      <c r="D94" s="7">
        <v>0.114</v>
      </c>
      <c r="E94" s="7">
        <v>0.14399999999999999</v>
      </c>
      <c r="F94" s="7">
        <v>0.108</v>
      </c>
      <c r="G94" s="7">
        <v>0.114</v>
      </c>
      <c r="H94" s="7">
        <v>0.125</v>
      </c>
      <c r="I94" s="7">
        <v>0.108</v>
      </c>
      <c r="J94" s="7">
        <v>0.127</v>
      </c>
      <c r="K94" s="7">
        <v>0.12</v>
      </c>
      <c r="L94" s="104">
        <v>0.11899999999999999</v>
      </c>
      <c r="M94" s="70">
        <v>0.13</v>
      </c>
      <c r="N94" s="7">
        <v>0.127</v>
      </c>
      <c r="O94" s="7">
        <v>0.14599999999999999</v>
      </c>
      <c r="P94" s="7">
        <v>0.159</v>
      </c>
      <c r="Q94" s="7">
        <v>0.13200000000000001</v>
      </c>
      <c r="R94" s="7">
        <v>0.14399999999999999</v>
      </c>
      <c r="S94" s="7">
        <v>0.16800000000000001</v>
      </c>
      <c r="T94" s="7">
        <v>0.17399999999999999</v>
      </c>
      <c r="U94" s="7">
        <v>0.17899999999999999</v>
      </c>
      <c r="V94" s="104">
        <v>0.127</v>
      </c>
      <c r="W94" s="70">
        <v>0.23699999999999999</v>
      </c>
      <c r="X94" s="7">
        <v>0.16200000000000001</v>
      </c>
      <c r="Y94" s="7">
        <v>0.222</v>
      </c>
      <c r="Z94" s="7">
        <v>0.30499999999999999</v>
      </c>
      <c r="AA94" s="7">
        <v>0.59</v>
      </c>
      <c r="AB94" s="7">
        <v>0.19500000000000001</v>
      </c>
      <c r="AC94" s="7">
        <v>0.16900000000000001</v>
      </c>
      <c r="AD94" s="7">
        <v>0.41199999999999998</v>
      </c>
      <c r="AE94" s="7">
        <v>0.18099999999999999</v>
      </c>
      <c r="AF94" s="104">
        <v>0.24099999999999999</v>
      </c>
      <c r="AG94" s="70">
        <v>0.222</v>
      </c>
      <c r="AH94" s="7">
        <v>0.22500000000000001</v>
      </c>
      <c r="AI94" s="7">
        <v>0.25800000000000001</v>
      </c>
      <c r="AJ94" s="7">
        <v>0.20100000000000001</v>
      </c>
      <c r="AK94" s="7">
        <v>0.23699999999999999</v>
      </c>
      <c r="AL94" s="7">
        <v>0.187</v>
      </c>
      <c r="AM94" s="7">
        <v>0.314</v>
      </c>
      <c r="AN94" s="7">
        <v>0.21199999999999999</v>
      </c>
      <c r="AO94" s="7">
        <v>0.20499999999999999</v>
      </c>
      <c r="AP94" s="104">
        <v>0.2</v>
      </c>
      <c r="AQ94" s="70">
        <v>0.11799999999999999</v>
      </c>
      <c r="AR94" s="7">
        <v>0.17399999999999999</v>
      </c>
      <c r="AS94" s="7">
        <v>0.188</v>
      </c>
      <c r="AT94" s="7">
        <v>0.17399999999999999</v>
      </c>
      <c r="AU94" s="7">
        <v>0.11700000000000001</v>
      </c>
      <c r="AV94" s="7">
        <v>0.16900000000000001</v>
      </c>
      <c r="AW94" s="7">
        <v>0.20100000000000001</v>
      </c>
      <c r="AX94" s="7">
        <v>0.16700000000000001</v>
      </c>
      <c r="AY94" s="7">
        <v>0.16</v>
      </c>
      <c r="AZ94" s="104">
        <v>0.16300000000000001</v>
      </c>
      <c r="BA94" s="70">
        <v>0.186</v>
      </c>
      <c r="BB94" s="7">
        <v>0.13700000000000001</v>
      </c>
      <c r="BC94" s="7">
        <v>0.16200000000000001</v>
      </c>
      <c r="BD94" s="7">
        <v>0.183</v>
      </c>
      <c r="BE94" s="7">
        <v>0.20300000000000001</v>
      </c>
      <c r="BF94" s="7">
        <v>0.16200000000000001</v>
      </c>
      <c r="BG94" s="7">
        <v>0.158</v>
      </c>
      <c r="BH94" s="7">
        <v>0.155</v>
      </c>
      <c r="BI94" s="7">
        <v>0.14099999999999999</v>
      </c>
      <c r="BJ94" s="104">
        <v>0.13600000000000001</v>
      </c>
      <c r="BK94" s="7"/>
      <c r="BL94" s="7"/>
      <c r="BM94" s="7"/>
      <c r="BN94" s="7"/>
      <c r="BO94" s="7"/>
      <c r="BP94" s="7"/>
    </row>
    <row r="95" spans="1:68" x14ac:dyDescent="0.2">
      <c r="B95" s="55">
        <v>18</v>
      </c>
      <c r="C95" s="70">
        <v>0.13100000000000001</v>
      </c>
      <c r="D95" s="7">
        <v>0.13300000000000001</v>
      </c>
      <c r="E95" s="7">
        <v>0.123</v>
      </c>
      <c r="F95" s="7">
        <v>0.09</v>
      </c>
      <c r="G95" s="7">
        <v>0.126</v>
      </c>
      <c r="H95" s="7">
        <v>0.13400000000000001</v>
      </c>
      <c r="I95" s="7">
        <v>0.126</v>
      </c>
      <c r="J95" s="7">
        <v>0.113</v>
      </c>
      <c r="K95" s="7">
        <v>0.11899999999999999</v>
      </c>
      <c r="L95" s="104">
        <v>0.13200000000000001</v>
      </c>
      <c r="M95" s="70">
        <v>0.13900000000000001</v>
      </c>
      <c r="N95" s="7">
        <v>0.13900000000000001</v>
      </c>
      <c r="O95" s="7">
        <v>0.13400000000000001</v>
      </c>
      <c r="P95" s="7">
        <v>0.15</v>
      </c>
      <c r="Q95" s="7">
        <v>0.13900000000000001</v>
      </c>
      <c r="R95" s="7">
        <v>0.14299999999999999</v>
      </c>
      <c r="S95" s="7">
        <v>0.14299999999999999</v>
      </c>
      <c r="T95" s="7">
        <v>0.19700000000000001</v>
      </c>
      <c r="U95" s="7">
        <v>0.221</v>
      </c>
      <c r="V95" s="104">
        <v>0.20499999999999999</v>
      </c>
      <c r="W95" s="70">
        <v>0.224</v>
      </c>
      <c r="X95" s="7">
        <v>0.193</v>
      </c>
      <c r="Y95" s="7">
        <v>0.40400000000000003</v>
      </c>
      <c r="Z95" s="7">
        <v>0.27800000000000002</v>
      </c>
      <c r="AA95" s="7">
        <v>0.84899999999999998</v>
      </c>
      <c r="AB95" s="7">
        <v>0.252</v>
      </c>
      <c r="AC95" s="7">
        <v>0.192</v>
      </c>
      <c r="AD95" s="7">
        <v>0.42299999999999999</v>
      </c>
      <c r="AE95" s="7">
        <v>0.19600000000000001</v>
      </c>
      <c r="AF95" s="104">
        <v>0.29199999999999998</v>
      </c>
      <c r="AG95" s="70">
        <v>0.23300000000000001</v>
      </c>
      <c r="AH95" s="7">
        <v>0.254</v>
      </c>
      <c r="AI95" s="7">
        <v>0.30599999999999999</v>
      </c>
      <c r="AJ95" s="7">
        <v>0.21</v>
      </c>
      <c r="AK95" s="7">
        <v>0.22900000000000001</v>
      </c>
      <c r="AL95" s="7">
        <v>0.18099999999999999</v>
      </c>
      <c r="AM95" s="7">
        <v>0.28699999999999998</v>
      </c>
      <c r="AN95" s="7">
        <v>0.247</v>
      </c>
      <c r="AO95" s="7">
        <v>0.32300000000000001</v>
      </c>
      <c r="AP95" s="104">
        <v>0.20300000000000001</v>
      </c>
      <c r="AQ95" s="70">
        <v>0.123</v>
      </c>
      <c r="AR95" s="7">
        <v>0.14299999999999999</v>
      </c>
      <c r="AS95" s="7">
        <v>0.20200000000000001</v>
      </c>
      <c r="AT95" s="7">
        <v>0.16900000000000001</v>
      </c>
      <c r="AU95" s="7">
        <v>0.13100000000000001</v>
      </c>
      <c r="AV95" s="7">
        <v>0.2</v>
      </c>
      <c r="AW95" s="7">
        <v>0.216</v>
      </c>
      <c r="AX95" s="7">
        <v>0.188</v>
      </c>
      <c r="AY95" s="7">
        <v>0.126</v>
      </c>
      <c r="AZ95" s="104">
        <v>0.17499999999999999</v>
      </c>
      <c r="BA95" s="70">
        <v>0.17899999999999999</v>
      </c>
      <c r="BB95" s="7">
        <v>0.155</v>
      </c>
      <c r="BC95" s="7">
        <v>0.192</v>
      </c>
      <c r="BD95" s="7">
        <v>0.183</v>
      </c>
      <c r="BE95" s="7">
        <v>0.191</v>
      </c>
      <c r="BF95" s="7">
        <v>0.155</v>
      </c>
      <c r="BG95" s="7">
        <v>0.13600000000000001</v>
      </c>
      <c r="BH95" s="7">
        <v>0.14299999999999999</v>
      </c>
      <c r="BI95" s="7">
        <v>0.17199999999999999</v>
      </c>
      <c r="BJ95" s="104">
        <v>0.14099999999999999</v>
      </c>
      <c r="BK95" s="7"/>
      <c r="BL95" s="7"/>
      <c r="BM95" s="7"/>
      <c r="BN95" s="7"/>
      <c r="BO95" s="7"/>
      <c r="BP95" s="7"/>
    </row>
    <row r="96" spans="1:68" x14ac:dyDescent="0.2">
      <c r="B96" s="55">
        <v>21</v>
      </c>
      <c r="C96" s="70">
        <v>0.11799999999999999</v>
      </c>
      <c r="D96" s="7">
        <v>9.1999999999999998E-2</v>
      </c>
      <c r="E96" s="7">
        <v>8.5999999999999993E-2</v>
      </c>
      <c r="F96" s="7">
        <v>6.8000000000000005E-2</v>
      </c>
      <c r="G96" s="7">
        <v>0.14099999999999999</v>
      </c>
      <c r="H96" s="7">
        <v>0.13600000000000001</v>
      </c>
      <c r="I96" s="7">
        <v>0.121</v>
      </c>
      <c r="J96" s="7">
        <v>0.11600000000000001</v>
      </c>
      <c r="K96" s="7">
        <v>0.108</v>
      </c>
      <c r="L96" s="104">
        <v>9.4E-2</v>
      </c>
      <c r="M96" s="70">
        <v>0.17100000000000001</v>
      </c>
      <c r="N96" s="7">
        <v>0.189</v>
      </c>
      <c r="O96" s="7">
        <v>0.13400000000000001</v>
      </c>
      <c r="P96" s="7">
        <v>0.16900000000000001</v>
      </c>
      <c r="Q96" s="7">
        <v>0.16</v>
      </c>
      <c r="R96" s="7">
        <v>0.157</v>
      </c>
      <c r="S96" s="7">
        <v>0.159</v>
      </c>
      <c r="T96" s="7">
        <v>0.30099999999999999</v>
      </c>
      <c r="U96" s="7">
        <v>0.28799999999999998</v>
      </c>
      <c r="V96" s="104">
        <v>0.21</v>
      </c>
      <c r="W96" s="70">
        <v>0.23599999999999999</v>
      </c>
      <c r="X96" s="7">
        <v>0.16900000000000001</v>
      </c>
      <c r="Y96" s="7">
        <v>0.313</v>
      </c>
      <c r="Z96" s="7">
        <v>0.27300000000000002</v>
      </c>
      <c r="AA96" s="7">
        <v>1.0609999999999999</v>
      </c>
      <c r="AB96" s="7">
        <v>0.2</v>
      </c>
      <c r="AC96" s="7">
        <v>0.246</v>
      </c>
      <c r="AD96" s="7">
        <v>0.57499999999999996</v>
      </c>
      <c r="AE96" s="7">
        <v>0.23300000000000001</v>
      </c>
      <c r="AF96" s="104">
        <v>0.32400000000000001</v>
      </c>
      <c r="AG96" s="70">
        <v>0.20499999999999999</v>
      </c>
      <c r="AH96" s="7">
        <v>0.27300000000000002</v>
      </c>
      <c r="AI96" s="7">
        <v>0.28100000000000003</v>
      </c>
      <c r="AJ96" s="7">
        <v>0.27</v>
      </c>
      <c r="AK96" s="7">
        <v>0.219</v>
      </c>
      <c r="AL96" s="7">
        <v>0.217</v>
      </c>
      <c r="AM96" s="7">
        <v>0.40400000000000003</v>
      </c>
      <c r="AN96" s="7">
        <v>0.39700000000000002</v>
      </c>
      <c r="AO96" s="7">
        <v>0.314</v>
      </c>
      <c r="AP96" s="104">
        <v>0.22500000000000001</v>
      </c>
      <c r="AQ96" s="70">
        <v>0.14099999999999999</v>
      </c>
      <c r="AR96" s="7">
        <v>0.22900000000000001</v>
      </c>
      <c r="AS96" s="7">
        <v>0.21099999999999999</v>
      </c>
      <c r="AT96" s="7">
        <v>0.20599999999999999</v>
      </c>
      <c r="AU96" s="7">
        <v>0.19700000000000001</v>
      </c>
      <c r="AV96" s="7">
        <v>0.20399999999999999</v>
      </c>
      <c r="AW96" s="7">
        <v>0.21299999999999999</v>
      </c>
      <c r="AX96" s="7">
        <v>0.14399999999999999</v>
      </c>
      <c r="AY96" s="7">
        <v>0.192</v>
      </c>
      <c r="AZ96" s="104">
        <v>0.18099999999999999</v>
      </c>
      <c r="BA96" s="70">
        <v>0.186</v>
      </c>
      <c r="BB96" s="7">
        <v>0.17</v>
      </c>
      <c r="BC96" s="7">
        <v>0.219</v>
      </c>
      <c r="BD96" s="7">
        <v>0.20599999999999999</v>
      </c>
      <c r="BE96" s="7">
        <v>0.18099999999999999</v>
      </c>
      <c r="BF96" s="7">
        <v>0.153</v>
      </c>
      <c r="BG96" s="7">
        <v>0.155</v>
      </c>
      <c r="BH96" s="7">
        <v>0.17699999999999999</v>
      </c>
      <c r="BI96" s="7">
        <v>0.16900000000000001</v>
      </c>
      <c r="BJ96" s="104">
        <v>0.13200000000000001</v>
      </c>
      <c r="BK96" s="7"/>
      <c r="BL96" s="7"/>
      <c r="BM96" s="7"/>
      <c r="BN96" s="7"/>
      <c r="BO96" s="7"/>
      <c r="BP96" s="7"/>
    </row>
    <row r="97" spans="1:68" x14ac:dyDescent="0.2">
      <c r="B97" s="55">
        <v>23</v>
      </c>
      <c r="C97" s="70">
        <v>0.123</v>
      </c>
      <c r="D97" s="7">
        <v>0.112</v>
      </c>
      <c r="E97" s="7">
        <v>0.10299999999999999</v>
      </c>
      <c r="F97" s="7">
        <v>0.128</v>
      </c>
      <c r="G97" s="7">
        <v>0.14899999999999999</v>
      </c>
      <c r="H97" s="7">
        <v>0.13600000000000001</v>
      </c>
      <c r="I97" s="7">
        <v>0.128</v>
      </c>
      <c r="J97" s="7">
        <v>0.13400000000000001</v>
      </c>
      <c r="K97" s="7">
        <v>0.125</v>
      </c>
      <c r="L97" s="104">
        <v>0.13100000000000001</v>
      </c>
      <c r="M97" s="70">
        <v>0.16200000000000001</v>
      </c>
      <c r="N97" s="7">
        <v>0.16500000000000001</v>
      </c>
      <c r="O97" s="7">
        <v>0.19800000000000001</v>
      </c>
      <c r="P97" s="7">
        <v>0.17100000000000001</v>
      </c>
      <c r="Q97" s="7">
        <v>0.14099999999999999</v>
      </c>
      <c r="R97" s="7">
        <v>0.17100000000000001</v>
      </c>
      <c r="S97" s="7">
        <v>0.17399999999999999</v>
      </c>
      <c r="T97" s="7">
        <v>0.28299999999999997</v>
      </c>
      <c r="U97" s="7">
        <v>0.17100000000000001</v>
      </c>
      <c r="V97" s="104">
        <v>0.17799999999999999</v>
      </c>
      <c r="W97" s="70">
        <v>0.251</v>
      </c>
      <c r="X97" s="7">
        <v>0.187</v>
      </c>
      <c r="Y97" s="7">
        <v>0.308</v>
      </c>
      <c r="Z97" s="7">
        <v>0.35</v>
      </c>
      <c r="AA97" s="7">
        <v>1.127</v>
      </c>
      <c r="AB97" s="7">
        <v>0.31900000000000001</v>
      </c>
      <c r="AC97" s="7">
        <v>0.35599999999999998</v>
      </c>
      <c r="AD97" s="7">
        <v>0.78600000000000003</v>
      </c>
      <c r="AE97" s="7">
        <v>0.193</v>
      </c>
      <c r="AF97" s="104">
        <v>0.3</v>
      </c>
      <c r="AG97" s="70">
        <v>0.248</v>
      </c>
      <c r="AH97" s="7">
        <v>0.307</v>
      </c>
      <c r="AI97" s="7">
        <v>0.23799999999999999</v>
      </c>
      <c r="AJ97" s="7">
        <v>0.21299999999999999</v>
      </c>
      <c r="AK97" s="7">
        <v>0.253</v>
      </c>
      <c r="AL97" s="7">
        <v>0.20899999999999999</v>
      </c>
      <c r="AM97" s="7">
        <v>0.46300000000000002</v>
      </c>
      <c r="AN97" s="7">
        <v>0.39</v>
      </c>
      <c r="AO97" s="7">
        <v>0.43099999999999999</v>
      </c>
      <c r="AP97" s="104">
        <v>0.23300000000000001</v>
      </c>
      <c r="AQ97" s="70">
        <v>0.17899999999999999</v>
      </c>
      <c r="AR97" s="7">
        <v>0.15</v>
      </c>
      <c r="AS97" s="7">
        <v>0.24299999999999999</v>
      </c>
      <c r="AT97" s="7">
        <v>0.316</v>
      </c>
      <c r="AU97" s="7">
        <v>0.19400000000000001</v>
      </c>
      <c r="AV97" s="7">
        <v>0.20300000000000001</v>
      </c>
      <c r="AW97" s="7">
        <v>0.22900000000000001</v>
      </c>
      <c r="AX97" s="7">
        <v>0.219</v>
      </c>
      <c r="AY97" s="7">
        <v>0.17799999999999999</v>
      </c>
      <c r="AZ97" s="104">
        <v>0.18</v>
      </c>
      <c r="BA97" s="70">
        <v>0.19700000000000001</v>
      </c>
      <c r="BB97" s="7">
        <v>0.13900000000000001</v>
      </c>
      <c r="BC97" s="7">
        <v>0.159</v>
      </c>
      <c r="BD97" s="7">
        <v>0.20100000000000001</v>
      </c>
      <c r="BE97" s="7">
        <v>0.17499999999999999</v>
      </c>
      <c r="BF97" s="7">
        <v>0.155</v>
      </c>
      <c r="BG97" s="7">
        <v>0.14399999999999999</v>
      </c>
      <c r="BH97" s="7">
        <v>0.187</v>
      </c>
      <c r="BI97" s="7">
        <v>0.13800000000000001</v>
      </c>
      <c r="BJ97" s="104">
        <v>0.127</v>
      </c>
      <c r="BK97" s="7"/>
      <c r="BL97" s="7"/>
      <c r="BM97" s="7"/>
      <c r="BN97" s="7"/>
      <c r="BO97" s="7"/>
      <c r="BP97" s="7"/>
    </row>
    <row r="98" spans="1:68" x14ac:dyDescent="0.2">
      <c r="B98" s="55">
        <v>25</v>
      </c>
      <c r="C98" s="70">
        <v>0.14699999999999999</v>
      </c>
      <c r="D98" s="7">
        <v>5.1999999999999998E-2</v>
      </c>
      <c r="E98" s="7">
        <v>6.3E-2</v>
      </c>
      <c r="F98" s="7">
        <v>5.8999999999999997E-2</v>
      </c>
      <c r="G98" s="7">
        <v>0.15</v>
      </c>
      <c r="H98" s="7">
        <v>0.10100000000000001</v>
      </c>
      <c r="I98" s="7">
        <v>9.5000000000000001E-2</v>
      </c>
      <c r="J98" s="7">
        <v>0.105</v>
      </c>
      <c r="K98" s="7">
        <v>0.1</v>
      </c>
      <c r="L98" s="104">
        <v>0.113</v>
      </c>
      <c r="M98" s="70">
        <v>0.155</v>
      </c>
      <c r="N98" s="7">
        <v>0.13900000000000001</v>
      </c>
      <c r="O98" s="7">
        <v>0.14699999999999999</v>
      </c>
      <c r="P98" s="7">
        <v>0.19700000000000001</v>
      </c>
      <c r="Q98" s="7">
        <v>0.153</v>
      </c>
      <c r="R98" s="7">
        <v>0.247</v>
      </c>
      <c r="S98" s="7">
        <v>0.311</v>
      </c>
      <c r="T98" s="7">
        <v>0.432</v>
      </c>
      <c r="U98" s="7">
        <v>0.32900000000000001</v>
      </c>
      <c r="V98" s="104">
        <v>0.18</v>
      </c>
      <c r="W98" s="70">
        <v>0.23799999999999999</v>
      </c>
      <c r="X98" s="7">
        <v>0.192</v>
      </c>
      <c r="Y98" s="7">
        <v>0.29499999999999998</v>
      </c>
      <c r="Z98" s="7">
        <v>0.34200000000000003</v>
      </c>
      <c r="AA98" s="7">
        <v>1.254</v>
      </c>
      <c r="AB98" s="7">
        <v>0.26400000000000001</v>
      </c>
      <c r="AC98" s="7">
        <v>0.33200000000000002</v>
      </c>
      <c r="AD98" s="7">
        <v>1.071</v>
      </c>
      <c r="AE98" s="7">
        <v>0.27600000000000002</v>
      </c>
      <c r="AF98" s="104">
        <v>0.36799999999999999</v>
      </c>
      <c r="AG98" s="70">
        <v>0.17</v>
      </c>
      <c r="AH98" s="7">
        <v>0.32600000000000001</v>
      </c>
      <c r="AI98" s="7">
        <v>0.374</v>
      </c>
      <c r="AJ98" s="7">
        <v>0.246</v>
      </c>
      <c r="AK98" s="7">
        <v>0.219</v>
      </c>
      <c r="AL98" s="7">
        <v>0.20799999999999999</v>
      </c>
      <c r="AM98" s="7">
        <v>0.51600000000000001</v>
      </c>
      <c r="AN98" s="7">
        <v>0.49</v>
      </c>
      <c r="AO98" s="7">
        <v>0.36299999999999999</v>
      </c>
      <c r="AP98" s="104">
        <v>0.27500000000000002</v>
      </c>
      <c r="AQ98" s="70">
        <v>0.151</v>
      </c>
      <c r="AR98" s="7">
        <v>0.187</v>
      </c>
      <c r="AS98" s="7">
        <v>0.20300000000000001</v>
      </c>
      <c r="AT98" s="7">
        <v>0.29199999999999998</v>
      </c>
      <c r="AU98" s="7">
        <v>0.31</v>
      </c>
      <c r="AV98" s="7">
        <v>0.22700000000000001</v>
      </c>
      <c r="AW98" s="7">
        <v>0.18099999999999999</v>
      </c>
      <c r="AX98" s="7">
        <v>0.23300000000000001</v>
      </c>
      <c r="AY98" s="7">
        <v>0.19900000000000001</v>
      </c>
      <c r="AZ98" s="104">
        <v>0.253</v>
      </c>
      <c r="BA98" s="70">
        <v>0.18</v>
      </c>
      <c r="BB98" s="7">
        <v>0.17899999999999999</v>
      </c>
      <c r="BC98" s="7">
        <v>0.21</v>
      </c>
      <c r="BD98" s="7">
        <v>0.20399999999999999</v>
      </c>
      <c r="BE98" s="7">
        <v>0.153</v>
      </c>
      <c r="BF98" s="7">
        <v>0.189</v>
      </c>
      <c r="BG98" s="7">
        <v>0.16</v>
      </c>
      <c r="BH98" s="7">
        <v>0.26300000000000001</v>
      </c>
      <c r="BI98" s="7">
        <v>0.16200000000000001</v>
      </c>
      <c r="BJ98" s="104">
        <v>0.123</v>
      </c>
      <c r="BK98" s="7"/>
      <c r="BL98" s="7"/>
      <c r="BM98" s="7"/>
      <c r="BN98" s="7"/>
      <c r="BO98" s="7"/>
      <c r="BP98" s="7"/>
    </row>
    <row r="99" spans="1:68" x14ac:dyDescent="0.2">
      <c r="B99" s="55">
        <v>28</v>
      </c>
      <c r="C99" s="70">
        <v>0.111</v>
      </c>
      <c r="D99" s="7">
        <v>0.11899999999999999</v>
      </c>
      <c r="E99" s="7">
        <v>8.4000000000000005E-2</v>
      </c>
      <c r="F99" s="7">
        <v>9.4E-2</v>
      </c>
      <c r="G99" s="7">
        <v>0.126</v>
      </c>
      <c r="H99" s="7">
        <v>0.127</v>
      </c>
      <c r="I99" s="7">
        <v>0.115</v>
      </c>
      <c r="J99" s="7">
        <v>0.126</v>
      </c>
      <c r="K99" s="7">
        <v>0.115</v>
      </c>
      <c r="L99" s="104">
        <v>0.14000000000000001</v>
      </c>
      <c r="M99" s="70">
        <v>0.17799999999999999</v>
      </c>
      <c r="N99" s="7">
        <v>0.20399999999999999</v>
      </c>
      <c r="O99" s="7">
        <v>0.13400000000000001</v>
      </c>
      <c r="P99" s="7">
        <v>0.22800000000000001</v>
      </c>
      <c r="Q99" s="7">
        <v>0.21</v>
      </c>
      <c r="R99" s="7">
        <v>0.13300000000000001</v>
      </c>
      <c r="S99" s="7">
        <v>0.25</v>
      </c>
      <c r="T99" s="7">
        <v>0.499</v>
      </c>
      <c r="U99" s="7">
        <v>0.27400000000000002</v>
      </c>
      <c r="V99" s="104">
        <v>7.3999999999999996E-2</v>
      </c>
      <c r="W99" s="70">
        <v>0.247</v>
      </c>
      <c r="X99" s="7">
        <v>0.22700000000000001</v>
      </c>
      <c r="Y99" s="7">
        <v>0.28100000000000003</v>
      </c>
      <c r="Z99" s="7">
        <v>0.36399999999999999</v>
      </c>
      <c r="AA99" s="7">
        <v>1.66</v>
      </c>
      <c r="AB99" s="7">
        <v>0.247</v>
      </c>
      <c r="AC99" s="7">
        <v>0.307</v>
      </c>
      <c r="AD99" s="7">
        <v>1.357</v>
      </c>
      <c r="AE99" s="7">
        <v>0.254</v>
      </c>
      <c r="AF99" s="104">
        <v>0.38900000000000001</v>
      </c>
      <c r="AG99" s="70">
        <v>0.22</v>
      </c>
      <c r="AH99" s="7">
        <v>0.53700000000000003</v>
      </c>
      <c r="AI99" s="7">
        <v>0.309</v>
      </c>
      <c r="AJ99" s="7">
        <v>0.23799999999999999</v>
      </c>
      <c r="AK99" s="7">
        <v>0.20699999999999999</v>
      </c>
      <c r="AL99" s="7">
        <v>0.19600000000000001</v>
      </c>
      <c r="AM99" s="7">
        <v>0.58399999999999996</v>
      </c>
      <c r="AN99" s="7">
        <v>0.78400000000000003</v>
      </c>
      <c r="AO99" s="7">
        <v>0.40100000000000002</v>
      </c>
      <c r="AP99" s="104">
        <v>0.34300000000000003</v>
      </c>
      <c r="AQ99" s="70">
        <v>0.153</v>
      </c>
      <c r="AR99" s="7">
        <v>0.253</v>
      </c>
      <c r="AS99" s="7">
        <v>0.313</v>
      </c>
      <c r="AT99" s="7">
        <v>0.23200000000000001</v>
      </c>
      <c r="AU99" s="7">
        <v>0.47399999999999998</v>
      </c>
      <c r="AV99" s="7">
        <v>0.22600000000000001</v>
      </c>
      <c r="AW99" s="7">
        <v>0.27600000000000002</v>
      </c>
      <c r="AX99" s="7">
        <v>0.26400000000000001</v>
      </c>
      <c r="AY99" s="7">
        <v>0.23</v>
      </c>
      <c r="AZ99" s="104">
        <v>0.218</v>
      </c>
      <c r="BA99" s="70">
        <v>0.219</v>
      </c>
      <c r="BB99" s="7">
        <v>0.16400000000000001</v>
      </c>
      <c r="BC99" s="7">
        <v>0.182</v>
      </c>
      <c r="BD99" s="7">
        <v>0.16600000000000001</v>
      </c>
      <c r="BE99" s="7">
        <v>0.159</v>
      </c>
      <c r="BF99" s="7">
        <v>0.14699999999999999</v>
      </c>
      <c r="BG99" s="7">
        <v>0.159</v>
      </c>
      <c r="BH99" s="7">
        <v>0.193</v>
      </c>
      <c r="BI99" s="7">
        <v>0.157</v>
      </c>
      <c r="BJ99" s="104">
        <v>0.14199999999999999</v>
      </c>
      <c r="BK99" s="7"/>
      <c r="BL99" s="7"/>
      <c r="BM99" s="7"/>
      <c r="BN99" s="7"/>
      <c r="BO99" s="7"/>
      <c r="BP99" s="7"/>
    </row>
    <row r="100" spans="1:68" x14ac:dyDescent="0.2">
      <c r="B100" s="56">
        <v>30</v>
      </c>
      <c r="C100" s="71">
        <v>0.115</v>
      </c>
      <c r="D100" s="72">
        <v>0.10199999999999999</v>
      </c>
      <c r="E100" s="72">
        <v>0.12</v>
      </c>
      <c r="F100" s="72">
        <v>0.105</v>
      </c>
      <c r="G100" s="72">
        <v>0.13600000000000001</v>
      </c>
      <c r="H100" s="72">
        <v>0.11600000000000001</v>
      </c>
      <c r="I100" s="72">
        <v>0.114</v>
      </c>
      <c r="J100" s="72">
        <v>9.6000000000000002E-2</v>
      </c>
      <c r="K100" s="72">
        <v>0.13</v>
      </c>
      <c r="L100" s="105">
        <v>0.13400000000000001</v>
      </c>
      <c r="M100" s="71">
        <v>0.161</v>
      </c>
      <c r="N100" s="72">
        <v>0.22600000000000001</v>
      </c>
      <c r="O100" s="72">
        <v>0.14899999999999999</v>
      </c>
      <c r="P100" s="72">
        <v>0.29499999999999998</v>
      </c>
      <c r="Q100" s="72">
        <v>0.214</v>
      </c>
      <c r="R100" s="72">
        <v>0.17699999999999999</v>
      </c>
      <c r="S100" s="72">
        <v>0.30599999999999999</v>
      </c>
      <c r="T100" s="72">
        <v>0.51400000000000001</v>
      </c>
      <c r="U100" s="72">
        <v>0.25700000000000001</v>
      </c>
      <c r="V100" s="105">
        <v>9.4E-2</v>
      </c>
      <c r="W100" s="71">
        <v>0.252</v>
      </c>
      <c r="X100" s="72">
        <v>0.187</v>
      </c>
      <c r="Y100" s="72">
        <v>0.28899999999999998</v>
      </c>
      <c r="Z100" s="72">
        <v>0.51900000000000002</v>
      </c>
      <c r="AA100" s="72">
        <v>1.974</v>
      </c>
      <c r="AB100" s="72">
        <v>0.315</v>
      </c>
      <c r="AC100" s="72">
        <v>0.40799999999999997</v>
      </c>
      <c r="AD100" s="72">
        <v>1.8560000000000001</v>
      </c>
      <c r="AE100" s="72">
        <v>0.22500000000000001</v>
      </c>
      <c r="AF100" s="105">
        <v>0.39200000000000002</v>
      </c>
      <c r="AG100" s="71">
        <v>0.221</v>
      </c>
      <c r="AH100" s="72">
        <v>0.52400000000000002</v>
      </c>
      <c r="AI100" s="72">
        <v>0.29499999999999998</v>
      </c>
      <c r="AJ100" s="72">
        <v>0.23300000000000001</v>
      </c>
      <c r="AK100" s="72">
        <v>0.186</v>
      </c>
      <c r="AL100" s="72">
        <v>0.26600000000000001</v>
      </c>
      <c r="AM100" s="72">
        <v>0.73499999999999999</v>
      </c>
      <c r="AN100" s="72">
        <v>0.76600000000000001</v>
      </c>
      <c r="AO100" s="72">
        <v>0.39300000000000002</v>
      </c>
      <c r="AP100" s="105">
        <v>0.32800000000000001</v>
      </c>
      <c r="AQ100" s="71">
        <v>0.16400000000000001</v>
      </c>
      <c r="AR100" s="72">
        <v>0.26100000000000001</v>
      </c>
      <c r="AS100" s="72">
        <v>0.27200000000000002</v>
      </c>
      <c r="AT100" s="72">
        <v>0.28799999999999998</v>
      </c>
      <c r="AU100" s="72">
        <v>0.56299999999999994</v>
      </c>
      <c r="AV100" s="72">
        <v>0.19600000000000001</v>
      </c>
      <c r="AW100" s="72">
        <v>0.24199999999999999</v>
      </c>
      <c r="AX100" s="72">
        <v>0.23100000000000001</v>
      </c>
      <c r="AY100" s="72">
        <v>0.27900000000000003</v>
      </c>
      <c r="AZ100" s="105">
        <v>0.253</v>
      </c>
      <c r="BA100" s="71">
        <v>0.2</v>
      </c>
      <c r="BB100" s="72">
        <v>0.14299999999999999</v>
      </c>
      <c r="BC100" s="72">
        <v>0.20100000000000001</v>
      </c>
      <c r="BD100" s="72">
        <v>0.248</v>
      </c>
      <c r="BE100" s="72">
        <v>0.14899999999999999</v>
      </c>
      <c r="BF100" s="72">
        <v>0.14000000000000001</v>
      </c>
      <c r="BG100" s="72">
        <v>0.14499999999999999</v>
      </c>
      <c r="BH100" s="72">
        <v>0.24399999999999999</v>
      </c>
      <c r="BI100" s="72">
        <v>0.17599999999999999</v>
      </c>
      <c r="BJ100" s="105">
        <v>0.155</v>
      </c>
      <c r="BK100" s="7"/>
      <c r="BL100" s="7"/>
      <c r="BM100" s="7"/>
      <c r="BN100" s="7"/>
      <c r="BO100" s="7"/>
      <c r="BP100" s="7"/>
    </row>
    <row r="103" spans="1:68" ht="18" x14ac:dyDescent="0.2">
      <c r="A103" s="5" t="s">
        <v>157</v>
      </c>
      <c r="B103" s="125"/>
      <c r="C103" s="125" t="s">
        <v>161</v>
      </c>
      <c r="D103" s="125" t="s">
        <v>162</v>
      </c>
      <c r="E103" s="125" t="s">
        <v>163</v>
      </c>
      <c r="F103" s="125" t="s">
        <v>164</v>
      </c>
      <c r="G103" s="125" t="s">
        <v>165</v>
      </c>
      <c r="H103" s="125" t="s">
        <v>166</v>
      </c>
      <c r="I103" s="125" t="s">
        <v>167</v>
      </c>
      <c r="J103" s="125" t="s">
        <v>168</v>
      </c>
      <c r="K103" s="125" t="s">
        <v>169</v>
      </c>
      <c r="L103" s="125" t="s">
        <v>170</v>
      </c>
      <c r="M103" s="125" t="s">
        <v>171</v>
      </c>
      <c r="N103" s="125" t="s">
        <v>172</v>
      </c>
      <c r="O103" s="125" t="s">
        <v>173</v>
      </c>
    </row>
    <row r="104" spans="1:68" x14ac:dyDescent="0.2">
      <c r="A104" s="7" t="s">
        <v>603</v>
      </c>
      <c r="B104" s="125">
        <v>1</v>
      </c>
      <c r="C104" s="125" t="s">
        <v>174</v>
      </c>
      <c r="D104" s="125" t="s">
        <v>175</v>
      </c>
      <c r="E104" s="125" t="s">
        <v>176</v>
      </c>
      <c r="F104" s="125" t="s">
        <v>177</v>
      </c>
      <c r="G104" s="125" t="s">
        <v>178</v>
      </c>
      <c r="H104" s="126" t="s">
        <v>179</v>
      </c>
      <c r="I104" s="126" t="s">
        <v>180</v>
      </c>
      <c r="J104" s="125">
        <v>1.7857838720000001</v>
      </c>
      <c r="K104" s="125">
        <v>0.73392380300000004</v>
      </c>
      <c r="L104" s="125">
        <v>3.4066023489999999</v>
      </c>
      <c r="M104" s="125">
        <v>199</v>
      </c>
      <c r="N104" s="125">
        <v>0.06</v>
      </c>
      <c r="O104" s="125">
        <v>10</v>
      </c>
    </row>
    <row r="105" spans="1:68" x14ac:dyDescent="0.2">
      <c r="B105" s="125">
        <v>2</v>
      </c>
      <c r="C105" s="125" t="s">
        <v>174</v>
      </c>
      <c r="D105" s="125" t="s">
        <v>175</v>
      </c>
      <c r="E105" s="125" t="s">
        <v>181</v>
      </c>
      <c r="F105" s="125" t="s">
        <v>182</v>
      </c>
      <c r="G105" s="125" t="s">
        <v>178</v>
      </c>
      <c r="H105" s="126" t="s">
        <v>183</v>
      </c>
      <c r="I105" s="126" t="s">
        <v>184</v>
      </c>
      <c r="J105" s="125">
        <v>1.229504057</v>
      </c>
      <c r="K105" s="125">
        <v>0.59217960599999997</v>
      </c>
      <c r="L105" s="125">
        <v>2.7361686619999999</v>
      </c>
      <c r="M105" s="125">
        <v>196</v>
      </c>
      <c r="N105" s="125">
        <v>0.06</v>
      </c>
      <c r="O105" s="125">
        <v>10</v>
      </c>
    </row>
    <row r="106" spans="1:68" x14ac:dyDescent="0.2">
      <c r="B106" s="125">
        <v>6</v>
      </c>
      <c r="C106" s="125" t="s">
        <v>174</v>
      </c>
      <c r="D106" s="125" t="s">
        <v>175</v>
      </c>
      <c r="E106" s="125" t="s">
        <v>185</v>
      </c>
      <c r="F106" s="125" t="s">
        <v>186</v>
      </c>
      <c r="G106" s="125" t="s">
        <v>178</v>
      </c>
      <c r="H106" s="126" t="s">
        <v>187</v>
      </c>
      <c r="I106" s="126" t="s">
        <v>188</v>
      </c>
      <c r="J106" s="125">
        <v>0.67496286000000005</v>
      </c>
      <c r="K106" s="125">
        <v>0.60384586299999998</v>
      </c>
      <c r="L106" s="125">
        <v>2.280296506</v>
      </c>
      <c r="M106" s="125">
        <v>57</v>
      </c>
      <c r="N106" s="125">
        <v>0.06</v>
      </c>
      <c r="O106" s="125">
        <v>10</v>
      </c>
    </row>
    <row r="107" spans="1:68" x14ac:dyDescent="0.2">
      <c r="B107" s="125">
        <v>5</v>
      </c>
      <c r="C107" s="125" t="s">
        <v>174</v>
      </c>
      <c r="D107" s="125" t="s">
        <v>175</v>
      </c>
      <c r="E107" s="125" t="s">
        <v>189</v>
      </c>
      <c r="F107" s="125" t="s">
        <v>190</v>
      </c>
      <c r="G107" s="125" t="s">
        <v>178</v>
      </c>
      <c r="H107" s="126" t="s">
        <v>191</v>
      </c>
      <c r="I107" s="126" t="s">
        <v>192</v>
      </c>
      <c r="J107" s="125">
        <v>0.78818681099999999</v>
      </c>
      <c r="K107" s="125">
        <v>0.44872024900000002</v>
      </c>
      <c r="L107" s="125">
        <v>2.0733140290000001</v>
      </c>
      <c r="M107" s="125">
        <v>196</v>
      </c>
      <c r="N107" s="125">
        <v>0.06</v>
      </c>
      <c r="O107" s="125">
        <v>10</v>
      </c>
    </row>
    <row r="108" spans="1:68" x14ac:dyDescent="0.2">
      <c r="B108" s="274"/>
      <c r="C108" s="275"/>
      <c r="D108" s="275"/>
      <c r="E108" s="275"/>
      <c r="F108" s="275"/>
      <c r="G108" s="275"/>
      <c r="H108" s="275"/>
      <c r="I108" s="275"/>
      <c r="J108" s="275"/>
      <c r="K108" s="275"/>
      <c r="L108" s="275"/>
      <c r="M108" s="275"/>
      <c r="N108" s="275"/>
      <c r="O108" s="276"/>
    </row>
    <row r="109" spans="1:68" x14ac:dyDescent="0.2">
      <c r="B109" s="125">
        <v>4</v>
      </c>
      <c r="C109" s="125" t="s">
        <v>174</v>
      </c>
      <c r="D109" s="125" t="s">
        <v>175</v>
      </c>
      <c r="E109" s="125" t="s">
        <v>193</v>
      </c>
      <c r="F109" s="125" t="s">
        <v>194</v>
      </c>
      <c r="G109" s="125" t="s">
        <v>195</v>
      </c>
      <c r="H109" s="126" t="s">
        <v>196</v>
      </c>
      <c r="I109" s="126" t="s">
        <v>197</v>
      </c>
      <c r="J109" s="125">
        <v>1.0276698710000001</v>
      </c>
      <c r="K109" s="125">
        <v>-0.66511859399999995</v>
      </c>
      <c r="L109" s="125">
        <v>-2.633762645</v>
      </c>
      <c r="M109" s="125">
        <v>97</v>
      </c>
      <c r="N109" s="125">
        <v>0.06</v>
      </c>
      <c r="O109" s="125">
        <v>10</v>
      </c>
    </row>
    <row r="110" spans="1:68" x14ac:dyDescent="0.2">
      <c r="B110" s="125">
        <v>3</v>
      </c>
      <c r="C110" s="125" t="s">
        <v>174</v>
      </c>
      <c r="D110" s="125" t="s">
        <v>175</v>
      </c>
      <c r="E110" s="125" t="s">
        <v>198</v>
      </c>
      <c r="F110" s="125" t="s">
        <v>199</v>
      </c>
      <c r="G110" s="125" t="s">
        <v>195</v>
      </c>
      <c r="H110" s="126" t="s">
        <v>200</v>
      </c>
      <c r="I110" s="126" t="s">
        <v>201</v>
      </c>
      <c r="J110" s="125">
        <v>1.067209987</v>
      </c>
      <c r="K110" s="125">
        <v>-0.68940908599999995</v>
      </c>
      <c r="L110" s="125">
        <v>-2.716476143</v>
      </c>
      <c r="M110" s="125">
        <v>94</v>
      </c>
      <c r="N110" s="125">
        <v>0.06</v>
      </c>
      <c r="O110" s="125">
        <v>10</v>
      </c>
    </row>
    <row r="111" spans="1:68" x14ac:dyDescent="0.2">
      <c r="B111" s="125">
        <v>7</v>
      </c>
      <c r="C111" s="125" t="s">
        <v>174</v>
      </c>
      <c r="D111" s="125" t="s">
        <v>175</v>
      </c>
      <c r="E111" s="125" t="s">
        <v>202</v>
      </c>
      <c r="F111" s="125" t="s">
        <v>203</v>
      </c>
      <c r="G111" s="125" t="s">
        <v>195</v>
      </c>
      <c r="H111" s="126" t="s">
        <v>204</v>
      </c>
      <c r="I111" s="126" t="s">
        <v>205</v>
      </c>
      <c r="J111" s="125">
        <v>0.59332547599999996</v>
      </c>
      <c r="K111" s="125">
        <v>-0.40540007</v>
      </c>
      <c r="L111" s="125">
        <v>-1.7657644189999999</v>
      </c>
      <c r="M111" s="125">
        <v>198</v>
      </c>
      <c r="N111" s="125">
        <v>0.06</v>
      </c>
      <c r="O111" s="125">
        <v>10</v>
      </c>
    </row>
    <row r="112" spans="1:68" x14ac:dyDescent="0.2">
      <c r="B112" s="125">
        <v>8</v>
      </c>
      <c r="C112" s="125" t="s">
        <v>174</v>
      </c>
      <c r="D112" s="125" t="s">
        <v>175</v>
      </c>
      <c r="E112" s="125" t="s">
        <v>206</v>
      </c>
      <c r="F112" s="125" t="s">
        <v>207</v>
      </c>
      <c r="G112" s="125" t="s">
        <v>195</v>
      </c>
      <c r="H112" s="126" t="s">
        <v>208</v>
      </c>
      <c r="I112" s="127">
        <v>2.4256700000000001E-4</v>
      </c>
      <c r="J112" s="125">
        <v>0.55733223899999995</v>
      </c>
      <c r="K112" s="125">
        <v>-0.41919579600000001</v>
      </c>
      <c r="L112" s="125">
        <v>-1.749796788</v>
      </c>
      <c r="M112" s="125">
        <v>142</v>
      </c>
      <c r="N112" s="125">
        <v>0.06</v>
      </c>
      <c r="O112" s="125">
        <v>10</v>
      </c>
    </row>
    <row r="116" spans="1:24" ht="18" x14ac:dyDescent="0.2">
      <c r="A116" s="5" t="s">
        <v>152</v>
      </c>
      <c r="B116" s="5" t="s">
        <v>156</v>
      </c>
      <c r="C116" s="4"/>
      <c r="D116" s="4"/>
      <c r="E116" s="4"/>
      <c r="F116" s="4"/>
      <c r="G116" s="4"/>
      <c r="H116" s="4"/>
      <c r="I116" s="4"/>
      <c r="J116" s="5" t="s">
        <v>154</v>
      </c>
      <c r="K116" s="4"/>
      <c r="L116" s="4"/>
      <c r="M116" s="4"/>
      <c r="N116" s="4"/>
      <c r="O116" s="4"/>
      <c r="P116" s="4"/>
      <c r="Q116" s="4"/>
      <c r="R116" s="225" t="s">
        <v>155</v>
      </c>
      <c r="S116" s="4"/>
      <c r="T116" s="4"/>
      <c r="U116" s="4"/>
    </row>
    <row r="117" spans="1:24" x14ac:dyDescent="0.2">
      <c r="A117" s="2" t="s">
        <v>603</v>
      </c>
      <c r="B117" s="7"/>
      <c r="C117" s="7"/>
      <c r="D117" s="7"/>
      <c r="E117" s="7"/>
      <c r="F117" s="8"/>
      <c r="G117" s="8"/>
      <c r="H117" s="8"/>
      <c r="J117" s="7"/>
      <c r="K117" s="7"/>
      <c r="L117" s="7"/>
      <c r="M117" s="7"/>
      <c r="N117" s="8"/>
      <c r="O117" s="8"/>
      <c r="P117" s="8"/>
      <c r="R117" s="7"/>
      <c r="S117" s="7"/>
      <c r="T117" s="7"/>
      <c r="U117" s="7"/>
      <c r="V117" s="8"/>
      <c r="W117" s="8"/>
      <c r="X117" s="8"/>
    </row>
    <row r="118" spans="1:24" x14ac:dyDescent="0.2">
      <c r="A118" s="3" t="s">
        <v>89</v>
      </c>
      <c r="B118" s="272" t="s">
        <v>1</v>
      </c>
      <c r="C118" s="267" t="s">
        <v>11</v>
      </c>
      <c r="D118" s="268"/>
      <c r="E118" s="267" t="s">
        <v>12</v>
      </c>
      <c r="F118" s="268"/>
      <c r="G118" s="267" t="s">
        <v>10</v>
      </c>
      <c r="H118" s="268"/>
      <c r="J118" s="263" t="s">
        <v>1</v>
      </c>
      <c r="K118" s="267" t="s">
        <v>11</v>
      </c>
      <c r="L118" s="268"/>
      <c r="M118" s="267" t="s">
        <v>12</v>
      </c>
      <c r="N118" s="268"/>
      <c r="O118" s="269" t="s">
        <v>10</v>
      </c>
      <c r="P118" s="268"/>
      <c r="R118" s="263" t="s">
        <v>1</v>
      </c>
      <c r="S118" s="270" t="s">
        <v>11</v>
      </c>
      <c r="T118" s="271"/>
      <c r="U118" s="270" t="s">
        <v>12</v>
      </c>
      <c r="V118" s="271"/>
      <c r="W118" s="270" t="s">
        <v>10</v>
      </c>
      <c r="X118" s="271"/>
    </row>
    <row r="119" spans="1:24" x14ac:dyDescent="0.2">
      <c r="A119" t="s">
        <v>159</v>
      </c>
      <c r="B119" s="273"/>
      <c r="C119" s="173" t="s">
        <v>13</v>
      </c>
      <c r="D119" s="174" t="s">
        <v>158</v>
      </c>
      <c r="E119" s="173" t="s">
        <v>13</v>
      </c>
      <c r="F119" s="174" t="s">
        <v>158</v>
      </c>
      <c r="G119" s="173" t="s">
        <v>13</v>
      </c>
      <c r="H119" s="174" t="s">
        <v>158</v>
      </c>
      <c r="J119" s="265"/>
      <c r="K119" s="191" t="s">
        <v>13</v>
      </c>
      <c r="L119" s="172" t="s">
        <v>158</v>
      </c>
      <c r="M119" s="191" t="s">
        <v>13</v>
      </c>
      <c r="N119" s="172" t="s">
        <v>158</v>
      </c>
      <c r="O119" s="190" t="s">
        <v>13</v>
      </c>
      <c r="P119" s="172" t="s">
        <v>158</v>
      </c>
      <c r="R119" s="265"/>
      <c r="S119" s="173" t="s">
        <v>13</v>
      </c>
      <c r="T119" s="174" t="s">
        <v>158</v>
      </c>
      <c r="U119" s="173" t="s">
        <v>13</v>
      </c>
      <c r="V119" s="174" t="s">
        <v>158</v>
      </c>
      <c r="W119" s="173" t="s">
        <v>13</v>
      </c>
      <c r="X119" s="174" t="s">
        <v>158</v>
      </c>
    </row>
    <row r="120" spans="1:24" x14ac:dyDescent="0.2">
      <c r="B120" s="254">
        <v>0</v>
      </c>
      <c r="C120" s="199">
        <v>18.12</v>
      </c>
      <c r="D120" s="257">
        <f>AVERAGE(C120:C122)</f>
        <v>18.403333333333332</v>
      </c>
      <c r="E120" s="199">
        <v>30.8</v>
      </c>
      <c r="F120" s="257">
        <f>AVERAGE(E120:E122)</f>
        <v>31.03</v>
      </c>
      <c r="G120" s="199">
        <v>29.04</v>
      </c>
      <c r="H120" s="257">
        <f>AVERAGE(G120:G122)</f>
        <v>28.56</v>
      </c>
      <c r="J120" s="259">
        <v>0</v>
      </c>
      <c r="K120" s="204">
        <v>16.46</v>
      </c>
      <c r="L120" s="262">
        <f>AVERAGE(K120:K122)</f>
        <v>16.576666666666668</v>
      </c>
      <c r="M120" s="204">
        <v>27.26</v>
      </c>
      <c r="N120" s="262">
        <f>AVERAGE(M120:M122)</f>
        <v>27.196666666666669</v>
      </c>
      <c r="O120" s="91">
        <v>28</v>
      </c>
      <c r="P120" s="262">
        <f>AVERAGE(O120:O122)</f>
        <v>27.993333333333329</v>
      </c>
      <c r="R120" s="264">
        <v>0</v>
      </c>
      <c r="S120" s="207">
        <v>15.4</v>
      </c>
      <c r="T120" s="266">
        <f>AVERAGE(S120:S122)</f>
        <v>15.43</v>
      </c>
      <c r="U120" s="207">
        <v>27.73</v>
      </c>
      <c r="V120" s="266">
        <f>AVERAGE(U120:U122)</f>
        <v>28.036666666666665</v>
      </c>
      <c r="W120" s="207">
        <v>27.05</v>
      </c>
      <c r="X120" s="266">
        <f>AVERAGE(W120:W122)</f>
        <v>26.936666666666667</v>
      </c>
    </row>
    <row r="121" spans="1:24" x14ac:dyDescent="0.2">
      <c r="B121" s="254"/>
      <c r="C121" s="199">
        <v>18.55</v>
      </c>
      <c r="D121" s="257"/>
      <c r="E121" s="199">
        <v>31.27</v>
      </c>
      <c r="F121" s="257"/>
      <c r="G121" s="199">
        <v>28.26</v>
      </c>
      <c r="H121" s="257"/>
      <c r="J121" s="260"/>
      <c r="K121" s="205">
        <v>16.61</v>
      </c>
      <c r="L121" s="262"/>
      <c r="M121" s="205">
        <v>27.12</v>
      </c>
      <c r="N121" s="262"/>
      <c r="O121" s="203">
        <v>28.05</v>
      </c>
      <c r="P121" s="262"/>
      <c r="R121" s="264"/>
      <c r="S121" s="207">
        <v>15.47</v>
      </c>
      <c r="T121" s="252"/>
      <c r="U121" s="207">
        <v>28.23</v>
      </c>
      <c r="V121" s="252"/>
      <c r="W121" s="207">
        <v>26.95</v>
      </c>
      <c r="X121" s="252"/>
    </row>
    <row r="122" spans="1:24" x14ac:dyDescent="0.2">
      <c r="B122" s="255"/>
      <c r="C122" s="200">
        <v>18.54</v>
      </c>
      <c r="D122" s="258"/>
      <c r="E122" s="200">
        <v>31.02</v>
      </c>
      <c r="F122" s="258"/>
      <c r="G122" s="200">
        <v>28.38</v>
      </c>
      <c r="H122" s="258"/>
      <c r="J122" s="261"/>
      <c r="K122" s="206">
        <v>16.66</v>
      </c>
      <c r="L122" s="262"/>
      <c r="M122" s="206">
        <v>27.21</v>
      </c>
      <c r="N122" s="262"/>
      <c r="O122" s="90">
        <v>27.93</v>
      </c>
      <c r="P122" s="262"/>
      <c r="R122" s="265"/>
      <c r="S122" s="208">
        <v>15.42</v>
      </c>
      <c r="T122" s="252"/>
      <c r="U122" s="208">
        <v>28.15</v>
      </c>
      <c r="V122" s="252"/>
      <c r="W122" s="208">
        <v>26.81</v>
      </c>
      <c r="X122" s="252"/>
    </row>
    <row r="123" spans="1:24" x14ac:dyDescent="0.2">
      <c r="B123" s="253">
        <v>0.01</v>
      </c>
      <c r="C123" s="201">
        <v>18.29</v>
      </c>
      <c r="D123" s="256">
        <f>AVERAGE(C123:C125)</f>
        <v>18.473333333333333</v>
      </c>
      <c r="E123" s="201">
        <v>30.66</v>
      </c>
      <c r="F123" s="256">
        <f>AVERAGE(E123:E125)</f>
        <v>30.866666666666664</v>
      </c>
      <c r="G123" s="201">
        <v>28.13</v>
      </c>
      <c r="H123" s="256">
        <f>AVERAGE(G123:G125)</f>
        <v>28.146666666666665</v>
      </c>
      <c r="J123" s="259">
        <v>0.03</v>
      </c>
      <c r="K123" s="204">
        <v>16.52</v>
      </c>
      <c r="L123" s="262">
        <f>AVERAGE(K123:K125)</f>
        <v>16.61</v>
      </c>
      <c r="M123" s="204">
        <v>26.44</v>
      </c>
      <c r="N123" s="262">
        <f>AVERAGE(M123:M125)</f>
        <v>26.286666666666665</v>
      </c>
      <c r="O123" s="91">
        <v>27.48</v>
      </c>
      <c r="P123" s="262">
        <f>AVERAGE(O123:O125)</f>
        <v>27.55</v>
      </c>
      <c r="R123" s="263">
        <v>0.01</v>
      </c>
      <c r="S123" s="209">
        <v>15.45</v>
      </c>
      <c r="T123" s="252">
        <f>AVERAGE(S123:S125)</f>
        <v>15.469999999999999</v>
      </c>
      <c r="U123" s="209">
        <v>27.19</v>
      </c>
      <c r="V123" s="252">
        <f>AVERAGE(U123:U125)</f>
        <v>27.28</v>
      </c>
      <c r="W123" s="209">
        <v>26.71</v>
      </c>
      <c r="X123" s="252">
        <f>AVERAGE(W123:W125)</f>
        <v>26.456666666666667</v>
      </c>
    </row>
    <row r="124" spans="1:24" x14ac:dyDescent="0.2">
      <c r="B124" s="254"/>
      <c r="C124" s="199">
        <v>18.52</v>
      </c>
      <c r="D124" s="257"/>
      <c r="E124" s="199">
        <v>30.91</v>
      </c>
      <c r="F124" s="257"/>
      <c r="G124" s="199">
        <v>28.08</v>
      </c>
      <c r="H124" s="257"/>
      <c r="J124" s="260"/>
      <c r="K124" s="205">
        <v>16.690000000000001</v>
      </c>
      <c r="L124" s="262"/>
      <c r="M124" s="205">
        <v>26.23</v>
      </c>
      <c r="N124" s="262"/>
      <c r="O124" s="203">
        <v>27.67</v>
      </c>
      <c r="P124" s="262"/>
      <c r="R124" s="264"/>
      <c r="S124" s="207">
        <v>15.44</v>
      </c>
      <c r="T124" s="252"/>
      <c r="U124" s="207">
        <v>27.25</v>
      </c>
      <c r="V124" s="252"/>
      <c r="W124" s="207">
        <v>26.39</v>
      </c>
      <c r="X124" s="252"/>
    </row>
    <row r="125" spans="1:24" x14ac:dyDescent="0.2">
      <c r="B125" s="255"/>
      <c r="C125" s="200">
        <v>18.61</v>
      </c>
      <c r="D125" s="258"/>
      <c r="E125" s="200">
        <v>31.03</v>
      </c>
      <c r="F125" s="258"/>
      <c r="G125" s="200">
        <v>28.23</v>
      </c>
      <c r="H125" s="258"/>
      <c r="J125" s="261"/>
      <c r="K125" s="206">
        <v>16.62</v>
      </c>
      <c r="L125" s="262"/>
      <c r="M125" s="206">
        <v>26.19</v>
      </c>
      <c r="N125" s="262"/>
      <c r="O125" s="90">
        <v>27.5</v>
      </c>
      <c r="P125" s="262"/>
      <c r="R125" s="265"/>
      <c r="S125" s="208">
        <v>15.52</v>
      </c>
      <c r="T125" s="252"/>
      <c r="U125" s="208">
        <v>27.4</v>
      </c>
      <c r="V125" s="252"/>
      <c r="W125" s="208">
        <v>26.27</v>
      </c>
      <c r="X125" s="252"/>
    </row>
    <row r="126" spans="1:24" x14ac:dyDescent="0.2">
      <c r="B126" s="253">
        <v>0.03</v>
      </c>
      <c r="C126" s="201">
        <v>18.079999999999998</v>
      </c>
      <c r="D126" s="256">
        <f>AVERAGE(C126:C128)</f>
        <v>18.310000000000002</v>
      </c>
      <c r="E126" s="201">
        <v>28.82</v>
      </c>
      <c r="F126" s="256">
        <f>AVERAGE(E126:E128)</f>
        <v>28.776666666666667</v>
      </c>
      <c r="G126" s="201">
        <v>27.4</v>
      </c>
      <c r="H126" s="256">
        <f>AVERAGE(G126:G128)</f>
        <v>27.276666666666667</v>
      </c>
      <c r="J126" s="259">
        <v>0.06</v>
      </c>
      <c r="K126" s="204">
        <v>16.48</v>
      </c>
      <c r="L126" s="262">
        <f>AVERAGE(K126:K128)</f>
        <v>16.716666666666665</v>
      </c>
      <c r="M126" s="204">
        <v>25.33</v>
      </c>
      <c r="N126" s="262">
        <f>AVERAGE(M126:M128)</f>
        <v>25.363333333333333</v>
      </c>
      <c r="O126" s="91">
        <v>26.81</v>
      </c>
      <c r="P126" s="262">
        <f>AVERAGE(O126:O128)</f>
        <v>26.876666666666665</v>
      </c>
      <c r="R126" s="263">
        <v>0.1</v>
      </c>
      <c r="S126" s="209">
        <v>15.36</v>
      </c>
      <c r="T126" s="252">
        <f>AVERAGE(S126:S128)</f>
        <v>15.476666666666667</v>
      </c>
      <c r="U126" s="209">
        <v>25.54</v>
      </c>
      <c r="V126" s="252">
        <f>AVERAGE(U126:U128)</f>
        <v>25.753333333333334</v>
      </c>
      <c r="W126" s="209">
        <v>25.62</v>
      </c>
      <c r="X126" s="252">
        <f>AVERAGE(W126:W128)</f>
        <v>25.423333333333336</v>
      </c>
    </row>
    <row r="127" spans="1:24" x14ac:dyDescent="0.2">
      <c r="B127" s="254"/>
      <c r="C127" s="199">
        <v>18.34</v>
      </c>
      <c r="D127" s="257"/>
      <c r="E127" s="199">
        <v>28.81</v>
      </c>
      <c r="F127" s="257"/>
      <c r="G127" s="199">
        <v>27.23</v>
      </c>
      <c r="H127" s="257"/>
      <c r="J127" s="260"/>
      <c r="K127" s="205">
        <v>16.68</v>
      </c>
      <c r="L127" s="262"/>
      <c r="M127" s="205">
        <v>25.45</v>
      </c>
      <c r="N127" s="262"/>
      <c r="O127" s="203">
        <v>27</v>
      </c>
      <c r="P127" s="262"/>
      <c r="R127" s="264"/>
      <c r="S127" s="207">
        <v>15.43</v>
      </c>
      <c r="T127" s="252"/>
      <c r="U127" s="207">
        <v>25.71</v>
      </c>
      <c r="V127" s="252"/>
      <c r="W127" s="207">
        <v>25.33</v>
      </c>
      <c r="X127" s="252"/>
    </row>
    <row r="128" spans="1:24" x14ac:dyDescent="0.2">
      <c r="B128" s="255"/>
      <c r="C128" s="200">
        <v>18.510000000000002</v>
      </c>
      <c r="D128" s="258"/>
      <c r="E128" s="200">
        <v>28.7</v>
      </c>
      <c r="F128" s="258"/>
      <c r="G128" s="200">
        <v>27.2</v>
      </c>
      <c r="H128" s="258"/>
      <c r="J128" s="261"/>
      <c r="K128" s="206">
        <v>16.989999999999998</v>
      </c>
      <c r="L128" s="262"/>
      <c r="M128" s="206">
        <v>25.31</v>
      </c>
      <c r="N128" s="262"/>
      <c r="O128" s="90">
        <v>26.82</v>
      </c>
      <c r="P128" s="262"/>
      <c r="R128" s="265"/>
      <c r="S128" s="208">
        <v>15.64</v>
      </c>
      <c r="T128" s="252"/>
      <c r="U128" s="208">
        <v>26.01</v>
      </c>
      <c r="V128" s="252"/>
      <c r="W128" s="208">
        <v>25.32</v>
      </c>
      <c r="X128" s="252"/>
    </row>
    <row r="129" spans="2:24" x14ac:dyDescent="0.2">
      <c r="B129" s="253">
        <v>0.06</v>
      </c>
      <c r="C129" s="201">
        <v>18.48</v>
      </c>
      <c r="D129" s="256">
        <f>AVERAGE(C129:C131)</f>
        <v>18.583333333333332</v>
      </c>
      <c r="E129" s="201">
        <v>27.9</v>
      </c>
      <c r="F129" s="256">
        <f>AVERAGE(E129:E131)</f>
        <v>28.060000000000002</v>
      </c>
      <c r="G129" s="201">
        <v>27.07</v>
      </c>
      <c r="H129" s="256">
        <f>AVERAGE(G129:G131)</f>
        <v>26.929999999999996</v>
      </c>
      <c r="J129" s="259">
        <v>0.3</v>
      </c>
      <c r="K129" s="204">
        <v>18.079999999999998</v>
      </c>
      <c r="L129" s="262">
        <f>AVERAGE(K129:K131)</f>
        <v>18.113333333333333</v>
      </c>
      <c r="M129" s="204">
        <v>25.88</v>
      </c>
      <c r="N129" s="262">
        <f>AVERAGE(M129:M131)</f>
        <v>26.070000000000004</v>
      </c>
      <c r="O129" s="91">
        <v>22.42</v>
      </c>
      <c r="P129" s="262">
        <f>AVERAGE(O129:O131)</f>
        <v>22.523333333333337</v>
      </c>
      <c r="R129" s="263">
        <v>0.3</v>
      </c>
      <c r="S129" s="209">
        <v>16.3</v>
      </c>
      <c r="T129" s="252">
        <f>AVERAGE(S129:S131)</f>
        <v>16.246666666666666</v>
      </c>
      <c r="U129" s="209">
        <v>27.42</v>
      </c>
      <c r="V129" s="252">
        <f>AVERAGE(U129:U131)</f>
        <v>27.653333333333332</v>
      </c>
      <c r="W129" s="209">
        <v>23.77</v>
      </c>
      <c r="X129" s="252">
        <f>AVERAGE(W129:W131)</f>
        <v>23.75</v>
      </c>
    </row>
    <row r="130" spans="2:24" x14ac:dyDescent="0.2">
      <c r="B130" s="254"/>
      <c r="C130" s="199">
        <v>18.61</v>
      </c>
      <c r="D130" s="257"/>
      <c r="E130" s="199">
        <v>28.1</v>
      </c>
      <c r="F130" s="257"/>
      <c r="G130" s="199">
        <v>26.82</v>
      </c>
      <c r="H130" s="257"/>
      <c r="J130" s="260"/>
      <c r="K130" s="205">
        <v>18.11</v>
      </c>
      <c r="L130" s="262"/>
      <c r="M130" s="205">
        <v>26.18</v>
      </c>
      <c r="N130" s="262"/>
      <c r="O130" s="203">
        <v>22.7</v>
      </c>
      <c r="P130" s="262"/>
      <c r="R130" s="264"/>
      <c r="S130" s="207">
        <v>16.13</v>
      </c>
      <c r="T130" s="252"/>
      <c r="U130" s="207">
        <v>27.8</v>
      </c>
      <c r="V130" s="252"/>
      <c r="W130" s="207">
        <v>23.84</v>
      </c>
      <c r="X130" s="252"/>
    </row>
    <row r="131" spans="2:24" x14ac:dyDescent="0.2">
      <c r="B131" s="255"/>
      <c r="C131" s="200">
        <v>18.66</v>
      </c>
      <c r="D131" s="258"/>
      <c r="E131" s="200">
        <v>28.18</v>
      </c>
      <c r="F131" s="258"/>
      <c r="G131" s="200">
        <v>26.9</v>
      </c>
      <c r="H131" s="258"/>
      <c r="J131" s="261"/>
      <c r="K131" s="206">
        <v>18.149999999999999</v>
      </c>
      <c r="L131" s="262"/>
      <c r="M131" s="206">
        <v>26.15</v>
      </c>
      <c r="N131" s="262"/>
      <c r="O131" s="90">
        <v>22.45</v>
      </c>
      <c r="P131" s="262"/>
      <c r="R131" s="265"/>
      <c r="S131" s="208">
        <v>16.309999999999999</v>
      </c>
      <c r="T131" s="252"/>
      <c r="U131" s="208">
        <v>27.74</v>
      </c>
      <c r="V131" s="252"/>
      <c r="W131" s="208">
        <v>23.64</v>
      </c>
      <c r="X131" s="252"/>
    </row>
    <row r="132" spans="2:24" x14ac:dyDescent="0.2">
      <c r="B132" s="253">
        <v>0.1</v>
      </c>
      <c r="C132" s="201">
        <v>18.03</v>
      </c>
      <c r="D132" s="256">
        <f>AVERAGE(C132:C134)</f>
        <v>18.36</v>
      </c>
      <c r="E132" s="201">
        <v>27.96</v>
      </c>
      <c r="F132" s="256">
        <f>AVERAGE(E132:E134)</f>
        <v>28.01</v>
      </c>
      <c r="G132" s="201">
        <v>26.38</v>
      </c>
      <c r="H132" s="256">
        <f>AVERAGE(G132:G134)</f>
        <v>26.306666666666668</v>
      </c>
      <c r="J132" s="259">
        <v>1</v>
      </c>
      <c r="K132" s="204">
        <v>18.170000000000002</v>
      </c>
      <c r="L132" s="262">
        <f>AVERAGE(K132:K134)</f>
        <v>18.239999999999998</v>
      </c>
      <c r="M132" s="204">
        <v>27.12</v>
      </c>
      <c r="N132" s="262">
        <f>AVERAGE(M132:M134)</f>
        <v>27.186666666666667</v>
      </c>
      <c r="O132" s="91">
        <v>21.84</v>
      </c>
      <c r="P132" s="262">
        <f>AVERAGE(O132:O134)</f>
        <v>22.033333333333331</v>
      </c>
      <c r="R132" s="263">
        <v>1</v>
      </c>
      <c r="S132" s="209">
        <v>15.85</v>
      </c>
      <c r="T132" s="252">
        <f>AVERAGE(S132:S134)</f>
        <v>16.02</v>
      </c>
      <c r="U132" s="209">
        <v>28.54</v>
      </c>
      <c r="V132" s="252">
        <f>AVERAGE(U132:U134)</f>
        <v>28.27</v>
      </c>
      <c r="W132" s="209">
        <v>23.44</v>
      </c>
      <c r="X132" s="252">
        <f>AVERAGE(W132:W134)</f>
        <v>23.320000000000004</v>
      </c>
    </row>
    <row r="133" spans="2:24" x14ac:dyDescent="0.2">
      <c r="B133" s="254"/>
      <c r="C133" s="199">
        <v>18.440000000000001</v>
      </c>
      <c r="D133" s="257"/>
      <c r="E133" s="199">
        <v>28.02</v>
      </c>
      <c r="F133" s="257"/>
      <c r="G133" s="199">
        <v>26.3</v>
      </c>
      <c r="H133" s="257"/>
      <c r="J133" s="260"/>
      <c r="K133" s="205">
        <v>18.22</v>
      </c>
      <c r="L133" s="262"/>
      <c r="M133" s="205">
        <v>27.19</v>
      </c>
      <c r="N133" s="262"/>
      <c r="O133" s="203">
        <v>22.23</v>
      </c>
      <c r="P133" s="262"/>
      <c r="R133" s="264"/>
      <c r="S133" s="207">
        <v>16.13</v>
      </c>
      <c r="T133" s="252"/>
      <c r="U133" s="207">
        <v>28.22</v>
      </c>
      <c r="V133" s="252"/>
      <c r="W133" s="207">
        <v>23.26</v>
      </c>
      <c r="X133" s="252"/>
    </row>
    <row r="134" spans="2:24" x14ac:dyDescent="0.2">
      <c r="B134" s="255"/>
      <c r="C134" s="200">
        <v>18.61</v>
      </c>
      <c r="D134" s="258"/>
      <c r="E134" s="200">
        <v>28.05</v>
      </c>
      <c r="F134" s="258"/>
      <c r="G134" s="200">
        <v>26.24</v>
      </c>
      <c r="H134" s="258"/>
      <c r="J134" s="261"/>
      <c r="K134" s="206">
        <v>18.329999999999998</v>
      </c>
      <c r="L134" s="262"/>
      <c r="M134" s="206">
        <v>27.25</v>
      </c>
      <c r="N134" s="262"/>
      <c r="O134" s="90">
        <v>22.03</v>
      </c>
      <c r="P134" s="262"/>
      <c r="R134" s="265"/>
      <c r="S134" s="208">
        <v>16.079999999999998</v>
      </c>
      <c r="T134" s="252"/>
      <c r="U134" s="208">
        <v>28.05</v>
      </c>
      <c r="V134" s="252"/>
      <c r="W134" s="208">
        <v>23.26</v>
      </c>
      <c r="X134" s="252"/>
    </row>
    <row r="135" spans="2:24" x14ac:dyDescent="0.2">
      <c r="B135" s="253">
        <v>0.3</v>
      </c>
      <c r="C135" s="201">
        <v>19.010000000000002</v>
      </c>
      <c r="D135" s="256">
        <f>AVERAGE(C135:C137)</f>
        <v>19.146666666666665</v>
      </c>
      <c r="E135" s="201">
        <v>29.97</v>
      </c>
      <c r="F135" s="256">
        <f>AVERAGE(E135:E137)</f>
        <v>29.906666666666666</v>
      </c>
      <c r="G135" s="201">
        <v>25.11</v>
      </c>
      <c r="H135" s="256">
        <f>AVERAGE(G135:G137)</f>
        <v>25.046666666666663</v>
      </c>
      <c r="J135" s="259">
        <v>10</v>
      </c>
      <c r="K135" s="204">
        <v>18.28</v>
      </c>
      <c r="L135" s="262">
        <f>AVERAGE(K135:K137)</f>
        <v>18.323333333333334</v>
      </c>
      <c r="M135" s="204">
        <v>27.55</v>
      </c>
      <c r="N135" s="262">
        <f>AVERAGE(M135:M137)</f>
        <v>27.706666666666667</v>
      </c>
      <c r="O135" s="91">
        <v>22.09</v>
      </c>
      <c r="P135" s="262">
        <f>AVERAGE(O135:O137)</f>
        <v>22.150000000000002</v>
      </c>
      <c r="R135" s="263">
        <v>10</v>
      </c>
      <c r="S135" s="209">
        <v>16.329999999999998</v>
      </c>
      <c r="T135" s="252">
        <f>AVERAGE(S135:S137)</f>
        <v>16.303333333333335</v>
      </c>
      <c r="U135" s="209">
        <v>28.37</v>
      </c>
      <c r="V135" s="252">
        <f>AVERAGE(U135:U137)</f>
        <v>28.326666666666664</v>
      </c>
      <c r="W135" s="209">
        <v>23.22</v>
      </c>
      <c r="X135" s="252">
        <f>AVERAGE(W135:W137)</f>
        <v>23.293333333333333</v>
      </c>
    </row>
    <row r="136" spans="2:24" x14ac:dyDescent="0.2">
      <c r="B136" s="254"/>
      <c r="C136" s="199">
        <v>19.2</v>
      </c>
      <c r="D136" s="257"/>
      <c r="E136" s="199">
        <v>29.86</v>
      </c>
      <c r="F136" s="257"/>
      <c r="G136" s="199">
        <v>24.99</v>
      </c>
      <c r="H136" s="257"/>
      <c r="J136" s="260"/>
      <c r="K136" s="205">
        <v>18.3</v>
      </c>
      <c r="L136" s="262"/>
      <c r="M136" s="205">
        <v>27.65</v>
      </c>
      <c r="N136" s="262"/>
      <c r="O136" s="203">
        <v>22.3</v>
      </c>
      <c r="P136" s="262"/>
      <c r="R136" s="264"/>
      <c r="S136" s="207">
        <v>16.260000000000002</v>
      </c>
      <c r="T136" s="252"/>
      <c r="U136" s="207">
        <v>28.15</v>
      </c>
      <c r="V136" s="252"/>
      <c r="W136" s="207">
        <v>23.36</v>
      </c>
      <c r="X136" s="252"/>
    </row>
    <row r="137" spans="2:24" x14ac:dyDescent="0.2">
      <c r="B137" s="255"/>
      <c r="C137" s="200">
        <v>19.23</v>
      </c>
      <c r="D137" s="258"/>
      <c r="E137" s="200">
        <v>29.89</v>
      </c>
      <c r="F137" s="258"/>
      <c r="G137" s="200">
        <v>25.04</v>
      </c>
      <c r="H137" s="258"/>
      <c r="J137" s="261"/>
      <c r="K137" s="206">
        <v>18.39</v>
      </c>
      <c r="L137" s="262"/>
      <c r="M137" s="206">
        <v>27.92</v>
      </c>
      <c r="N137" s="262"/>
      <c r="O137" s="90">
        <v>22.06</v>
      </c>
      <c r="P137" s="262"/>
      <c r="R137" s="265"/>
      <c r="S137" s="208">
        <v>16.32</v>
      </c>
      <c r="T137" s="252"/>
      <c r="U137" s="208">
        <v>28.46</v>
      </c>
      <c r="V137" s="252"/>
      <c r="W137" s="208">
        <v>23.3</v>
      </c>
      <c r="X137" s="252"/>
    </row>
    <row r="138" spans="2:24" x14ac:dyDescent="0.2">
      <c r="B138" s="253">
        <v>0.6</v>
      </c>
      <c r="C138" s="201">
        <v>19.100000000000001</v>
      </c>
      <c r="D138" s="256">
        <f>AVERAGE(C138:C140)</f>
        <v>19.13</v>
      </c>
      <c r="E138" s="201">
        <v>30.02</v>
      </c>
      <c r="F138" s="256">
        <f>AVERAGE(E138:E140)</f>
        <v>29.900000000000002</v>
      </c>
      <c r="G138" s="201">
        <v>25.06</v>
      </c>
      <c r="H138" s="256">
        <f>AVERAGE(G138:G140)</f>
        <v>24.893333333333331</v>
      </c>
      <c r="P138" s="2"/>
    </row>
    <row r="139" spans="2:24" x14ac:dyDescent="0.2">
      <c r="B139" s="254"/>
      <c r="C139" s="199">
        <v>19.059999999999999</v>
      </c>
      <c r="D139" s="257"/>
      <c r="E139" s="199">
        <v>29.84</v>
      </c>
      <c r="F139" s="257"/>
      <c r="G139" s="199">
        <v>24.88</v>
      </c>
      <c r="H139" s="257"/>
      <c r="P139" s="2"/>
    </row>
    <row r="140" spans="2:24" x14ac:dyDescent="0.2">
      <c r="B140" s="255"/>
      <c r="C140" s="200">
        <v>19.23</v>
      </c>
      <c r="D140" s="258"/>
      <c r="E140" s="200">
        <v>29.84</v>
      </c>
      <c r="F140" s="258"/>
      <c r="G140" s="200">
        <v>24.74</v>
      </c>
      <c r="H140" s="258"/>
      <c r="P140" s="2"/>
    </row>
    <row r="141" spans="2:24" x14ac:dyDescent="0.2">
      <c r="B141" s="253">
        <v>1</v>
      </c>
      <c r="C141" s="201">
        <v>19.149999999999999</v>
      </c>
      <c r="D141" s="256">
        <f>AVERAGE(C141:C143)</f>
        <v>19.16</v>
      </c>
      <c r="E141" s="201">
        <v>30.13</v>
      </c>
      <c r="F141" s="256">
        <f>AVERAGE(E141:E143)</f>
        <v>30.08</v>
      </c>
      <c r="G141" s="201">
        <v>25.34</v>
      </c>
      <c r="H141" s="256">
        <f>AVERAGE(G141:G143)</f>
        <v>25.103333333333335</v>
      </c>
      <c r="P141" s="2"/>
    </row>
    <row r="142" spans="2:24" x14ac:dyDescent="0.2">
      <c r="B142" s="254"/>
      <c r="C142" s="199">
        <v>19.100000000000001</v>
      </c>
      <c r="D142" s="257"/>
      <c r="E142" s="199">
        <v>30.12</v>
      </c>
      <c r="F142" s="257"/>
      <c r="G142" s="199">
        <v>25.06</v>
      </c>
      <c r="H142" s="257"/>
      <c r="P142" s="2"/>
    </row>
    <row r="143" spans="2:24" x14ac:dyDescent="0.2">
      <c r="B143" s="255"/>
      <c r="C143" s="200">
        <v>19.23</v>
      </c>
      <c r="D143" s="258"/>
      <c r="E143" s="200">
        <v>29.99</v>
      </c>
      <c r="F143" s="258"/>
      <c r="G143" s="200">
        <v>24.91</v>
      </c>
      <c r="H143" s="258"/>
      <c r="P143" s="2"/>
    </row>
    <row r="144" spans="2:24" x14ac:dyDescent="0.2">
      <c r="B144" s="253">
        <v>10</v>
      </c>
      <c r="C144" s="201">
        <v>18.41</v>
      </c>
      <c r="D144" s="256">
        <f>AVERAGE(C144:C146)</f>
        <v>18.53</v>
      </c>
      <c r="E144" s="201">
        <v>29.81</v>
      </c>
      <c r="F144" s="256">
        <f>AVERAGE(E144:E146)</f>
        <v>29.616666666666664</v>
      </c>
      <c r="G144" s="201">
        <v>24.57</v>
      </c>
      <c r="H144" s="256">
        <f>AVERAGE(G144:G146)</f>
        <v>24.456666666666667</v>
      </c>
      <c r="P144" s="2"/>
    </row>
    <row r="145" spans="1:27" x14ac:dyDescent="0.2">
      <c r="B145" s="254"/>
      <c r="C145" s="199">
        <v>18.649999999999999</v>
      </c>
      <c r="D145" s="257"/>
      <c r="E145" s="199">
        <v>29.35</v>
      </c>
      <c r="F145" s="257"/>
      <c r="G145" s="199">
        <v>24.4</v>
      </c>
      <c r="H145" s="257"/>
      <c r="P145" s="2"/>
    </row>
    <row r="146" spans="1:27" x14ac:dyDescent="0.2">
      <c r="B146" s="255"/>
      <c r="C146" s="200">
        <v>18.53</v>
      </c>
      <c r="D146" s="258"/>
      <c r="E146" s="200">
        <v>29.69</v>
      </c>
      <c r="F146" s="258"/>
      <c r="G146" s="200">
        <v>24.4</v>
      </c>
      <c r="H146" s="258"/>
      <c r="P146" s="2"/>
    </row>
    <row r="147" spans="1:27" x14ac:dyDescent="0.2">
      <c r="P147" s="2"/>
    </row>
    <row r="148" spans="1:27" x14ac:dyDescent="0.2">
      <c r="P148" s="2"/>
    </row>
    <row r="149" spans="1:27" ht="18" x14ac:dyDescent="0.2">
      <c r="A149" s="5" t="s">
        <v>157</v>
      </c>
    </row>
    <row r="150" spans="1:27" x14ac:dyDescent="0.2">
      <c r="A150" s="2" t="s">
        <v>603</v>
      </c>
      <c r="B150" s="128" t="s">
        <v>571</v>
      </c>
      <c r="C150" s="63"/>
      <c r="D150" s="63"/>
      <c r="E150" s="63"/>
      <c r="F150" s="63"/>
      <c r="G150" s="63"/>
      <c r="H150" s="63"/>
      <c r="I150" s="63"/>
      <c r="J150" s="63"/>
      <c r="K150" s="63"/>
      <c r="L150" s="63"/>
      <c r="M150" s="63"/>
      <c r="N150" s="64"/>
      <c r="P150" s="128" t="s">
        <v>570</v>
      </c>
      <c r="Q150" s="63"/>
      <c r="R150" s="63"/>
      <c r="S150" s="63"/>
      <c r="T150" s="63"/>
      <c r="U150" s="63"/>
      <c r="V150" s="63"/>
      <c r="W150" s="63"/>
      <c r="X150" s="63"/>
      <c r="Y150" s="63"/>
      <c r="Z150" s="63"/>
      <c r="AA150" s="64"/>
    </row>
    <row r="151" spans="1:27" x14ac:dyDescent="0.2">
      <c r="B151" s="106" t="s">
        <v>209</v>
      </c>
      <c r="C151" t="s">
        <v>43</v>
      </c>
      <c r="D151" t="s">
        <v>43</v>
      </c>
      <c r="E151" t="s">
        <v>210</v>
      </c>
      <c r="F151" t="s">
        <v>211</v>
      </c>
      <c r="G151" t="s">
        <v>211</v>
      </c>
      <c r="H151" t="s">
        <v>212</v>
      </c>
      <c r="I151" t="s">
        <v>213</v>
      </c>
      <c r="J151" t="s">
        <v>213</v>
      </c>
      <c r="K151" t="s">
        <v>214</v>
      </c>
      <c r="L151" t="s">
        <v>215</v>
      </c>
      <c r="M151"/>
      <c r="N151" s="129"/>
      <c r="P151" s="106" t="s">
        <v>209</v>
      </c>
      <c r="Q151" t="s">
        <v>43</v>
      </c>
      <c r="R151" t="s">
        <v>43</v>
      </c>
      <c r="S151" t="s">
        <v>210</v>
      </c>
      <c r="T151" t="s">
        <v>211</v>
      </c>
      <c r="U151" t="s">
        <v>211</v>
      </c>
      <c r="V151" t="s">
        <v>212</v>
      </c>
      <c r="W151" t="s">
        <v>213</v>
      </c>
      <c r="X151" t="s">
        <v>213</v>
      </c>
      <c r="Y151" t="s">
        <v>214</v>
      </c>
      <c r="Z151" t="s">
        <v>411</v>
      </c>
      <c r="AA151" s="99"/>
    </row>
    <row r="152" spans="1:27" x14ac:dyDescent="0.2">
      <c r="B152" s="106" t="s">
        <v>216</v>
      </c>
      <c r="C152">
        <v>-1.6990000000000001</v>
      </c>
      <c r="D152">
        <v>1.6990000000000001</v>
      </c>
      <c r="E152">
        <v>0</v>
      </c>
      <c r="F152">
        <v>3.7810000000000001</v>
      </c>
      <c r="G152">
        <v>3.6619999999999999</v>
      </c>
      <c r="H152">
        <v>3.7214999999999998</v>
      </c>
      <c r="I152">
        <v>8.8249999999999993</v>
      </c>
      <c r="J152">
        <v>8.8849999999999998</v>
      </c>
      <c r="K152">
        <v>8.8550000000000004</v>
      </c>
      <c r="L152" t="s">
        <v>217</v>
      </c>
      <c r="M152"/>
      <c r="N152" s="129"/>
      <c r="P152" s="106" t="s">
        <v>412</v>
      </c>
      <c r="Q152">
        <v>0.33050000000000002</v>
      </c>
      <c r="R152">
        <v>-0.33050000000000002</v>
      </c>
      <c r="S152">
        <v>0</v>
      </c>
      <c r="T152">
        <v>4.7184999999999997</v>
      </c>
      <c r="U152">
        <v>4.5194999999999999</v>
      </c>
      <c r="V152">
        <v>4.6189999999999998</v>
      </c>
      <c r="W152">
        <v>4.2305000000000001</v>
      </c>
      <c r="X152">
        <v>4.3085000000000004</v>
      </c>
      <c r="Y152">
        <v>4.2694999999999999</v>
      </c>
      <c r="Z152" t="s">
        <v>413</v>
      </c>
      <c r="AA152" s="99"/>
    </row>
    <row r="153" spans="1:27" x14ac:dyDescent="0.2">
      <c r="B153" s="106" t="s">
        <v>218</v>
      </c>
      <c r="C153">
        <v>-1.0545</v>
      </c>
      <c r="D153">
        <v>1.0545</v>
      </c>
      <c r="E153">
        <v>0</v>
      </c>
      <c r="F153">
        <v>-2.6244999999999998</v>
      </c>
      <c r="G153">
        <v>0.62450000000000006</v>
      </c>
      <c r="H153">
        <v>-1</v>
      </c>
      <c r="I153">
        <v>7.5354999999999999</v>
      </c>
      <c r="J153">
        <v>7.6755000000000004</v>
      </c>
      <c r="K153">
        <v>7.6055000000000001</v>
      </c>
      <c r="L153" t="s">
        <v>219</v>
      </c>
      <c r="M153"/>
      <c r="N153" s="129"/>
      <c r="P153" s="106" t="s">
        <v>414</v>
      </c>
      <c r="Q153">
        <v>0</v>
      </c>
      <c r="R153">
        <v>0</v>
      </c>
      <c r="S153">
        <v>0</v>
      </c>
      <c r="T153">
        <v>2.0449999999999999</v>
      </c>
      <c r="U153">
        <v>2.4609999999999999</v>
      </c>
      <c r="V153">
        <v>2.2530000000000001</v>
      </c>
      <c r="W153">
        <v>4.0810000000000004</v>
      </c>
      <c r="X153">
        <v>3.2280000000000002</v>
      </c>
      <c r="Y153">
        <v>3.6545000000000001</v>
      </c>
      <c r="Z153" t="s">
        <v>415</v>
      </c>
      <c r="AA153" s="99"/>
    </row>
    <row r="154" spans="1:27" x14ac:dyDescent="0.2">
      <c r="B154" s="106" t="s">
        <v>220</v>
      </c>
      <c r="C154">
        <v>-0.442</v>
      </c>
      <c r="D154">
        <v>0.442</v>
      </c>
      <c r="E154">
        <v>0</v>
      </c>
      <c r="F154">
        <v>2.2719999999999998</v>
      </c>
      <c r="G154">
        <v>2.242</v>
      </c>
      <c r="H154">
        <v>2.2570000000000001</v>
      </c>
      <c r="I154">
        <v>6.1319999999999997</v>
      </c>
      <c r="J154">
        <v>6.1820000000000004</v>
      </c>
      <c r="K154">
        <v>6.157</v>
      </c>
      <c r="L154" t="s">
        <v>217</v>
      </c>
      <c r="M154"/>
      <c r="N154" s="129"/>
      <c r="P154" s="106" t="s">
        <v>416</v>
      </c>
      <c r="Q154">
        <v>1.3580000000000001</v>
      </c>
      <c r="R154">
        <v>-1.3580000000000001</v>
      </c>
      <c r="S154">
        <v>0</v>
      </c>
      <c r="T154">
        <v>1.018</v>
      </c>
      <c r="U154">
        <v>-3.5000000000000003E-2</v>
      </c>
      <c r="V154">
        <v>0.49149999999999999</v>
      </c>
      <c r="W154">
        <v>3.8439999999999999</v>
      </c>
      <c r="X154">
        <v>2.5089999999999999</v>
      </c>
      <c r="Y154">
        <v>3.1764999999999999</v>
      </c>
      <c r="Z154" t="s">
        <v>415</v>
      </c>
      <c r="AA154" s="99"/>
    </row>
    <row r="155" spans="1:27" x14ac:dyDescent="0.2">
      <c r="B155" s="106" t="s">
        <v>221</v>
      </c>
      <c r="C155">
        <v>0</v>
      </c>
      <c r="D155">
        <v>0</v>
      </c>
      <c r="E155">
        <v>0</v>
      </c>
      <c r="F155">
        <v>0</v>
      </c>
      <c r="G155">
        <v>0</v>
      </c>
      <c r="H155">
        <v>0</v>
      </c>
      <c r="I155">
        <v>6.0579999999999998</v>
      </c>
      <c r="J155">
        <v>5.726</v>
      </c>
      <c r="K155">
        <v>5.8920000000000003</v>
      </c>
      <c r="L155" t="s">
        <v>217</v>
      </c>
      <c r="M155"/>
      <c r="N155" s="129"/>
      <c r="P155" s="106" t="s">
        <v>417</v>
      </c>
      <c r="Q155">
        <v>5.2499999999999998E-2</v>
      </c>
      <c r="R155">
        <v>-5.2499999999999998E-2</v>
      </c>
      <c r="S155">
        <v>0</v>
      </c>
      <c r="T155">
        <v>0.82350000000000001</v>
      </c>
      <c r="U155">
        <v>0.83050000000000002</v>
      </c>
      <c r="V155">
        <v>0.82699999999999996</v>
      </c>
      <c r="W155">
        <v>3.1284999999999998</v>
      </c>
      <c r="X155">
        <v>3.0485000000000002</v>
      </c>
      <c r="Y155">
        <v>3.0884999999999998</v>
      </c>
      <c r="Z155" t="s">
        <v>418</v>
      </c>
      <c r="AA155" s="99"/>
    </row>
    <row r="156" spans="1:27" x14ac:dyDescent="0.2">
      <c r="B156" s="106" t="s">
        <v>88</v>
      </c>
      <c r="C156">
        <v>-0.32250000000000001</v>
      </c>
      <c r="D156">
        <v>0.32250000000000001</v>
      </c>
      <c r="E156">
        <v>0</v>
      </c>
      <c r="F156">
        <v>1.3005</v>
      </c>
      <c r="G156">
        <v>1.1904999999999999</v>
      </c>
      <c r="H156">
        <v>1.2455000000000001</v>
      </c>
      <c r="I156">
        <v>5.5605000000000002</v>
      </c>
      <c r="J156">
        <v>5.7004999999999999</v>
      </c>
      <c r="K156">
        <v>5.6304999999999996</v>
      </c>
      <c r="L156" t="s">
        <v>222</v>
      </c>
      <c r="M156"/>
      <c r="N156" s="129"/>
      <c r="P156" s="106" t="s">
        <v>419</v>
      </c>
      <c r="Q156">
        <v>-0.02</v>
      </c>
      <c r="R156">
        <v>0.02</v>
      </c>
      <c r="S156" s="131" t="s">
        <v>242</v>
      </c>
      <c r="T156">
        <v>0.57399999999999995</v>
      </c>
      <c r="U156">
        <v>0.30099999999999999</v>
      </c>
      <c r="V156">
        <v>0.4375</v>
      </c>
      <c r="W156">
        <v>2.9889999999999999</v>
      </c>
      <c r="X156">
        <v>3.149</v>
      </c>
      <c r="Y156">
        <v>3.069</v>
      </c>
      <c r="Z156" t="s">
        <v>420</v>
      </c>
      <c r="AA156" s="99"/>
    </row>
    <row r="157" spans="1:27" x14ac:dyDescent="0.2">
      <c r="B157" s="106" t="s">
        <v>223</v>
      </c>
      <c r="C157">
        <v>-0.14549999999999999</v>
      </c>
      <c r="D157">
        <v>0.14549999999999999</v>
      </c>
      <c r="E157">
        <v>0</v>
      </c>
      <c r="F157">
        <v>0.36249999999999999</v>
      </c>
      <c r="G157">
        <v>0.25950000000000001</v>
      </c>
      <c r="H157">
        <v>0.311</v>
      </c>
      <c r="I157">
        <v>5.1135000000000002</v>
      </c>
      <c r="J157">
        <v>5.2435</v>
      </c>
      <c r="K157">
        <v>5.1784999999999997</v>
      </c>
      <c r="L157" t="s">
        <v>217</v>
      </c>
      <c r="M157"/>
      <c r="N157" s="129"/>
      <c r="P157" s="106" t="s">
        <v>421</v>
      </c>
      <c r="Q157">
        <v>-0.14749999999999999</v>
      </c>
      <c r="R157">
        <v>0.14749999999999999</v>
      </c>
      <c r="S157">
        <v>0</v>
      </c>
      <c r="T157">
        <v>1.7364999999999999</v>
      </c>
      <c r="U157">
        <v>1.7195</v>
      </c>
      <c r="V157">
        <v>1.728</v>
      </c>
      <c r="W157">
        <v>3.1044999999999998</v>
      </c>
      <c r="X157">
        <v>2.9645000000000001</v>
      </c>
      <c r="Y157">
        <v>3.0345</v>
      </c>
      <c r="Z157" t="s">
        <v>418</v>
      </c>
      <c r="AA157" s="99"/>
    </row>
    <row r="158" spans="1:27" x14ac:dyDescent="0.2">
      <c r="B158" s="106" t="s">
        <v>224</v>
      </c>
      <c r="C158">
        <v>-0.26750000000000002</v>
      </c>
      <c r="D158">
        <v>0.26750000000000002</v>
      </c>
      <c r="E158">
        <v>0</v>
      </c>
      <c r="F158">
        <v>1.8705000000000001</v>
      </c>
      <c r="G158">
        <v>1.7475000000000001</v>
      </c>
      <c r="H158">
        <v>1.8089999999999999</v>
      </c>
      <c r="I158">
        <v>4.7835000000000001</v>
      </c>
      <c r="J158">
        <v>4.9504999999999999</v>
      </c>
      <c r="K158">
        <v>4.867</v>
      </c>
      <c r="L158" t="s">
        <v>225</v>
      </c>
      <c r="M158"/>
      <c r="N158" s="129"/>
      <c r="P158" s="106" t="s">
        <v>422</v>
      </c>
      <c r="Q158">
        <v>-0.106</v>
      </c>
      <c r="R158">
        <v>0.106</v>
      </c>
      <c r="S158">
        <v>0</v>
      </c>
      <c r="T158">
        <v>0.52600000000000002</v>
      </c>
      <c r="U158">
        <v>0.42199999999999999</v>
      </c>
      <c r="V158">
        <v>0.47399999999999998</v>
      </c>
      <c r="W158">
        <v>2.3929999999999998</v>
      </c>
      <c r="X158">
        <v>2.5630000000000002</v>
      </c>
      <c r="Y158">
        <v>2.4780000000000002</v>
      </c>
      <c r="Z158" t="s">
        <v>418</v>
      </c>
      <c r="AA158" s="99"/>
    </row>
    <row r="159" spans="1:27" x14ac:dyDescent="0.2">
      <c r="B159" s="106" t="s">
        <v>226</v>
      </c>
      <c r="C159">
        <v>-0.34749999999999998</v>
      </c>
      <c r="D159">
        <v>0.34749999999999998</v>
      </c>
      <c r="E159">
        <v>0</v>
      </c>
      <c r="F159">
        <v>0.41349999999999998</v>
      </c>
      <c r="G159">
        <v>2.1274999999999999</v>
      </c>
      <c r="H159">
        <v>1.2705</v>
      </c>
      <c r="I159">
        <v>4.4675000000000002</v>
      </c>
      <c r="J159">
        <v>4.7065000000000001</v>
      </c>
      <c r="K159">
        <v>4.5869999999999997</v>
      </c>
      <c r="L159" t="s">
        <v>219</v>
      </c>
      <c r="M159"/>
      <c r="N159" s="129"/>
      <c r="P159" s="106" t="s">
        <v>423</v>
      </c>
      <c r="Q159">
        <v>-0.1245</v>
      </c>
      <c r="R159">
        <v>0.1245</v>
      </c>
      <c r="S159" s="131" t="s">
        <v>230</v>
      </c>
      <c r="T159">
        <v>1.1225000000000001</v>
      </c>
      <c r="U159">
        <v>1.1805000000000001</v>
      </c>
      <c r="V159">
        <v>1.1515</v>
      </c>
      <c r="W159">
        <v>2.3174999999999999</v>
      </c>
      <c r="X159">
        <v>2.4874999999999998</v>
      </c>
      <c r="Y159">
        <v>2.4024999999999999</v>
      </c>
      <c r="Z159" t="s">
        <v>420</v>
      </c>
      <c r="AA159" s="99"/>
    </row>
    <row r="160" spans="1:27" x14ac:dyDescent="0.2">
      <c r="B160" s="106" t="s">
        <v>227</v>
      </c>
      <c r="C160">
        <v>-0.09</v>
      </c>
      <c r="D160">
        <v>0.09</v>
      </c>
      <c r="E160">
        <v>0</v>
      </c>
      <c r="F160">
        <v>2.0619999999999998</v>
      </c>
      <c r="G160">
        <v>1.8</v>
      </c>
      <c r="H160">
        <v>1.931</v>
      </c>
      <c r="I160">
        <v>4.7240000000000002</v>
      </c>
      <c r="J160">
        <v>4.444</v>
      </c>
      <c r="K160">
        <v>4.5839999999999996</v>
      </c>
      <c r="L160" t="s">
        <v>217</v>
      </c>
      <c r="M160"/>
      <c r="N160" s="129"/>
      <c r="P160" s="106" t="s">
        <v>424</v>
      </c>
      <c r="Q160">
        <v>0.105</v>
      </c>
      <c r="R160">
        <v>-0.105</v>
      </c>
      <c r="S160" s="131" t="s">
        <v>233</v>
      </c>
      <c r="T160">
        <v>1.365</v>
      </c>
      <c r="U160">
        <v>1.2949999999999999</v>
      </c>
      <c r="V160">
        <v>1.33</v>
      </c>
      <c r="W160">
        <v>2.2949999999999999</v>
      </c>
      <c r="X160">
        <v>2.2850000000000001</v>
      </c>
      <c r="Y160">
        <v>2.29</v>
      </c>
      <c r="Z160" t="s">
        <v>415</v>
      </c>
      <c r="AA160" s="99"/>
    </row>
    <row r="161" spans="2:27" x14ac:dyDescent="0.2">
      <c r="B161" s="106" t="s">
        <v>228</v>
      </c>
      <c r="C161">
        <v>-0.316</v>
      </c>
      <c r="D161">
        <v>0.316</v>
      </c>
      <c r="E161" s="130">
        <v>-5.0000000000000004E-16</v>
      </c>
      <c r="F161">
        <v>1.171</v>
      </c>
      <c r="G161">
        <v>1.1990000000000001</v>
      </c>
      <c r="H161">
        <v>1.1850000000000001</v>
      </c>
      <c r="I161">
        <v>4.5529999999999999</v>
      </c>
      <c r="J161">
        <v>4.4329999999999998</v>
      </c>
      <c r="K161">
        <v>4.4930000000000003</v>
      </c>
      <c r="L161" t="s">
        <v>217</v>
      </c>
      <c r="M161"/>
      <c r="N161" s="129"/>
      <c r="P161" s="106" t="s">
        <v>425</v>
      </c>
      <c r="Q161">
        <v>1.55E-2</v>
      </c>
      <c r="R161">
        <v>-1.55E-2</v>
      </c>
      <c r="S161" s="130">
        <v>-9.0000000000000003E-16</v>
      </c>
      <c r="T161">
        <v>0.3175</v>
      </c>
      <c r="U161">
        <v>0.41149999999999998</v>
      </c>
      <c r="V161">
        <v>0.36449999999999999</v>
      </c>
      <c r="W161">
        <v>2.1575000000000002</v>
      </c>
      <c r="X161">
        <v>2.2275</v>
      </c>
      <c r="Y161">
        <v>2.1924999999999999</v>
      </c>
      <c r="Z161" t="s">
        <v>415</v>
      </c>
      <c r="AA161" s="99"/>
    </row>
    <row r="162" spans="2:27" x14ac:dyDescent="0.2">
      <c r="B162" s="106" t="s">
        <v>229</v>
      </c>
      <c r="C162">
        <v>-0.23899999999999999</v>
      </c>
      <c r="D162">
        <v>0.23899999999999999</v>
      </c>
      <c r="E162" s="131" t="s">
        <v>230</v>
      </c>
      <c r="F162">
        <v>1.4830000000000001</v>
      </c>
      <c r="G162">
        <v>1.343</v>
      </c>
      <c r="H162">
        <v>1.413</v>
      </c>
      <c r="I162">
        <v>4.343</v>
      </c>
      <c r="J162">
        <v>4.5629999999999997</v>
      </c>
      <c r="K162">
        <v>4.4530000000000003</v>
      </c>
      <c r="L162" t="s">
        <v>217</v>
      </c>
      <c r="M162"/>
      <c r="N162" s="129"/>
      <c r="P162" s="106" t="s">
        <v>426</v>
      </c>
      <c r="Q162">
        <v>-6.5500000000000003E-2</v>
      </c>
      <c r="R162">
        <v>6.5500000000000003E-2</v>
      </c>
      <c r="S162">
        <v>0</v>
      </c>
      <c r="T162">
        <v>0.40050000000000002</v>
      </c>
      <c r="U162">
        <v>0.35949999999999999</v>
      </c>
      <c r="V162">
        <v>0.38</v>
      </c>
      <c r="W162">
        <v>2.0794999999999999</v>
      </c>
      <c r="X162">
        <v>2.0994999999999999</v>
      </c>
      <c r="Y162">
        <v>2.0895000000000001</v>
      </c>
      <c r="Z162" t="s">
        <v>418</v>
      </c>
      <c r="AA162" s="99"/>
    </row>
    <row r="163" spans="2:27" x14ac:dyDescent="0.2">
      <c r="B163" s="106" t="s">
        <v>231</v>
      </c>
      <c r="C163">
        <v>-3.7999999999999999E-2</v>
      </c>
      <c r="D163">
        <v>3.7999999999999999E-2</v>
      </c>
      <c r="E163">
        <v>0</v>
      </c>
      <c r="F163">
        <v>1.02</v>
      </c>
      <c r="G163">
        <v>0.95699999999999996</v>
      </c>
      <c r="H163">
        <v>0.98850000000000005</v>
      </c>
      <c r="I163">
        <v>4.3620000000000001</v>
      </c>
      <c r="J163">
        <v>4.4820000000000002</v>
      </c>
      <c r="K163">
        <v>4.4219999999999997</v>
      </c>
      <c r="L163" t="s">
        <v>222</v>
      </c>
      <c r="M163"/>
      <c r="N163" s="129"/>
      <c r="P163" s="106" t="s">
        <v>427</v>
      </c>
      <c r="Q163">
        <v>-0.105</v>
      </c>
      <c r="R163">
        <v>0.105</v>
      </c>
      <c r="S163" s="131" t="s">
        <v>233</v>
      </c>
      <c r="T163">
        <v>0.39500000000000002</v>
      </c>
      <c r="U163">
        <v>0.32500000000000001</v>
      </c>
      <c r="V163">
        <v>0.36</v>
      </c>
      <c r="W163">
        <v>1.885</v>
      </c>
      <c r="X163">
        <v>2.0049999999999999</v>
      </c>
      <c r="Y163">
        <v>1.9450000000000001</v>
      </c>
      <c r="Z163" t="s">
        <v>418</v>
      </c>
      <c r="AA163" s="99"/>
    </row>
    <row r="164" spans="2:27" x14ac:dyDescent="0.2">
      <c r="B164" s="106" t="s">
        <v>232</v>
      </c>
      <c r="C164">
        <v>-0.19</v>
      </c>
      <c r="D164">
        <v>0.19</v>
      </c>
      <c r="E164" s="131" t="s">
        <v>233</v>
      </c>
      <c r="F164">
        <v>1.2110000000000001</v>
      </c>
      <c r="G164">
        <v>1.077</v>
      </c>
      <c r="H164">
        <v>1.1439999999999999</v>
      </c>
      <c r="I164">
        <v>4.3179999999999996</v>
      </c>
      <c r="J164">
        <v>4.3780000000000001</v>
      </c>
      <c r="K164">
        <v>4.3479999999999999</v>
      </c>
      <c r="L164" t="s">
        <v>222</v>
      </c>
      <c r="M164"/>
      <c r="N164" s="129"/>
      <c r="P164" s="106" t="s">
        <v>428</v>
      </c>
      <c r="Q164">
        <v>6.4000000000000001E-2</v>
      </c>
      <c r="R164">
        <v>-6.4000000000000001E-2</v>
      </c>
      <c r="S164" s="131" t="s">
        <v>237</v>
      </c>
      <c r="T164">
        <v>0.95199999999999996</v>
      </c>
      <c r="U164">
        <v>0.84399999999999997</v>
      </c>
      <c r="V164">
        <v>0.89800000000000002</v>
      </c>
      <c r="W164">
        <v>1.835</v>
      </c>
      <c r="X164">
        <v>1.821</v>
      </c>
      <c r="Y164">
        <v>1.8280000000000001</v>
      </c>
      <c r="Z164" t="s">
        <v>413</v>
      </c>
      <c r="AA164" s="99"/>
    </row>
    <row r="165" spans="2:27" x14ac:dyDescent="0.2">
      <c r="B165" s="106" t="s">
        <v>234</v>
      </c>
      <c r="C165">
        <v>0.87350000000000005</v>
      </c>
      <c r="D165">
        <v>-0.87350000000000005</v>
      </c>
      <c r="E165">
        <v>0</v>
      </c>
      <c r="F165">
        <v>3.0074999999999998</v>
      </c>
      <c r="G165">
        <v>2.9055</v>
      </c>
      <c r="H165">
        <v>2.9565000000000001</v>
      </c>
      <c r="I165">
        <v>4.2744999999999997</v>
      </c>
      <c r="J165">
        <v>4.2824999999999998</v>
      </c>
      <c r="K165">
        <v>4.2785000000000002</v>
      </c>
      <c r="L165" t="s">
        <v>225</v>
      </c>
      <c r="M165"/>
      <c r="N165" s="129"/>
      <c r="P165" s="106" t="s">
        <v>429</v>
      </c>
      <c r="Q165">
        <v>0.33600000000000002</v>
      </c>
      <c r="R165">
        <v>-0.33600000000000002</v>
      </c>
      <c r="S165">
        <v>0</v>
      </c>
      <c r="T165">
        <v>1.161</v>
      </c>
      <c r="U165">
        <v>1.2210000000000001</v>
      </c>
      <c r="V165">
        <v>1.1910000000000001</v>
      </c>
      <c r="W165">
        <v>1.68</v>
      </c>
      <c r="X165">
        <v>1.296</v>
      </c>
      <c r="Y165">
        <v>1.488</v>
      </c>
      <c r="Z165" t="s">
        <v>413</v>
      </c>
      <c r="AA165" s="99"/>
    </row>
    <row r="166" spans="2:27" x14ac:dyDescent="0.2">
      <c r="B166" s="106" t="s">
        <v>235</v>
      </c>
      <c r="C166">
        <v>-0.10199999999999999</v>
      </c>
      <c r="D166">
        <v>0.10199999999999999</v>
      </c>
      <c r="E166">
        <v>0</v>
      </c>
      <c r="F166">
        <v>1.014</v>
      </c>
      <c r="G166">
        <v>1.0640000000000001</v>
      </c>
      <c r="H166">
        <v>1.0389999999999999</v>
      </c>
      <c r="I166">
        <v>4.2539999999999996</v>
      </c>
      <c r="J166">
        <v>4.2539999999999996</v>
      </c>
      <c r="K166">
        <v>4.2539999999999996</v>
      </c>
      <c r="L166" t="s">
        <v>222</v>
      </c>
      <c r="M166"/>
      <c r="N166" s="129"/>
      <c r="P166" s="106" t="s">
        <v>430</v>
      </c>
      <c r="Q166">
        <v>-6.0000000000000001E-3</v>
      </c>
      <c r="R166">
        <v>6.0000000000000001E-3</v>
      </c>
      <c r="S166">
        <v>0</v>
      </c>
      <c r="T166">
        <v>0.09</v>
      </c>
      <c r="U166">
        <v>0.17299999999999999</v>
      </c>
      <c r="V166">
        <v>0.13150000000000001</v>
      </c>
      <c r="W166">
        <v>1.3460000000000001</v>
      </c>
      <c r="X166">
        <v>1.583</v>
      </c>
      <c r="Y166">
        <v>1.4644999999999999</v>
      </c>
      <c r="Z166" t="s">
        <v>413</v>
      </c>
      <c r="AA166" s="99"/>
    </row>
    <row r="167" spans="2:27" x14ac:dyDescent="0.2">
      <c r="B167" s="106" t="s">
        <v>236</v>
      </c>
      <c r="C167">
        <v>-9.5500000000000002E-2</v>
      </c>
      <c r="D167">
        <v>9.5500000000000002E-2</v>
      </c>
      <c r="E167" s="131" t="s">
        <v>237</v>
      </c>
      <c r="F167">
        <v>1.6645000000000001</v>
      </c>
      <c r="G167">
        <v>1.4365000000000001</v>
      </c>
      <c r="H167">
        <v>1.5505</v>
      </c>
      <c r="I167">
        <v>4.0374999999999996</v>
      </c>
      <c r="J167">
        <v>4.2175000000000002</v>
      </c>
      <c r="K167">
        <v>4.1275000000000004</v>
      </c>
      <c r="L167" t="s">
        <v>222</v>
      </c>
      <c r="M167"/>
      <c r="N167" s="129"/>
      <c r="P167" s="106" t="s">
        <v>431</v>
      </c>
      <c r="Q167">
        <v>-0.03</v>
      </c>
      <c r="R167">
        <v>0.03</v>
      </c>
      <c r="S167" s="130">
        <v>-8.5000000000000001E-16</v>
      </c>
      <c r="T167">
        <v>0.66</v>
      </c>
      <c r="U167">
        <v>0.56000000000000005</v>
      </c>
      <c r="V167">
        <v>0.61</v>
      </c>
      <c r="W167">
        <v>1.39</v>
      </c>
      <c r="X167">
        <v>1.46</v>
      </c>
      <c r="Y167">
        <v>1.425</v>
      </c>
      <c r="Z167" t="s">
        <v>415</v>
      </c>
      <c r="AA167" s="99"/>
    </row>
    <row r="168" spans="2:27" x14ac:dyDescent="0.2">
      <c r="B168" s="106" t="s">
        <v>238</v>
      </c>
      <c r="C168">
        <v>0.33045000000000002</v>
      </c>
      <c r="D168">
        <v>-0.33045000000000002</v>
      </c>
      <c r="E168">
        <v>0</v>
      </c>
      <c r="F168">
        <v>-1.2395499999999999</v>
      </c>
      <c r="G168">
        <v>-1.2395499999999999</v>
      </c>
      <c r="H168">
        <v>-1.2395499999999999</v>
      </c>
      <c r="I168">
        <v>3.86145</v>
      </c>
      <c r="J168">
        <v>4.3364500000000001</v>
      </c>
      <c r="K168">
        <v>4.0989500000000003</v>
      </c>
      <c r="L168" t="s">
        <v>239</v>
      </c>
      <c r="M168"/>
      <c r="N168" s="129"/>
      <c r="P168" s="106" t="s">
        <v>432</v>
      </c>
      <c r="Q168">
        <v>2.0724499999999999</v>
      </c>
      <c r="R168">
        <v>-2.0724499999999999</v>
      </c>
      <c r="S168">
        <v>0</v>
      </c>
      <c r="T168">
        <v>1.91045</v>
      </c>
      <c r="U168">
        <v>1.63445</v>
      </c>
      <c r="V168">
        <v>1.7724500000000001</v>
      </c>
      <c r="W168">
        <v>1.38645</v>
      </c>
      <c r="X168">
        <v>1.32745</v>
      </c>
      <c r="Y168">
        <v>1.3569500000000001</v>
      </c>
      <c r="Z168" t="s">
        <v>418</v>
      </c>
      <c r="AA168" s="99"/>
    </row>
    <row r="169" spans="2:27" x14ac:dyDescent="0.2">
      <c r="B169" s="106" t="s">
        <v>240</v>
      </c>
      <c r="C169">
        <v>-0.156</v>
      </c>
      <c r="D169">
        <v>0.156</v>
      </c>
      <c r="E169" s="131" t="s">
        <v>233</v>
      </c>
      <c r="F169">
        <v>1.353</v>
      </c>
      <c r="G169">
        <v>1.254</v>
      </c>
      <c r="H169">
        <v>1.3035000000000001</v>
      </c>
      <c r="I169">
        <v>4.0570000000000004</v>
      </c>
      <c r="J169">
        <v>4.0750000000000002</v>
      </c>
      <c r="K169">
        <v>4.0659999999999998</v>
      </c>
      <c r="L169" t="s">
        <v>222</v>
      </c>
      <c r="M169"/>
      <c r="N169" s="129"/>
      <c r="P169" s="106" t="s">
        <v>433</v>
      </c>
      <c r="Q169">
        <v>-5.45E-2</v>
      </c>
      <c r="R169">
        <v>5.45E-2</v>
      </c>
      <c r="S169" s="131" t="s">
        <v>267</v>
      </c>
      <c r="T169">
        <v>7.3499999999999996E-2</v>
      </c>
      <c r="U169">
        <v>9.2499999999999999E-2</v>
      </c>
      <c r="V169">
        <v>8.3000000000000004E-2</v>
      </c>
      <c r="W169">
        <v>1.1655</v>
      </c>
      <c r="X169">
        <v>1.4255</v>
      </c>
      <c r="Y169">
        <v>1.2955000000000001</v>
      </c>
      <c r="Z169" t="s">
        <v>415</v>
      </c>
      <c r="AA169" s="99"/>
    </row>
    <row r="170" spans="2:27" x14ac:dyDescent="0.2">
      <c r="B170" s="106" t="s">
        <v>241</v>
      </c>
      <c r="C170">
        <v>3.1E-2</v>
      </c>
      <c r="D170">
        <v>-3.1E-2</v>
      </c>
      <c r="E170" s="131" t="s">
        <v>242</v>
      </c>
      <c r="F170">
        <v>1.4999999999999999E-2</v>
      </c>
      <c r="G170">
        <v>0.32400000000000001</v>
      </c>
      <c r="H170">
        <v>0.16950000000000001</v>
      </c>
      <c r="I170">
        <v>3.8690000000000002</v>
      </c>
      <c r="J170">
        <v>4.0090000000000003</v>
      </c>
      <c r="K170">
        <v>3.9390000000000001</v>
      </c>
      <c r="L170" t="s">
        <v>219</v>
      </c>
      <c r="M170"/>
      <c r="N170" s="129"/>
      <c r="P170" s="106" t="s">
        <v>434</v>
      </c>
      <c r="Q170">
        <v>-3.4500000000000003E-2</v>
      </c>
      <c r="R170">
        <v>3.4500000000000003E-2</v>
      </c>
      <c r="S170" s="131" t="s">
        <v>435</v>
      </c>
      <c r="T170">
        <v>1.2725</v>
      </c>
      <c r="U170">
        <v>1.1274999999999999</v>
      </c>
      <c r="V170">
        <v>1.2</v>
      </c>
      <c r="W170">
        <v>1.1435</v>
      </c>
      <c r="X170">
        <v>1.3525</v>
      </c>
      <c r="Y170">
        <v>1.248</v>
      </c>
      <c r="Z170" t="s">
        <v>418</v>
      </c>
      <c r="AA170" s="99"/>
    </row>
    <row r="171" spans="2:27" x14ac:dyDescent="0.2">
      <c r="B171" s="106" t="s">
        <v>243</v>
      </c>
      <c r="C171">
        <v>5.6000000000000001E-2</v>
      </c>
      <c r="D171">
        <v>-5.6000000000000001E-2</v>
      </c>
      <c r="E171" s="130">
        <v>-8.5000000000000001E-16</v>
      </c>
      <c r="F171">
        <v>1.639</v>
      </c>
      <c r="G171">
        <v>1.679</v>
      </c>
      <c r="H171">
        <v>1.659</v>
      </c>
      <c r="I171">
        <v>3.859</v>
      </c>
      <c r="J171">
        <v>3.9489999999999998</v>
      </c>
      <c r="K171">
        <v>3.9039999999999999</v>
      </c>
      <c r="L171" t="s">
        <v>217</v>
      </c>
      <c r="M171"/>
      <c r="N171" s="129"/>
      <c r="P171" s="106" t="s">
        <v>436</v>
      </c>
      <c r="Q171">
        <v>-0.32400000000000001</v>
      </c>
      <c r="R171">
        <v>0.32400000000000001</v>
      </c>
      <c r="S171">
        <v>0</v>
      </c>
      <c r="T171">
        <v>0.379</v>
      </c>
      <c r="U171">
        <v>0.308</v>
      </c>
      <c r="V171">
        <v>0.34350000000000003</v>
      </c>
      <c r="W171">
        <v>0.92700000000000005</v>
      </c>
      <c r="X171">
        <v>1.2909999999999999</v>
      </c>
      <c r="Y171">
        <v>1.109</v>
      </c>
      <c r="Z171" t="s">
        <v>415</v>
      </c>
      <c r="AA171" s="99"/>
    </row>
    <row r="172" spans="2:27" x14ac:dyDescent="0.2">
      <c r="B172" s="106" t="s">
        <v>244</v>
      </c>
      <c r="C172">
        <v>-5.4999999999999997E-3</v>
      </c>
      <c r="D172">
        <v>5.4999999999999997E-3</v>
      </c>
      <c r="E172" s="130">
        <v>-4.4E-16</v>
      </c>
      <c r="F172">
        <v>0.95250000000000001</v>
      </c>
      <c r="G172">
        <v>0.89249999999999996</v>
      </c>
      <c r="H172">
        <v>0.92249999999999999</v>
      </c>
      <c r="I172">
        <v>3.8885000000000001</v>
      </c>
      <c r="J172">
        <v>3.8485</v>
      </c>
      <c r="K172">
        <v>3.8685</v>
      </c>
      <c r="L172" t="s">
        <v>222</v>
      </c>
      <c r="M172"/>
      <c r="N172" s="129"/>
      <c r="P172" s="106" t="s">
        <v>437</v>
      </c>
      <c r="Q172">
        <v>-0.105</v>
      </c>
      <c r="R172">
        <v>0.105</v>
      </c>
      <c r="S172">
        <v>0</v>
      </c>
      <c r="T172">
        <v>1.4019999999999999</v>
      </c>
      <c r="U172">
        <v>1.446</v>
      </c>
      <c r="V172">
        <v>1.4239999999999999</v>
      </c>
      <c r="W172">
        <v>1.1830000000000001</v>
      </c>
      <c r="X172">
        <v>1.032</v>
      </c>
      <c r="Y172">
        <v>1.1074999999999999</v>
      </c>
      <c r="Z172" t="s">
        <v>413</v>
      </c>
      <c r="AA172" s="99"/>
    </row>
    <row r="173" spans="2:27" x14ac:dyDescent="0.2">
      <c r="B173" s="106" t="s">
        <v>245</v>
      </c>
      <c r="C173">
        <v>0.22750000000000001</v>
      </c>
      <c r="D173">
        <v>-0.22750000000000001</v>
      </c>
      <c r="E173">
        <v>0</v>
      </c>
      <c r="F173">
        <v>1.3975</v>
      </c>
      <c r="G173">
        <v>1.1525000000000001</v>
      </c>
      <c r="H173">
        <v>1.2749999999999999</v>
      </c>
      <c r="I173">
        <v>3.7454999999999998</v>
      </c>
      <c r="J173">
        <v>3.6855000000000002</v>
      </c>
      <c r="K173">
        <v>3.7155</v>
      </c>
      <c r="L173" t="s">
        <v>225</v>
      </c>
      <c r="M173"/>
      <c r="N173" s="129"/>
      <c r="P173" s="106" t="s">
        <v>438</v>
      </c>
      <c r="Q173">
        <v>-0.11</v>
      </c>
      <c r="R173">
        <v>0.11</v>
      </c>
      <c r="S173">
        <v>0</v>
      </c>
      <c r="T173">
        <v>0.34</v>
      </c>
      <c r="U173">
        <v>0.28000000000000003</v>
      </c>
      <c r="V173">
        <v>0.31</v>
      </c>
      <c r="W173">
        <v>1.01</v>
      </c>
      <c r="X173">
        <v>1.1399999999999999</v>
      </c>
      <c r="Y173">
        <v>1.075</v>
      </c>
      <c r="Z173" t="s">
        <v>415</v>
      </c>
      <c r="AA173" s="99"/>
    </row>
    <row r="174" spans="2:27" x14ac:dyDescent="0.2">
      <c r="B174" s="106" t="s">
        <v>246</v>
      </c>
      <c r="C174">
        <v>-0.254</v>
      </c>
      <c r="D174">
        <v>0.254</v>
      </c>
      <c r="E174">
        <v>0</v>
      </c>
      <c r="F174">
        <v>1.165</v>
      </c>
      <c r="G174">
        <v>1.0549999999999999</v>
      </c>
      <c r="H174">
        <v>1.1100000000000001</v>
      </c>
      <c r="I174">
        <v>3.4750000000000001</v>
      </c>
      <c r="J174">
        <v>3.7050000000000001</v>
      </c>
      <c r="K174">
        <v>3.59</v>
      </c>
      <c r="L174" t="s">
        <v>225</v>
      </c>
      <c r="M174"/>
      <c r="N174" s="129"/>
      <c r="P174" s="106" t="s">
        <v>439</v>
      </c>
      <c r="Q174">
        <v>-7.0000000000000007E-2</v>
      </c>
      <c r="R174">
        <v>7.0000000000000007E-2</v>
      </c>
      <c r="S174" s="131" t="s">
        <v>267</v>
      </c>
      <c r="T174">
        <v>0.33</v>
      </c>
      <c r="U174">
        <v>0.3</v>
      </c>
      <c r="V174">
        <v>0.315</v>
      </c>
      <c r="W174">
        <v>0.97</v>
      </c>
      <c r="X174">
        <v>1.07</v>
      </c>
      <c r="Y174">
        <v>1.02</v>
      </c>
      <c r="Z174" t="s">
        <v>415</v>
      </c>
      <c r="AA174" s="99"/>
    </row>
    <row r="175" spans="2:27" x14ac:dyDescent="0.2">
      <c r="B175" s="106" t="s">
        <v>247</v>
      </c>
      <c r="C175">
        <v>-7.6499999999999999E-2</v>
      </c>
      <c r="D175">
        <v>7.6499999999999999E-2</v>
      </c>
      <c r="E175" s="131" t="s">
        <v>248</v>
      </c>
      <c r="F175">
        <v>0.53049999999999997</v>
      </c>
      <c r="G175">
        <v>0.6885</v>
      </c>
      <c r="H175">
        <v>0.60950000000000004</v>
      </c>
      <c r="I175">
        <v>3.5485000000000002</v>
      </c>
      <c r="J175">
        <v>3.6185</v>
      </c>
      <c r="K175">
        <v>3.5834999999999999</v>
      </c>
      <c r="L175" t="s">
        <v>249</v>
      </c>
      <c r="M175"/>
      <c r="N175" s="129"/>
      <c r="P175" s="106" t="s">
        <v>440</v>
      </c>
      <c r="Q175">
        <v>0.14000000000000001</v>
      </c>
      <c r="R175">
        <v>-0.14000000000000001</v>
      </c>
      <c r="S175" s="131" t="s">
        <v>441</v>
      </c>
      <c r="T175">
        <v>1.54</v>
      </c>
      <c r="U175">
        <v>1.41</v>
      </c>
      <c r="V175">
        <v>1.4750000000000001</v>
      </c>
      <c r="W175">
        <v>0.87</v>
      </c>
      <c r="X175">
        <v>0.87</v>
      </c>
      <c r="Y175">
        <v>0.87</v>
      </c>
      <c r="Z175" t="s">
        <v>420</v>
      </c>
      <c r="AA175" s="99"/>
    </row>
    <row r="176" spans="2:27" x14ac:dyDescent="0.2">
      <c r="B176" s="106" t="s">
        <v>250</v>
      </c>
      <c r="C176">
        <v>-3.0000000000000001E-3</v>
      </c>
      <c r="D176">
        <v>3.0000000000000001E-3</v>
      </c>
      <c r="E176" s="131" t="s">
        <v>251</v>
      </c>
      <c r="F176">
        <v>-6.2E-2</v>
      </c>
      <c r="G176">
        <v>-0.109</v>
      </c>
      <c r="H176">
        <v>-8.5500000000000007E-2</v>
      </c>
      <c r="I176">
        <v>3.528</v>
      </c>
      <c r="J176">
        <v>3.5880000000000001</v>
      </c>
      <c r="K176">
        <v>3.5579999999999998</v>
      </c>
      <c r="L176" t="s">
        <v>217</v>
      </c>
      <c r="M176"/>
      <c r="N176" s="129"/>
      <c r="P176" s="106" t="s">
        <v>442</v>
      </c>
      <c r="Q176">
        <v>-0.67849999999999999</v>
      </c>
      <c r="R176">
        <v>0.67849999999999999</v>
      </c>
      <c r="S176" s="131" t="s">
        <v>233</v>
      </c>
      <c r="T176">
        <v>0.33550000000000002</v>
      </c>
      <c r="U176">
        <v>0.86750000000000005</v>
      </c>
      <c r="V176">
        <v>0.60150000000000003</v>
      </c>
      <c r="W176">
        <v>0.84750000000000003</v>
      </c>
      <c r="X176">
        <v>0.77549999999999997</v>
      </c>
      <c r="Y176">
        <v>0.8115</v>
      </c>
      <c r="Z176" t="s">
        <v>420</v>
      </c>
      <c r="AA176" s="99"/>
    </row>
    <row r="177" spans="2:27" x14ac:dyDescent="0.2">
      <c r="B177" s="106" t="s">
        <v>252</v>
      </c>
      <c r="C177">
        <v>-8.8999999999999996E-2</v>
      </c>
      <c r="D177">
        <v>8.8999999999999996E-2</v>
      </c>
      <c r="E177" s="131" t="s">
        <v>237</v>
      </c>
      <c r="F177">
        <v>0.95</v>
      </c>
      <c r="G177">
        <v>0.92200000000000004</v>
      </c>
      <c r="H177">
        <v>0.93600000000000005</v>
      </c>
      <c r="I177">
        <v>3.1930000000000001</v>
      </c>
      <c r="J177">
        <v>3.3239999999999998</v>
      </c>
      <c r="K177">
        <v>3.2585000000000002</v>
      </c>
      <c r="L177" t="s">
        <v>249</v>
      </c>
      <c r="M177"/>
      <c r="N177" s="129"/>
      <c r="P177" s="106" t="s">
        <v>443</v>
      </c>
      <c r="Q177">
        <v>0.21149999999999999</v>
      </c>
      <c r="R177">
        <v>-0.21149999999999999</v>
      </c>
      <c r="S177" s="130">
        <v>-5.0000000000000004E-16</v>
      </c>
      <c r="T177">
        <v>0.23549999999999999</v>
      </c>
      <c r="U177">
        <v>0.32150000000000001</v>
      </c>
      <c r="V177">
        <v>0.27850000000000003</v>
      </c>
      <c r="W177">
        <v>0.81950000000000001</v>
      </c>
      <c r="X177">
        <v>0.70650000000000002</v>
      </c>
      <c r="Y177">
        <v>0.76300000000000001</v>
      </c>
      <c r="Z177" t="s">
        <v>418</v>
      </c>
      <c r="AA177" s="99"/>
    </row>
    <row r="178" spans="2:27" x14ac:dyDescent="0.2">
      <c r="B178" s="106" t="s">
        <v>253</v>
      </c>
      <c r="C178">
        <v>-0.13750000000000001</v>
      </c>
      <c r="D178">
        <v>0.13750000000000001</v>
      </c>
      <c r="E178" s="130">
        <v>-9.9900000000000006E-16</v>
      </c>
      <c r="F178">
        <v>-0.18049999999999999</v>
      </c>
      <c r="G178">
        <v>-0.16550000000000001</v>
      </c>
      <c r="H178">
        <v>-0.17299999999999999</v>
      </c>
      <c r="I178">
        <v>3.0474999999999999</v>
      </c>
      <c r="J178">
        <v>3.2974999999999999</v>
      </c>
      <c r="K178">
        <v>3.1724999999999999</v>
      </c>
      <c r="L178" t="s">
        <v>217</v>
      </c>
      <c r="M178"/>
      <c r="N178" s="129"/>
      <c r="P178" s="106" t="s">
        <v>444</v>
      </c>
      <c r="Q178">
        <v>5.4999999999999997E-3</v>
      </c>
      <c r="R178">
        <v>-5.4999999999999997E-3</v>
      </c>
      <c r="S178" s="130">
        <v>-4.4E-16</v>
      </c>
      <c r="T178">
        <v>0.66549999999999998</v>
      </c>
      <c r="U178">
        <v>0.54449999999999998</v>
      </c>
      <c r="V178">
        <v>0.60499999999999998</v>
      </c>
      <c r="W178">
        <v>0.58750000000000002</v>
      </c>
      <c r="X178">
        <v>0.83050000000000002</v>
      </c>
      <c r="Y178">
        <v>0.70899999999999996</v>
      </c>
      <c r="Z178" t="s">
        <v>413</v>
      </c>
      <c r="AA178" s="99"/>
    </row>
    <row r="179" spans="2:27" x14ac:dyDescent="0.2">
      <c r="B179" s="106" t="s">
        <v>254</v>
      </c>
      <c r="C179">
        <v>9.8000000000000004E-2</v>
      </c>
      <c r="D179">
        <v>-9.8000000000000004E-2</v>
      </c>
      <c r="E179" s="131" t="s">
        <v>248</v>
      </c>
      <c r="F179">
        <v>0.79200000000000004</v>
      </c>
      <c r="G179">
        <v>0.84399999999999997</v>
      </c>
      <c r="H179">
        <v>0.81799999999999995</v>
      </c>
      <c r="I179">
        <v>3.1139999999999999</v>
      </c>
      <c r="J179">
        <v>3.194</v>
      </c>
      <c r="K179">
        <v>3.1539999999999999</v>
      </c>
      <c r="L179" t="s">
        <v>217</v>
      </c>
      <c r="M179"/>
      <c r="N179" s="129"/>
      <c r="P179" s="106" t="s">
        <v>445</v>
      </c>
      <c r="Q179">
        <v>2.8500000000000001E-2</v>
      </c>
      <c r="R179">
        <v>-2.8500000000000001E-2</v>
      </c>
      <c r="S179" s="131" t="s">
        <v>242</v>
      </c>
      <c r="T179">
        <v>0.82450000000000001</v>
      </c>
      <c r="U179">
        <v>0.89349999999999996</v>
      </c>
      <c r="V179">
        <v>0.85899999999999999</v>
      </c>
      <c r="W179">
        <v>0.52249999999999996</v>
      </c>
      <c r="X179">
        <v>0.59850000000000003</v>
      </c>
      <c r="Y179">
        <v>0.5605</v>
      </c>
      <c r="Z179" t="s">
        <v>413</v>
      </c>
      <c r="AA179" s="99"/>
    </row>
    <row r="180" spans="2:27" x14ac:dyDescent="0.2">
      <c r="B180" s="106" t="s">
        <v>255</v>
      </c>
      <c r="C180">
        <v>-0.121</v>
      </c>
      <c r="D180">
        <v>0.121</v>
      </c>
      <c r="E180" s="131" t="s">
        <v>233</v>
      </c>
      <c r="F180">
        <v>0.66300000000000003</v>
      </c>
      <c r="G180">
        <v>0.83299999999999996</v>
      </c>
      <c r="H180">
        <v>0.748</v>
      </c>
      <c r="I180">
        <v>3.0529999999999999</v>
      </c>
      <c r="J180">
        <v>3.153</v>
      </c>
      <c r="K180">
        <v>3.1030000000000002</v>
      </c>
      <c r="L180" t="s">
        <v>239</v>
      </c>
      <c r="M180"/>
      <c r="N180" s="129"/>
      <c r="P180" s="106" t="s">
        <v>446</v>
      </c>
      <c r="Q180">
        <v>2.35E-2</v>
      </c>
      <c r="R180">
        <v>-2.35E-2</v>
      </c>
      <c r="S180" s="130">
        <v>-4.49E-16</v>
      </c>
      <c r="T180">
        <v>0.87150000000000005</v>
      </c>
      <c r="U180">
        <v>0.66249999999999998</v>
      </c>
      <c r="V180">
        <v>0.76700000000000002</v>
      </c>
      <c r="W180">
        <v>0.62450000000000006</v>
      </c>
      <c r="X180">
        <v>0.30649999999999999</v>
      </c>
      <c r="Y180">
        <v>0.46550000000000002</v>
      </c>
      <c r="Z180" t="s">
        <v>415</v>
      </c>
      <c r="AA180" s="99"/>
    </row>
    <row r="181" spans="2:27" x14ac:dyDescent="0.2">
      <c r="B181" s="106" t="s">
        <v>256</v>
      </c>
      <c r="C181">
        <v>-2.1999999999999999E-2</v>
      </c>
      <c r="D181">
        <v>2.1999999999999999E-2</v>
      </c>
      <c r="E181" s="130">
        <v>-4.0100000000000001E-16</v>
      </c>
      <c r="F181">
        <v>0.32300000000000001</v>
      </c>
      <c r="G181">
        <v>0.47099999999999997</v>
      </c>
      <c r="H181">
        <v>0.39700000000000002</v>
      </c>
      <c r="I181">
        <v>3.1890000000000001</v>
      </c>
      <c r="J181">
        <v>2.8849999999999998</v>
      </c>
      <c r="K181">
        <v>3.0369999999999999</v>
      </c>
      <c r="L181" t="s">
        <v>257</v>
      </c>
      <c r="M181"/>
      <c r="N181" s="129"/>
      <c r="P181" s="106" t="s">
        <v>447</v>
      </c>
      <c r="Q181">
        <v>0.17150000000000001</v>
      </c>
      <c r="R181">
        <v>-0.17150000000000001</v>
      </c>
      <c r="S181">
        <v>0</v>
      </c>
      <c r="T181">
        <v>1.2555000000000001</v>
      </c>
      <c r="U181">
        <v>1.1964999999999999</v>
      </c>
      <c r="V181">
        <v>1.226</v>
      </c>
      <c r="W181">
        <v>0.38950000000000001</v>
      </c>
      <c r="X181">
        <v>0.30149999999999999</v>
      </c>
      <c r="Y181">
        <v>0.34549999999999997</v>
      </c>
      <c r="Z181" t="s">
        <v>413</v>
      </c>
      <c r="AA181" s="99"/>
    </row>
    <row r="182" spans="2:27" x14ac:dyDescent="0.2">
      <c r="B182" s="106" t="s">
        <v>258</v>
      </c>
      <c r="C182">
        <v>-0.47949999999999998</v>
      </c>
      <c r="D182">
        <v>0.47949999999999998</v>
      </c>
      <c r="E182">
        <v>0</v>
      </c>
      <c r="F182">
        <v>-0.96950000000000003</v>
      </c>
      <c r="G182">
        <v>-0.88449999999999995</v>
      </c>
      <c r="H182">
        <v>-0.92700000000000005</v>
      </c>
      <c r="I182">
        <v>3.1495000000000002</v>
      </c>
      <c r="J182">
        <v>2.8944999999999999</v>
      </c>
      <c r="K182">
        <v>3.0219999999999998</v>
      </c>
      <c r="L182" t="s">
        <v>217</v>
      </c>
      <c r="M182"/>
      <c r="N182" s="129"/>
      <c r="P182" s="106" t="s">
        <v>448</v>
      </c>
      <c r="Q182">
        <v>-0.11</v>
      </c>
      <c r="R182">
        <v>0.11</v>
      </c>
      <c r="S182">
        <v>0</v>
      </c>
      <c r="T182">
        <v>-0.51900000000000002</v>
      </c>
      <c r="U182">
        <v>-0.372</v>
      </c>
      <c r="V182">
        <v>-0.44550000000000001</v>
      </c>
      <c r="W182">
        <v>0.09</v>
      </c>
      <c r="X182">
        <v>0.16</v>
      </c>
      <c r="Y182">
        <v>0.125</v>
      </c>
      <c r="Z182" t="s">
        <v>418</v>
      </c>
      <c r="AA182" s="99"/>
    </row>
    <row r="183" spans="2:27" x14ac:dyDescent="0.2">
      <c r="B183" s="106" t="s">
        <v>259</v>
      </c>
      <c r="C183">
        <v>-3.5000000000000001E-3</v>
      </c>
      <c r="D183">
        <v>3.5000000000000001E-3</v>
      </c>
      <c r="E183" s="131" t="s">
        <v>251</v>
      </c>
      <c r="F183">
        <v>1.6114999999999999</v>
      </c>
      <c r="G183">
        <v>1.7015</v>
      </c>
      <c r="H183">
        <v>1.6565000000000001</v>
      </c>
      <c r="I183">
        <v>2.9615</v>
      </c>
      <c r="J183">
        <v>3.0714999999999999</v>
      </c>
      <c r="K183">
        <v>3.0165000000000002</v>
      </c>
      <c r="L183" t="s">
        <v>217</v>
      </c>
      <c r="M183"/>
      <c r="N183" s="129"/>
      <c r="P183" s="106" t="s">
        <v>449</v>
      </c>
      <c r="Q183">
        <v>3.4000000000000002E-2</v>
      </c>
      <c r="R183">
        <v>-3.4000000000000002E-2</v>
      </c>
      <c r="S183">
        <v>0</v>
      </c>
      <c r="T183">
        <v>1.014</v>
      </c>
      <c r="U183">
        <v>0.873</v>
      </c>
      <c r="V183">
        <v>0.94350000000000001</v>
      </c>
      <c r="W183">
        <v>0.15</v>
      </c>
      <c r="X183">
        <v>8.3000000000000004E-2</v>
      </c>
      <c r="Y183">
        <v>0.11650000000000001</v>
      </c>
      <c r="Z183" t="s">
        <v>413</v>
      </c>
      <c r="AA183" s="99"/>
    </row>
    <row r="184" spans="2:27" x14ac:dyDescent="0.2">
      <c r="B184" s="106" t="s">
        <v>260</v>
      </c>
      <c r="C184">
        <v>1.7685</v>
      </c>
      <c r="D184">
        <v>-1.7685</v>
      </c>
      <c r="E184">
        <v>0</v>
      </c>
      <c r="F184">
        <v>0.87649999999999995</v>
      </c>
      <c r="G184">
        <v>2.5905</v>
      </c>
      <c r="H184">
        <v>1.7335</v>
      </c>
      <c r="I184">
        <v>3.3325</v>
      </c>
      <c r="J184">
        <v>2.6625000000000001</v>
      </c>
      <c r="K184">
        <v>2.9975000000000001</v>
      </c>
      <c r="L184" t="s">
        <v>239</v>
      </c>
      <c r="M184"/>
      <c r="N184" s="129"/>
      <c r="P184" s="106" t="s">
        <v>450</v>
      </c>
      <c r="Q184">
        <v>0.29049999999999998</v>
      </c>
      <c r="R184">
        <v>-0.29049999999999998</v>
      </c>
      <c r="S184">
        <v>0</v>
      </c>
      <c r="T184">
        <v>1.5085</v>
      </c>
      <c r="U184">
        <v>1.2845</v>
      </c>
      <c r="V184">
        <v>1.3965000000000001</v>
      </c>
      <c r="W184">
        <v>2.5000000000000001E-3</v>
      </c>
      <c r="X184">
        <v>0.2175</v>
      </c>
      <c r="Y184">
        <v>0.11</v>
      </c>
      <c r="Z184" t="s">
        <v>413</v>
      </c>
      <c r="AA184" s="99"/>
    </row>
    <row r="185" spans="2:27" x14ac:dyDescent="0.2">
      <c r="B185" s="106" t="s">
        <v>261</v>
      </c>
      <c r="C185">
        <v>0.19700000000000001</v>
      </c>
      <c r="D185">
        <v>-0.19700000000000001</v>
      </c>
      <c r="E185">
        <v>0</v>
      </c>
      <c r="F185">
        <v>0.20399999999999999</v>
      </c>
      <c r="G185">
        <v>0.153</v>
      </c>
      <c r="H185">
        <v>0.17849999999999999</v>
      </c>
      <c r="I185">
        <v>2.9590000000000001</v>
      </c>
      <c r="J185">
        <v>2.9430000000000001</v>
      </c>
      <c r="K185">
        <v>2.9510000000000001</v>
      </c>
      <c r="L185" t="s">
        <v>225</v>
      </c>
      <c r="M185"/>
      <c r="N185" s="129"/>
      <c r="P185" s="106" t="s">
        <v>451</v>
      </c>
      <c r="Q185">
        <v>-0.154</v>
      </c>
      <c r="R185">
        <v>0.154</v>
      </c>
      <c r="S185">
        <v>0</v>
      </c>
      <c r="T185">
        <v>1.0469999999999999</v>
      </c>
      <c r="U185">
        <v>0.93200000000000005</v>
      </c>
      <c r="V185">
        <v>0.98950000000000005</v>
      </c>
      <c r="W185">
        <v>-6.5000000000000002E-2</v>
      </c>
      <c r="X185">
        <v>0.17899999999999999</v>
      </c>
      <c r="Y185">
        <v>5.7000000000000002E-2</v>
      </c>
      <c r="Z185" t="s">
        <v>413</v>
      </c>
      <c r="AA185" s="99"/>
    </row>
    <row r="186" spans="2:27" x14ac:dyDescent="0.2">
      <c r="B186" s="106" t="s">
        <v>262</v>
      </c>
      <c r="C186">
        <v>-0.1105</v>
      </c>
      <c r="D186">
        <v>0.1105</v>
      </c>
      <c r="E186">
        <v>0</v>
      </c>
      <c r="F186">
        <v>1.2765</v>
      </c>
      <c r="G186">
        <v>1.2164999999999999</v>
      </c>
      <c r="H186">
        <v>1.2464999999999999</v>
      </c>
      <c r="I186">
        <v>2.8765000000000001</v>
      </c>
      <c r="J186">
        <v>2.9864999999999999</v>
      </c>
      <c r="K186">
        <v>2.9315000000000002</v>
      </c>
      <c r="L186" t="s">
        <v>222</v>
      </c>
      <c r="M186"/>
      <c r="N186" s="129"/>
      <c r="P186" s="106" t="s">
        <v>452</v>
      </c>
      <c r="Q186">
        <v>4.4999999999999998E-2</v>
      </c>
      <c r="R186">
        <v>-4.4999999999999998E-2</v>
      </c>
      <c r="S186">
        <v>0</v>
      </c>
      <c r="T186">
        <v>0.439</v>
      </c>
      <c r="U186">
        <v>0.42599999999999999</v>
      </c>
      <c r="V186">
        <v>0.4325</v>
      </c>
      <c r="W186">
        <v>4.5999999999999999E-2</v>
      </c>
      <c r="X186">
        <v>5.3999999999999999E-2</v>
      </c>
      <c r="Y186">
        <v>0.05</v>
      </c>
      <c r="Z186" t="s">
        <v>418</v>
      </c>
      <c r="AA186" s="99"/>
    </row>
    <row r="187" spans="2:27" x14ac:dyDescent="0.2">
      <c r="B187" s="106" t="s">
        <v>263</v>
      </c>
      <c r="C187">
        <v>0.52549999999999997</v>
      </c>
      <c r="D187">
        <v>-0.52549999999999997</v>
      </c>
      <c r="E187">
        <v>0</v>
      </c>
      <c r="F187">
        <v>1.6835</v>
      </c>
      <c r="G187">
        <v>1.2144999999999999</v>
      </c>
      <c r="H187">
        <v>1.4490000000000001</v>
      </c>
      <c r="I187">
        <v>3.4135</v>
      </c>
      <c r="J187">
        <v>2.3715000000000002</v>
      </c>
      <c r="K187">
        <v>2.8925000000000001</v>
      </c>
      <c r="L187" t="s">
        <v>239</v>
      </c>
      <c r="M187"/>
      <c r="N187" s="129"/>
      <c r="P187" s="106" t="s">
        <v>453</v>
      </c>
      <c r="Q187">
        <v>7.0000000000000007E-2</v>
      </c>
      <c r="R187">
        <v>-7.0000000000000007E-2</v>
      </c>
      <c r="S187">
        <v>0</v>
      </c>
      <c r="T187">
        <v>1.0249999999999999</v>
      </c>
      <c r="U187">
        <v>1.125</v>
      </c>
      <c r="V187">
        <v>1.075</v>
      </c>
      <c r="W187">
        <v>5.7000000000000002E-2</v>
      </c>
      <c r="X187">
        <v>-6.0000000000000001E-3</v>
      </c>
      <c r="Y187">
        <v>2.5499999999999998E-2</v>
      </c>
      <c r="Z187" t="s">
        <v>413</v>
      </c>
      <c r="AA187" s="99"/>
    </row>
    <row r="188" spans="2:27" x14ac:dyDescent="0.2">
      <c r="B188" s="106" t="s">
        <v>264</v>
      </c>
      <c r="C188">
        <v>-7.85E-2</v>
      </c>
      <c r="D188">
        <v>7.85E-2</v>
      </c>
      <c r="E188">
        <v>0</v>
      </c>
      <c r="F188">
        <v>1.4504999999999999</v>
      </c>
      <c r="G188">
        <v>1.3425</v>
      </c>
      <c r="H188">
        <v>1.3965000000000001</v>
      </c>
      <c r="I188">
        <v>2.8254999999999999</v>
      </c>
      <c r="J188">
        <v>2.9455</v>
      </c>
      <c r="K188">
        <v>2.8855</v>
      </c>
      <c r="L188" t="s">
        <v>217</v>
      </c>
      <c r="M188"/>
      <c r="N188" s="129"/>
      <c r="P188" s="106" t="s">
        <v>454</v>
      </c>
      <c r="Q188">
        <v>0.78900000000000003</v>
      </c>
      <c r="R188">
        <v>-0.78900000000000003</v>
      </c>
      <c r="S188">
        <v>0</v>
      </c>
      <c r="T188">
        <v>1.53</v>
      </c>
      <c r="U188">
        <v>1.8320000000000001</v>
      </c>
      <c r="V188">
        <v>1.681</v>
      </c>
      <c r="W188">
        <v>0.16800000000000001</v>
      </c>
      <c r="X188">
        <v>-0.19</v>
      </c>
      <c r="Y188">
        <v>-1.0999999999999999E-2</v>
      </c>
      <c r="Z188" t="s">
        <v>420</v>
      </c>
      <c r="AA188" s="99"/>
    </row>
    <row r="189" spans="2:27" x14ac:dyDescent="0.2">
      <c r="B189" s="106" t="s">
        <v>265</v>
      </c>
      <c r="C189">
        <v>0.29749999999999999</v>
      </c>
      <c r="D189">
        <v>-0.29749999999999999</v>
      </c>
      <c r="E189">
        <v>0</v>
      </c>
      <c r="F189">
        <v>1.2095</v>
      </c>
      <c r="G189">
        <v>1.4804999999999999</v>
      </c>
      <c r="H189">
        <v>1.345</v>
      </c>
      <c r="I189">
        <v>2.7845</v>
      </c>
      <c r="J189">
        <v>2.8264999999999998</v>
      </c>
      <c r="K189">
        <v>2.8054999999999999</v>
      </c>
      <c r="L189" t="s">
        <v>222</v>
      </c>
      <c r="M189"/>
      <c r="N189" s="129"/>
      <c r="P189" s="106" t="s">
        <v>455</v>
      </c>
      <c r="Q189">
        <v>5.0000000000000001E-4</v>
      </c>
      <c r="R189">
        <v>-5.0000000000000001E-4</v>
      </c>
      <c r="S189" s="130">
        <v>-8.8800000000000003E-16</v>
      </c>
      <c r="T189">
        <v>0.99850000000000005</v>
      </c>
      <c r="U189">
        <v>0.95750000000000002</v>
      </c>
      <c r="V189">
        <v>0.97799999999999998</v>
      </c>
      <c r="W189">
        <v>1.5E-3</v>
      </c>
      <c r="X189">
        <v>-3.15E-2</v>
      </c>
      <c r="Y189">
        <v>-1.4999999999999999E-2</v>
      </c>
      <c r="Z189" t="s">
        <v>413</v>
      </c>
      <c r="AA189" s="99"/>
    </row>
    <row r="190" spans="2:27" x14ac:dyDescent="0.2">
      <c r="B190" s="106" t="s">
        <v>266</v>
      </c>
      <c r="C190">
        <v>-6.5000000000000002E-2</v>
      </c>
      <c r="D190">
        <v>6.5000000000000002E-2</v>
      </c>
      <c r="E190" s="131" t="s">
        <v>267</v>
      </c>
      <c r="F190">
        <v>1.2949999999999999</v>
      </c>
      <c r="G190">
        <v>1.415</v>
      </c>
      <c r="H190">
        <v>1.355</v>
      </c>
      <c r="I190">
        <v>2.8050000000000002</v>
      </c>
      <c r="J190">
        <v>2.7349999999999999</v>
      </c>
      <c r="K190">
        <v>2.77</v>
      </c>
      <c r="L190" t="s">
        <v>222</v>
      </c>
      <c r="M190"/>
      <c r="N190" s="129"/>
      <c r="P190" s="106" t="s">
        <v>456</v>
      </c>
      <c r="Q190">
        <v>0.1555</v>
      </c>
      <c r="R190">
        <v>-0.1555</v>
      </c>
      <c r="S190">
        <v>0</v>
      </c>
      <c r="T190">
        <v>1.2875000000000001</v>
      </c>
      <c r="U190">
        <v>1.1875</v>
      </c>
      <c r="V190">
        <v>1.2375</v>
      </c>
      <c r="W190">
        <v>8.0500000000000002E-2</v>
      </c>
      <c r="X190">
        <v>-0.13550000000000001</v>
      </c>
      <c r="Y190">
        <v>-2.75E-2</v>
      </c>
      <c r="Z190" t="s">
        <v>415</v>
      </c>
      <c r="AA190" s="99"/>
    </row>
    <row r="191" spans="2:27" x14ac:dyDescent="0.2">
      <c r="B191" s="106" t="s">
        <v>268</v>
      </c>
      <c r="C191">
        <v>-0.16</v>
      </c>
      <c r="D191">
        <v>0.16</v>
      </c>
      <c r="E191">
        <v>0</v>
      </c>
      <c r="F191">
        <v>0.6</v>
      </c>
      <c r="G191">
        <v>0.59</v>
      </c>
      <c r="H191">
        <v>0.59499999999999997</v>
      </c>
      <c r="I191">
        <v>2.69</v>
      </c>
      <c r="J191">
        <v>2.83</v>
      </c>
      <c r="K191">
        <v>2.76</v>
      </c>
      <c r="L191" t="s">
        <v>222</v>
      </c>
      <c r="M191"/>
      <c r="N191" s="129"/>
      <c r="P191" s="106" t="s">
        <v>457</v>
      </c>
      <c r="Q191">
        <v>0.1605</v>
      </c>
      <c r="R191">
        <v>-0.1605</v>
      </c>
      <c r="S191" s="131" t="s">
        <v>230</v>
      </c>
      <c r="T191">
        <v>0.76649999999999996</v>
      </c>
      <c r="U191">
        <v>0.74950000000000006</v>
      </c>
      <c r="V191">
        <v>0.75800000000000001</v>
      </c>
      <c r="W191">
        <v>-3.5000000000000001E-3</v>
      </c>
      <c r="X191">
        <v>-0.1095</v>
      </c>
      <c r="Y191">
        <v>-5.6500000000000002E-2</v>
      </c>
      <c r="Z191" t="s">
        <v>413</v>
      </c>
      <c r="AA191" s="99"/>
    </row>
    <row r="192" spans="2:27" x14ac:dyDescent="0.2">
      <c r="B192" s="106" t="s">
        <v>269</v>
      </c>
      <c r="C192">
        <v>-0.1125</v>
      </c>
      <c r="D192">
        <v>0.1125</v>
      </c>
      <c r="E192" s="131" t="s">
        <v>230</v>
      </c>
      <c r="F192">
        <v>0.79749999999999999</v>
      </c>
      <c r="G192">
        <v>0.90449999999999997</v>
      </c>
      <c r="H192">
        <v>0.85099999999999998</v>
      </c>
      <c r="I192">
        <v>2.7435</v>
      </c>
      <c r="J192">
        <v>2.7635000000000001</v>
      </c>
      <c r="K192">
        <v>2.7534999999999998</v>
      </c>
      <c r="L192" t="s">
        <v>217</v>
      </c>
      <c r="M192"/>
      <c r="N192" s="129"/>
      <c r="P192" s="106" t="s">
        <v>458</v>
      </c>
      <c r="Q192">
        <v>5.1999999999999998E-2</v>
      </c>
      <c r="R192">
        <v>-5.1999999999999998E-2</v>
      </c>
      <c r="S192" s="130">
        <v>-4.4799999999999998E-16</v>
      </c>
      <c r="T192">
        <v>1.2929999999999999</v>
      </c>
      <c r="U192">
        <v>1.167</v>
      </c>
      <c r="V192">
        <v>1.23</v>
      </c>
      <c r="W192">
        <v>-0.19500000000000001</v>
      </c>
      <c r="X192">
        <v>4.3999999999999997E-2</v>
      </c>
      <c r="Y192">
        <v>-7.5499999999999998E-2</v>
      </c>
      <c r="Z192" t="s">
        <v>413</v>
      </c>
      <c r="AA192" s="99"/>
    </row>
    <row r="193" spans="2:27" x14ac:dyDescent="0.2">
      <c r="B193" s="106" t="s">
        <v>270</v>
      </c>
      <c r="C193">
        <v>0.01</v>
      </c>
      <c r="D193">
        <v>-0.01</v>
      </c>
      <c r="E193">
        <v>0</v>
      </c>
      <c r="F193">
        <v>0.49</v>
      </c>
      <c r="G193">
        <v>0.44</v>
      </c>
      <c r="H193">
        <v>0.46500000000000002</v>
      </c>
      <c r="I193">
        <v>2.71</v>
      </c>
      <c r="J193">
        <v>2.79</v>
      </c>
      <c r="K193">
        <v>2.75</v>
      </c>
      <c r="L193" t="s">
        <v>217</v>
      </c>
      <c r="M193"/>
      <c r="N193" s="129"/>
      <c r="P193" s="106" t="s">
        <v>459</v>
      </c>
      <c r="Q193">
        <v>-7.6499999999999999E-2</v>
      </c>
      <c r="R193">
        <v>7.6499999999999999E-2</v>
      </c>
      <c r="S193">
        <v>0</v>
      </c>
      <c r="T193">
        <v>0.50849999999999995</v>
      </c>
      <c r="U193">
        <v>0.59950000000000003</v>
      </c>
      <c r="V193">
        <v>0.55400000000000005</v>
      </c>
      <c r="W193">
        <v>-3.4500000000000003E-2</v>
      </c>
      <c r="X193">
        <v>-0.1195</v>
      </c>
      <c r="Y193">
        <v>-7.6999999999999999E-2</v>
      </c>
      <c r="Z193" t="s">
        <v>413</v>
      </c>
      <c r="AA193" s="99"/>
    </row>
    <row r="194" spans="2:27" x14ac:dyDescent="0.2">
      <c r="B194" s="106" t="s">
        <v>271</v>
      </c>
      <c r="C194">
        <v>-3.2000000000000001E-2</v>
      </c>
      <c r="D194">
        <v>3.2000000000000001E-2</v>
      </c>
      <c r="E194">
        <v>0</v>
      </c>
      <c r="F194">
        <v>-0.187</v>
      </c>
      <c r="G194">
        <v>-8.2000000000000003E-2</v>
      </c>
      <c r="H194">
        <v>-0.13450000000000001</v>
      </c>
      <c r="I194">
        <v>2.782</v>
      </c>
      <c r="J194">
        <v>2.6960000000000002</v>
      </c>
      <c r="K194">
        <v>2.7389999999999999</v>
      </c>
      <c r="L194" t="s">
        <v>217</v>
      </c>
      <c r="M194"/>
      <c r="N194" s="129"/>
      <c r="P194" s="106" t="s">
        <v>460</v>
      </c>
      <c r="Q194">
        <v>0.17050000000000001</v>
      </c>
      <c r="R194">
        <v>-0.17050000000000001</v>
      </c>
      <c r="S194" s="131" t="s">
        <v>233</v>
      </c>
      <c r="T194">
        <v>1.3385</v>
      </c>
      <c r="U194">
        <v>1.3745000000000001</v>
      </c>
      <c r="V194">
        <v>1.3565</v>
      </c>
      <c r="W194">
        <v>-0.20349999999999999</v>
      </c>
      <c r="X194">
        <v>-6.0499999999999998E-2</v>
      </c>
      <c r="Y194">
        <v>-0.13200000000000001</v>
      </c>
      <c r="Z194" t="s">
        <v>413</v>
      </c>
      <c r="AA194" s="99"/>
    </row>
    <row r="195" spans="2:27" x14ac:dyDescent="0.2">
      <c r="B195" s="106" t="s">
        <v>272</v>
      </c>
      <c r="C195">
        <v>-0.185</v>
      </c>
      <c r="D195">
        <v>0.185</v>
      </c>
      <c r="E195">
        <v>0</v>
      </c>
      <c r="F195">
        <v>0.27500000000000002</v>
      </c>
      <c r="G195">
        <v>0.215</v>
      </c>
      <c r="H195">
        <v>0.245</v>
      </c>
      <c r="I195">
        <v>2.6349999999999998</v>
      </c>
      <c r="J195">
        <v>2.8250000000000002</v>
      </c>
      <c r="K195">
        <v>2.73</v>
      </c>
      <c r="L195" t="s">
        <v>217</v>
      </c>
      <c r="M195"/>
      <c r="N195" s="129"/>
      <c r="P195" s="106" t="s">
        <v>461</v>
      </c>
      <c r="Q195">
        <v>5.1999999999999998E-2</v>
      </c>
      <c r="R195">
        <v>-5.1999999999999998E-2</v>
      </c>
      <c r="S195" s="130">
        <v>-8.9900000000000001E-16</v>
      </c>
      <c r="T195">
        <v>0.91100000000000003</v>
      </c>
      <c r="U195">
        <v>1.0329999999999999</v>
      </c>
      <c r="V195">
        <v>0.97199999999999998</v>
      </c>
      <c r="W195">
        <v>-0.23200000000000001</v>
      </c>
      <c r="X195">
        <v>-0.17899999999999999</v>
      </c>
      <c r="Y195">
        <v>-0.20549999999999999</v>
      </c>
      <c r="Z195" t="s">
        <v>413</v>
      </c>
      <c r="AA195" s="99"/>
    </row>
    <row r="196" spans="2:27" x14ac:dyDescent="0.2">
      <c r="B196" s="106" t="s">
        <v>273</v>
      </c>
      <c r="C196">
        <v>-7.3499999999999996E-2</v>
      </c>
      <c r="D196">
        <v>7.3499999999999996E-2</v>
      </c>
      <c r="E196" s="130">
        <v>-8.9499999999999995E-16</v>
      </c>
      <c r="F196">
        <v>1.4424999999999999</v>
      </c>
      <c r="G196">
        <v>1.4524999999999999</v>
      </c>
      <c r="H196">
        <v>1.4475</v>
      </c>
      <c r="I196">
        <v>2.6724999999999999</v>
      </c>
      <c r="J196">
        <v>2.7124999999999999</v>
      </c>
      <c r="K196">
        <v>2.6924999999999999</v>
      </c>
      <c r="L196" t="s">
        <v>222</v>
      </c>
      <c r="M196"/>
      <c r="N196" s="129"/>
      <c r="P196" s="106" t="s">
        <v>462</v>
      </c>
      <c r="Q196">
        <v>-0.24149999999999999</v>
      </c>
      <c r="R196">
        <v>0.24149999999999999</v>
      </c>
      <c r="S196">
        <v>0</v>
      </c>
      <c r="T196">
        <v>1.0615000000000001</v>
      </c>
      <c r="U196">
        <v>0.96150000000000002</v>
      </c>
      <c r="V196">
        <v>1.0115000000000001</v>
      </c>
      <c r="W196">
        <v>-0.32550000000000001</v>
      </c>
      <c r="X196">
        <v>-0.14749999999999999</v>
      </c>
      <c r="Y196">
        <v>-0.23649999999999999</v>
      </c>
      <c r="Z196" t="s">
        <v>413</v>
      </c>
      <c r="AA196" s="99"/>
    </row>
    <row r="197" spans="2:27" x14ac:dyDescent="0.2">
      <c r="B197" s="106" t="s">
        <v>274</v>
      </c>
      <c r="C197">
        <v>9.1499999999999998E-2</v>
      </c>
      <c r="D197">
        <v>-9.1499999999999998E-2</v>
      </c>
      <c r="E197" s="130">
        <v>-9.0200000000000006E-16</v>
      </c>
      <c r="F197">
        <v>-4.2500000000000003E-2</v>
      </c>
      <c r="G197">
        <v>-1.55E-2</v>
      </c>
      <c r="H197">
        <v>-2.9000000000000001E-2</v>
      </c>
      <c r="I197">
        <v>2.6295000000000002</v>
      </c>
      <c r="J197">
        <v>2.6695000000000002</v>
      </c>
      <c r="K197">
        <v>2.6495000000000002</v>
      </c>
      <c r="L197" t="s">
        <v>217</v>
      </c>
      <c r="M197"/>
      <c r="N197" s="129"/>
      <c r="P197" s="106" t="s">
        <v>463</v>
      </c>
      <c r="Q197">
        <v>0.125</v>
      </c>
      <c r="R197">
        <v>-0.125</v>
      </c>
      <c r="S197">
        <v>0</v>
      </c>
      <c r="T197">
        <v>0.78500000000000003</v>
      </c>
      <c r="U197">
        <v>0.79500000000000004</v>
      </c>
      <c r="V197">
        <v>0.79</v>
      </c>
      <c r="W197">
        <v>-0.255</v>
      </c>
      <c r="X197">
        <v>-0.245</v>
      </c>
      <c r="Y197">
        <v>-0.25</v>
      </c>
      <c r="Z197" t="s">
        <v>413</v>
      </c>
      <c r="AA197" s="99"/>
    </row>
    <row r="198" spans="2:27" x14ac:dyDescent="0.2">
      <c r="B198" s="106" t="s">
        <v>275</v>
      </c>
      <c r="C198">
        <v>-0.21099999999999999</v>
      </c>
      <c r="D198">
        <v>0.21099999999999999</v>
      </c>
      <c r="E198" s="131" t="s">
        <v>233</v>
      </c>
      <c r="F198">
        <v>-0.56200000000000006</v>
      </c>
      <c r="G198">
        <v>-0.41599999999999998</v>
      </c>
      <c r="H198">
        <v>-0.48899999999999999</v>
      </c>
      <c r="I198">
        <v>2.4990000000000001</v>
      </c>
      <c r="J198">
        <v>2.7490000000000001</v>
      </c>
      <c r="K198">
        <v>2.6240000000000001</v>
      </c>
      <c r="L198" t="s">
        <v>276</v>
      </c>
      <c r="M198"/>
      <c r="N198" s="129"/>
      <c r="P198" s="106" t="s">
        <v>464</v>
      </c>
      <c r="Q198">
        <v>4.8000000000000001E-2</v>
      </c>
      <c r="R198">
        <v>-4.8000000000000001E-2</v>
      </c>
      <c r="S198">
        <v>0</v>
      </c>
      <c r="T198">
        <v>1.0900000000000001</v>
      </c>
      <c r="U198">
        <v>1.06</v>
      </c>
      <c r="V198">
        <v>1.075</v>
      </c>
      <c r="W198">
        <v>-0.246</v>
      </c>
      <c r="X198">
        <v>-0.25900000000000001</v>
      </c>
      <c r="Y198">
        <v>-0.2525</v>
      </c>
      <c r="Z198" t="s">
        <v>413</v>
      </c>
      <c r="AA198" s="99"/>
    </row>
    <row r="199" spans="2:27" x14ac:dyDescent="0.2">
      <c r="B199" s="106" t="s">
        <v>277</v>
      </c>
      <c r="C199">
        <v>-4.65E-2</v>
      </c>
      <c r="D199">
        <v>4.65E-2</v>
      </c>
      <c r="E199">
        <v>0</v>
      </c>
      <c r="F199">
        <v>7.9500000000000001E-2</v>
      </c>
      <c r="G199">
        <v>-4.0500000000000001E-2</v>
      </c>
      <c r="H199">
        <v>1.95E-2</v>
      </c>
      <c r="I199">
        <v>2.5185</v>
      </c>
      <c r="J199">
        <v>2.6785000000000001</v>
      </c>
      <c r="K199">
        <v>2.5985</v>
      </c>
      <c r="L199" t="s">
        <v>217</v>
      </c>
      <c r="M199"/>
      <c r="N199" s="129"/>
      <c r="P199" s="106" t="s">
        <v>465</v>
      </c>
      <c r="Q199">
        <v>0.48699999999999999</v>
      </c>
      <c r="R199">
        <v>-0.48699999999999999</v>
      </c>
      <c r="S199">
        <v>0</v>
      </c>
      <c r="T199">
        <v>1.2190000000000001</v>
      </c>
      <c r="U199">
        <v>1.1759999999999999</v>
      </c>
      <c r="V199">
        <v>1.1975</v>
      </c>
      <c r="W199">
        <v>-0.61299999999999999</v>
      </c>
      <c r="X199">
        <v>6.0999999999999999E-2</v>
      </c>
      <c r="Y199">
        <v>-0.27600000000000002</v>
      </c>
      <c r="Z199" t="s">
        <v>413</v>
      </c>
      <c r="AA199" s="99"/>
    </row>
    <row r="200" spans="2:27" x14ac:dyDescent="0.2">
      <c r="B200" s="106" t="s">
        <v>278</v>
      </c>
      <c r="C200">
        <v>-0.16500000000000001</v>
      </c>
      <c r="D200">
        <v>0.16500000000000001</v>
      </c>
      <c r="E200" s="131" t="s">
        <v>230</v>
      </c>
      <c r="F200">
        <v>0.34499999999999997</v>
      </c>
      <c r="G200">
        <v>0.35499999999999998</v>
      </c>
      <c r="H200">
        <v>0.35</v>
      </c>
      <c r="I200">
        <v>2.5249999999999999</v>
      </c>
      <c r="J200">
        <v>2.665</v>
      </c>
      <c r="K200">
        <v>2.5950000000000002</v>
      </c>
      <c r="L200" t="s">
        <v>222</v>
      </c>
      <c r="M200"/>
      <c r="N200" s="129"/>
      <c r="P200" s="106" t="s">
        <v>466</v>
      </c>
      <c r="Q200">
        <v>-5.3499999999999999E-2</v>
      </c>
      <c r="R200">
        <v>5.3499999999999999E-2</v>
      </c>
      <c r="S200">
        <v>0</v>
      </c>
      <c r="T200">
        <v>0.94950000000000001</v>
      </c>
      <c r="U200">
        <v>0.85050000000000003</v>
      </c>
      <c r="V200">
        <v>0.9</v>
      </c>
      <c r="W200">
        <v>-0.28749999999999998</v>
      </c>
      <c r="X200">
        <v>-0.26750000000000002</v>
      </c>
      <c r="Y200">
        <v>-0.27750000000000002</v>
      </c>
      <c r="Z200" t="s">
        <v>413</v>
      </c>
      <c r="AA200" s="99"/>
    </row>
    <row r="201" spans="2:27" x14ac:dyDescent="0.2">
      <c r="B201" s="106" t="s">
        <v>279</v>
      </c>
      <c r="C201">
        <v>-0.40749999999999997</v>
      </c>
      <c r="D201">
        <v>0.40749999999999997</v>
      </c>
      <c r="E201">
        <v>0</v>
      </c>
      <c r="F201">
        <v>0.74750000000000005</v>
      </c>
      <c r="G201">
        <v>0.61750000000000005</v>
      </c>
      <c r="H201">
        <v>0.6825</v>
      </c>
      <c r="I201">
        <v>2.4575</v>
      </c>
      <c r="J201">
        <v>2.7174999999999998</v>
      </c>
      <c r="K201">
        <v>2.5874999999999999</v>
      </c>
      <c r="L201" t="s">
        <v>222</v>
      </c>
      <c r="M201"/>
      <c r="N201" s="129"/>
      <c r="P201" s="106" t="s">
        <v>467</v>
      </c>
      <c r="Q201">
        <v>0.16750000000000001</v>
      </c>
      <c r="R201">
        <v>-0.16750000000000001</v>
      </c>
      <c r="S201">
        <v>0</v>
      </c>
      <c r="T201">
        <v>1.7464999999999999</v>
      </c>
      <c r="U201">
        <v>1.5645</v>
      </c>
      <c r="V201">
        <v>1.6555</v>
      </c>
      <c r="W201">
        <v>-0.19550000000000001</v>
      </c>
      <c r="X201">
        <v>-0.4365</v>
      </c>
      <c r="Y201">
        <v>-0.316</v>
      </c>
      <c r="Z201" t="s">
        <v>413</v>
      </c>
      <c r="AA201" s="99"/>
    </row>
    <row r="202" spans="2:27" x14ac:dyDescent="0.2">
      <c r="B202" s="106" t="s">
        <v>280</v>
      </c>
      <c r="C202">
        <v>-7.1999999999999995E-2</v>
      </c>
      <c r="D202">
        <v>7.1999999999999995E-2</v>
      </c>
      <c r="E202" s="130">
        <v>-8.9499999999999995E-16</v>
      </c>
      <c r="F202">
        <v>1.101</v>
      </c>
      <c r="G202">
        <v>1.0309999999999999</v>
      </c>
      <c r="H202">
        <v>1.0660000000000001</v>
      </c>
      <c r="I202">
        <v>2.431</v>
      </c>
      <c r="J202">
        <v>2.6909999999999998</v>
      </c>
      <c r="K202">
        <v>2.5609999999999999</v>
      </c>
      <c r="L202" t="s">
        <v>225</v>
      </c>
      <c r="M202"/>
      <c r="N202" s="129"/>
      <c r="P202" s="106" t="s">
        <v>468</v>
      </c>
      <c r="Q202">
        <v>0.14749999999999999</v>
      </c>
      <c r="R202">
        <v>-0.14749999999999999</v>
      </c>
      <c r="S202">
        <v>0</v>
      </c>
      <c r="T202">
        <v>1.2255</v>
      </c>
      <c r="U202">
        <v>1.1555</v>
      </c>
      <c r="V202">
        <v>1.1904999999999999</v>
      </c>
      <c r="W202">
        <v>-0.32350000000000001</v>
      </c>
      <c r="X202">
        <v>-0.31950000000000001</v>
      </c>
      <c r="Y202">
        <v>-0.32150000000000001</v>
      </c>
      <c r="Z202" t="s">
        <v>413</v>
      </c>
      <c r="AA202" s="99"/>
    </row>
    <row r="203" spans="2:27" x14ac:dyDescent="0.2">
      <c r="B203" s="106" t="s">
        <v>281</v>
      </c>
      <c r="C203">
        <v>0.105</v>
      </c>
      <c r="D203">
        <v>-0.105</v>
      </c>
      <c r="E203" s="131" t="s">
        <v>233</v>
      </c>
      <c r="F203">
        <v>1.395</v>
      </c>
      <c r="G203">
        <v>1.2849999999999999</v>
      </c>
      <c r="H203">
        <v>1.34</v>
      </c>
      <c r="I203">
        <v>2.605</v>
      </c>
      <c r="J203">
        <v>2.5150000000000001</v>
      </c>
      <c r="K203">
        <v>2.56</v>
      </c>
      <c r="L203" t="s">
        <v>217</v>
      </c>
      <c r="M203"/>
      <c r="N203" s="129"/>
      <c r="P203" s="106" t="s">
        <v>469</v>
      </c>
      <c r="Q203">
        <v>0.216</v>
      </c>
      <c r="R203">
        <v>-0.216</v>
      </c>
      <c r="S203">
        <v>0</v>
      </c>
      <c r="T203">
        <v>1.667</v>
      </c>
      <c r="U203">
        <v>1.5640000000000001</v>
      </c>
      <c r="V203">
        <v>1.6154999999999999</v>
      </c>
      <c r="W203">
        <v>9.8000000000000004E-2</v>
      </c>
      <c r="X203">
        <v>-0.80100000000000005</v>
      </c>
      <c r="Y203">
        <v>-0.35149999999999998</v>
      </c>
      <c r="Z203" t="s">
        <v>413</v>
      </c>
      <c r="AA203" s="99"/>
    </row>
    <row r="204" spans="2:27" x14ac:dyDescent="0.2">
      <c r="B204" s="106" t="s">
        <v>282</v>
      </c>
      <c r="C204">
        <v>6.6000000000000003E-2</v>
      </c>
      <c r="D204">
        <v>-6.6000000000000003E-2</v>
      </c>
      <c r="E204" s="131" t="s">
        <v>248</v>
      </c>
      <c r="F204">
        <v>2.0720000000000001</v>
      </c>
      <c r="G204">
        <v>2.0619999999999998</v>
      </c>
      <c r="H204">
        <v>2.0670000000000002</v>
      </c>
      <c r="I204">
        <v>2.472</v>
      </c>
      <c r="J204">
        <v>2.5019999999999998</v>
      </c>
      <c r="K204">
        <v>2.4870000000000001</v>
      </c>
      <c r="L204" t="s">
        <v>217</v>
      </c>
      <c r="M204"/>
      <c r="N204" s="129"/>
      <c r="P204" s="106" t="s">
        <v>470</v>
      </c>
      <c r="Q204">
        <v>0.20050000000000001</v>
      </c>
      <c r="R204">
        <v>-0.20050000000000001</v>
      </c>
      <c r="S204" s="130">
        <v>-5.0000000000000004E-16</v>
      </c>
      <c r="T204">
        <v>1.8205</v>
      </c>
      <c r="U204">
        <v>1.6505000000000001</v>
      </c>
      <c r="V204">
        <v>1.7355</v>
      </c>
      <c r="W204">
        <v>-0.29749999999999999</v>
      </c>
      <c r="X204">
        <v>-0.40849999999999997</v>
      </c>
      <c r="Y204">
        <v>-0.35299999999999998</v>
      </c>
      <c r="Z204" t="s">
        <v>413</v>
      </c>
      <c r="AA204" s="99"/>
    </row>
    <row r="205" spans="2:27" x14ac:dyDescent="0.2">
      <c r="B205" s="106" t="s">
        <v>283</v>
      </c>
      <c r="C205">
        <v>1.62</v>
      </c>
      <c r="D205">
        <v>-1.62</v>
      </c>
      <c r="E205">
        <v>0</v>
      </c>
      <c r="F205">
        <v>1.448</v>
      </c>
      <c r="G205">
        <v>2.1360000000000001</v>
      </c>
      <c r="H205">
        <v>1.792</v>
      </c>
      <c r="I205">
        <v>2.2320000000000002</v>
      </c>
      <c r="J205">
        <v>2.6890000000000001</v>
      </c>
      <c r="K205">
        <v>2.4605000000000001</v>
      </c>
      <c r="L205" t="s">
        <v>257</v>
      </c>
      <c r="M205"/>
      <c r="N205" s="129"/>
      <c r="P205" s="106" t="s">
        <v>471</v>
      </c>
      <c r="Q205">
        <v>0.32850000000000001</v>
      </c>
      <c r="R205">
        <v>-0.32850000000000001</v>
      </c>
      <c r="S205">
        <v>0</v>
      </c>
      <c r="T205">
        <v>1.5255000000000001</v>
      </c>
      <c r="U205">
        <v>1.3965000000000001</v>
      </c>
      <c r="V205">
        <v>1.4610000000000001</v>
      </c>
      <c r="W205">
        <v>-7.7499999999999999E-2</v>
      </c>
      <c r="X205">
        <v>-0.87450000000000006</v>
      </c>
      <c r="Y205">
        <v>-0.47599999999999998</v>
      </c>
      <c r="Z205" t="s">
        <v>413</v>
      </c>
      <c r="AA205" s="99"/>
    </row>
    <row r="206" spans="2:27" x14ac:dyDescent="0.2">
      <c r="B206" s="106" t="s">
        <v>284</v>
      </c>
      <c r="C206">
        <v>-3.6999999999999998E-2</v>
      </c>
      <c r="D206">
        <v>3.6999999999999998E-2</v>
      </c>
      <c r="E206">
        <v>0</v>
      </c>
      <c r="F206">
        <v>0.95699999999999996</v>
      </c>
      <c r="G206">
        <v>0.97199999999999998</v>
      </c>
      <c r="H206">
        <v>0.96450000000000002</v>
      </c>
      <c r="I206">
        <v>2.4449999999999998</v>
      </c>
      <c r="J206">
        <v>2.3490000000000002</v>
      </c>
      <c r="K206">
        <v>2.3969999999999998</v>
      </c>
      <c r="L206" t="s">
        <v>239</v>
      </c>
      <c r="M206"/>
      <c r="N206" s="129"/>
      <c r="P206" s="106" t="s">
        <v>472</v>
      </c>
      <c r="Q206">
        <v>-0.06</v>
      </c>
      <c r="R206">
        <v>0.06</v>
      </c>
      <c r="S206" s="130">
        <v>-8.9900000000000001E-16</v>
      </c>
      <c r="T206">
        <v>0.36</v>
      </c>
      <c r="U206">
        <v>0.25</v>
      </c>
      <c r="V206">
        <v>0.30499999999999999</v>
      </c>
      <c r="W206">
        <v>-0.496</v>
      </c>
      <c r="X206">
        <v>-0.48499999999999999</v>
      </c>
      <c r="Y206">
        <v>-0.49049999999999999</v>
      </c>
      <c r="Z206" t="s">
        <v>413</v>
      </c>
      <c r="AA206" s="99"/>
    </row>
    <row r="207" spans="2:27" x14ac:dyDescent="0.2">
      <c r="B207" s="106" t="s">
        <v>285</v>
      </c>
      <c r="C207">
        <v>-4.4999999999999998E-2</v>
      </c>
      <c r="D207">
        <v>4.4999999999999998E-2</v>
      </c>
      <c r="E207">
        <v>0</v>
      </c>
      <c r="F207">
        <v>0.82499999999999996</v>
      </c>
      <c r="G207">
        <v>0.77500000000000002</v>
      </c>
      <c r="H207">
        <v>0.8</v>
      </c>
      <c r="I207">
        <v>2.335</v>
      </c>
      <c r="J207">
        <v>2.4449999999999998</v>
      </c>
      <c r="K207">
        <v>2.39</v>
      </c>
      <c r="L207" t="s">
        <v>222</v>
      </c>
      <c r="M207"/>
      <c r="N207" s="129"/>
      <c r="P207" s="106" t="s">
        <v>473</v>
      </c>
      <c r="Q207">
        <v>5.8500000000000003E-2</v>
      </c>
      <c r="R207">
        <v>-5.8500000000000003E-2</v>
      </c>
      <c r="S207">
        <v>0</v>
      </c>
      <c r="T207">
        <v>1.1165</v>
      </c>
      <c r="U207">
        <v>1.0305</v>
      </c>
      <c r="V207">
        <v>1.0734999999999999</v>
      </c>
      <c r="W207">
        <v>-0.50249999999999995</v>
      </c>
      <c r="X207">
        <v>-0.50049999999999994</v>
      </c>
      <c r="Y207">
        <v>-0.50149999999999995</v>
      </c>
      <c r="Z207" t="s">
        <v>413</v>
      </c>
      <c r="AA207" s="99"/>
    </row>
    <row r="208" spans="2:27" x14ac:dyDescent="0.2">
      <c r="B208" s="106" t="s">
        <v>286</v>
      </c>
      <c r="C208">
        <v>8.8499999999999995E-2</v>
      </c>
      <c r="D208">
        <v>-8.8499999999999995E-2</v>
      </c>
      <c r="E208">
        <v>0</v>
      </c>
      <c r="F208">
        <v>1.1435</v>
      </c>
      <c r="G208">
        <v>1.1785000000000001</v>
      </c>
      <c r="H208">
        <v>1.161</v>
      </c>
      <c r="I208">
        <v>2.3605</v>
      </c>
      <c r="J208">
        <v>2.4104999999999999</v>
      </c>
      <c r="K208">
        <v>2.3855</v>
      </c>
      <c r="L208" t="s">
        <v>217</v>
      </c>
      <c r="M208"/>
      <c r="N208" s="129"/>
      <c r="P208" s="106" t="s">
        <v>474</v>
      </c>
      <c r="Q208">
        <v>-0.08</v>
      </c>
      <c r="R208">
        <v>0.08</v>
      </c>
      <c r="S208">
        <v>0</v>
      </c>
      <c r="T208">
        <v>0.82</v>
      </c>
      <c r="U208">
        <v>0.65</v>
      </c>
      <c r="V208">
        <v>0.73499999999999999</v>
      </c>
      <c r="W208">
        <v>-0.64600000000000002</v>
      </c>
      <c r="X208">
        <v>-0.41699999999999998</v>
      </c>
      <c r="Y208">
        <v>-0.53149999999999997</v>
      </c>
      <c r="Z208" t="s">
        <v>413</v>
      </c>
      <c r="AA208" s="99"/>
    </row>
    <row r="209" spans="2:27" x14ac:dyDescent="0.2">
      <c r="B209" s="106" t="s">
        <v>287</v>
      </c>
      <c r="C209">
        <v>-8.5999999999999993E-2</v>
      </c>
      <c r="D209">
        <v>8.5999999999999993E-2</v>
      </c>
      <c r="E209">
        <v>0</v>
      </c>
      <c r="F209">
        <v>1.0780000000000001</v>
      </c>
      <c r="G209">
        <v>1.105</v>
      </c>
      <c r="H209">
        <v>1.0914999999999999</v>
      </c>
      <c r="I209">
        <v>2.2879999999999998</v>
      </c>
      <c r="J209">
        <v>2.4660000000000002</v>
      </c>
      <c r="K209">
        <v>2.3769999999999998</v>
      </c>
      <c r="L209" t="s">
        <v>276</v>
      </c>
      <c r="M209"/>
      <c r="N209" s="129"/>
      <c r="P209" s="106" t="s">
        <v>475</v>
      </c>
      <c r="Q209">
        <v>0.14799999999999999</v>
      </c>
      <c r="R209">
        <v>-0.14799999999999999</v>
      </c>
      <c r="S209">
        <v>0</v>
      </c>
      <c r="T209">
        <v>1.0609999999999999</v>
      </c>
      <c r="U209">
        <v>1.034</v>
      </c>
      <c r="V209">
        <v>1.0475000000000001</v>
      </c>
      <c r="W209">
        <v>-0.56999999999999995</v>
      </c>
      <c r="X209">
        <v>-0.55500000000000005</v>
      </c>
      <c r="Y209">
        <v>-0.5625</v>
      </c>
      <c r="Z209" t="s">
        <v>413</v>
      </c>
      <c r="AA209" s="99"/>
    </row>
    <row r="210" spans="2:27" x14ac:dyDescent="0.2">
      <c r="B210" s="106" t="s">
        <v>288</v>
      </c>
      <c r="C210">
        <v>-0.28999999999999998</v>
      </c>
      <c r="D210">
        <v>0.28999999999999998</v>
      </c>
      <c r="E210" s="131" t="s">
        <v>230</v>
      </c>
      <c r="F210">
        <v>0.27</v>
      </c>
      <c r="G210">
        <v>0.25</v>
      </c>
      <c r="H210">
        <v>0.26</v>
      </c>
      <c r="I210">
        <v>2.2999999999999998</v>
      </c>
      <c r="J210">
        <v>2.35</v>
      </c>
      <c r="K210">
        <v>2.3250000000000002</v>
      </c>
      <c r="L210" t="s">
        <v>217</v>
      </c>
      <c r="M210"/>
      <c r="N210" s="129"/>
      <c r="P210" s="106" t="s">
        <v>87</v>
      </c>
      <c r="Q210">
        <v>0.17699999999999999</v>
      </c>
      <c r="R210">
        <v>-0.17699999999999999</v>
      </c>
      <c r="S210">
        <v>0</v>
      </c>
      <c r="T210">
        <v>1.9359999999999999</v>
      </c>
      <c r="U210">
        <v>1.766</v>
      </c>
      <c r="V210">
        <v>1.851</v>
      </c>
      <c r="W210">
        <v>-0.755</v>
      </c>
      <c r="X210">
        <v>-0.39400000000000002</v>
      </c>
      <c r="Y210">
        <v>-0.57450000000000001</v>
      </c>
      <c r="Z210" t="s">
        <v>413</v>
      </c>
      <c r="AA210" s="99"/>
    </row>
    <row r="211" spans="2:27" x14ac:dyDescent="0.2">
      <c r="B211" s="106" t="s">
        <v>289</v>
      </c>
      <c r="C211">
        <v>-0.16</v>
      </c>
      <c r="D211">
        <v>0.16</v>
      </c>
      <c r="E211">
        <v>0</v>
      </c>
      <c r="F211">
        <v>0.82</v>
      </c>
      <c r="G211">
        <v>0.72</v>
      </c>
      <c r="H211">
        <v>0.77</v>
      </c>
      <c r="I211">
        <v>2.2400000000000002</v>
      </c>
      <c r="J211">
        <v>2.41</v>
      </c>
      <c r="K211">
        <v>2.3250000000000002</v>
      </c>
      <c r="L211" t="s">
        <v>217</v>
      </c>
      <c r="M211"/>
      <c r="N211" s="129"/>
      <c r="P211" s="106" t="s">
        <v>476</v>
      </c>
      <c r="Q211">
        <v>-0.14749999999999999</v>
      </c>
      <c r="R211">
        <v>0.14749999999999999</v>
      </c>
      <c r="S211">
        <v>0</v>
      </c>
      <c r="T211">
        <v>1.5654999999999999</v>
      </c>
      <c r="U211">
        <v>1.3625</v>
      </c>
      <c r="V211">
        <v>1.464</v>
      </c>
      <c r="W211">
        <v>-0.63149999999999995</v>
      </c>
      <c r="X211">
        <v>-0.55549999999999999</v>
      </c>
      <c r="Y211">
        <v>-0.59350000000000003</v>
      </c>
      <c r="Z211" t="s">
        <v>413</v>
      </c>
      <c r="AA211" s="99"/>
    </row>
    <row r="212" spans="2:27" x14ac:dyDescent="0.2">
      <c r="B212" s="106" t="s">
        <v>290</v>
      </c>
      <c r="C212">
        <v>-0.1605</v>
      </c>
      <c r="D212">
        <v>0.1605</v>
      </c>
      <c r="E212" s="130">
        <v>-9.9900000000000006E-16</v>
      </c>
      <c r="F212">
        <v>0.5645</v>
      </c>
      <c r="G212">
        <v>0.61450000000000005</v>
      </c>
      <c r="H212">
        <v>0.58950000000000002</v>
      </c>
      <c r="I212">
        <v>2.2444999999999999</v>
      </c>
      <c r="J212">
        <v>2.3744999999999998</v>
      </c>
      <c r="K212">
        <v>2.3094999999999999</v>
      </c>
      <c r="L212" t="s">
        <v>219</v>
      </c>
      <c r="M212"/>
      <c r="N212" s="129"/>
      <c r="P212" s="106" t="s">
        <v>477</v>
      </c>
      <c r="Q212">
        <v>0.2</v>
      </c>
      <c r="R212">
        <v>-0.2</v>
      </c>
      <c r="S212">
        <v>0</v>
      </c>
      <c r="T212">
        <v>1.395</v>
      </c>
      <c r="U212">
        <v>1.419</v>
      </c>
      <c r="V212">
        <v>1.407</v>
      </c>
      <c r="W212">
        <v>-0.63400000000000001</v>
      </c>
      <c r="X212">
        <v>-0.57299999999999995</v>
      </c>
      <c r="Y212">
        <v>-0.60350000000000004</v>
      </c>
      <c r="Z212" t="s">
        <v>415</v>
      </c>
      <c r="AA212" s="99"/>
    </row>
    <row r="213" spans="2:27" x14ac:dyDescent="0.2">
      <c r="B213" s="106" t="s">
        <v>291</v>
      </c>
      <c r="C213">
        <v>8.9999999999999993E-3</v>
      </c>
      <c r="D213">
        <v>-8.9999999999999993E-3</v>
      </c>
      <c r="E213">
        <v>0</v>
      </c>
      <c r="F213">
        <v>0.154</v>
      </c>
      <c r="G213">
        <v>0.25</v>
      </c>
      <c r="H213">
        <v>0.20200000000000001</v>
      </c>
      <c r="I213">
        <v>2.2879999999999998</v>
      </c>
      <c r="J213">
        <v>2.2879999999999998</v>
      </c>
      <c r="K213">
        <v>2.2879999999999998</v>
      </c>
      <c r="L213" t="s">
        <v>222</v>
      </c>
      <c r="M213"/>
      <c r="N213" s="129"/>
      <c r="P213" s="106" t="s">
        <v>478</v>
      </c>
      <c r="Q213">
        <v>0.25850000000000001</v>
      </c>
      <c r="R213">
        <v>-0.25850000000000001</v>
      </c>
      <c r="S213">
        <v>0</v>
      </c>
      <c r="T213">
        <v>1.5365</v>
      </c>
      <c r="U213">
        <v>1.5065</v>
      </c>
      <c r="V213">
        <v>1.5215000000000001</v>
      </c>
      <c r="W213">
        <v>-0.52749999999999997</v>
      </c>
      <c r="X213">
        <v>-0.6905</v>
      </c>
      <c r="Y213">
        <v>-0.60899999999999999</v>
      </c>
      <c r="Z213" t="s">
        <v>413</v>
      </c>
      <c r="AA213" s="99"/>
    </row>
    <row r="214" spans="2:27" x14ac:dyDescent="0.2">
      <c r="B214" s="106" t="s">
        <v>292</v>
      </c>
      <c r="C214">
        <v>0.48744999999999999</v>
      </c>
      <c r="D214">
        <v>-0.48744999999999999</v>
      </c>
      <c r="E214">
        <v>0</v>
      </c>
      <c r="F214">
        <v>1.9974499999999999</v>
      </c>
      <c r="G214">
        <v>1.0644499999999999</v>
      </c>
      <c r="H214">
        <v>1.53095</v>
      </c>
      <c r="I214">
        <v>2.68445</v>
      </c>
      <c r="J214">
        <v>1.83145</v>
      </c>
      <c r="K214">
        <v>2.2579500000000001</v>
      </c>
      <c r="L214" t="s">
        <v>225</v>
      </c>
      <c r="M214"/>
      <c r="N214" s="129"/>
      <c r="P214" s="106" t="s">
        <v>479</v>
      </c>
      <c r="Q214">
        <v>-0.18049999999999999</v>
      </c>
      <c r="R214">
        <v>0.18049999999999999</v>
      </c>
      <c r="S214" s="131" t="s">
        <v>233</v>
      </c>
      <c r="T214">
        <v>0.51649999999999996</v>
      </c>
      <c r="U214">
        <v>0.2205</v>
      </c>
      <c r="V214">
        <v>0.36849999999999999</v>
      </c>
      <c r="W214">
        <v>-0.8135</v>
      </c>
      <c r="X214">
        <v>-0.41849999999999998</v>
      </c>
      <c r="Y214">
        <v>-0.61599999999999999</v>
      </c>
      <c r="Z214" t="s">
        <v>415</v>
      </c>
      <c r="AA214" s="99"/>
    </row>
    <row r="215" spans="2:27" x14ac:dyDescent="0.2">
      <c r="B215" s="106" t="s">
        <v>293</v>
      </c>
      <c r="C215">
        <v>2.1499999999999998E-2</v>
      </c>
      <c r="D215">
        <v>-2.1499999999999998E-2</v>
      </c>
      <c r="E215" s="130">
        <v>-9.0000000000000003E-16</v>
      </c>
      <c r="F215">
        <v>0.61050000000000004</v>
      </c>
      <c r="G215">
        <v>0.44850000000000001</v>
      </c>
      <c r="H215">
        <v>0.52949999999999997</v>
      </c>
      <c r="I215">
        <v>2.2084999999999999</v>
      </c>
      <c r="J215">
        <v>2.2885</v>
      </c>
      <c r="K215">
        <v>2.2484999999999999</v>
      </c>
      <c r="L215" t="s">
        <v>219</v>
      </c>
      <c r="M215"/>
      <c r="N215" s="129"/>
      <c r="P215" s="106" t="s">
        <v>12</v>
      </c>
      <c r="Q215">
        <v>0.24199999999999999</v>
      </c>
      <c r="R215">
        <v>-0.24199999999999999</v>
      </c>
      <c r="S215" s="130">
        <v>-9.9900000000000006E-16</v>
      </c>
      <c r="T215">
        <v>1.861</v>
      </c>
      <c r="U215">
        <v>1.7390000000000001</v>
      </c>
      <c r="V215">
        <v>1.8</v>
      </c>
      <c r="W215">
        <v>-0.79</v>
      </c>
      <c r="X215">
        <v>-0.47799999999999998</v>
      </c>
      <c r="Y215">
        <v>-0.63400000000000001</v>
      </c>
      <c r="Z215" t="s">
        <v>413</v>
      </c>
      <c r="AA215" s="99"/>
    </row>
    <row r="216" spans="2:27" x14ac:dyDescent="0.2">
      <c r="B216" s="106" t="s">
        <v>294</v>
      </c>
      <c r="C216">
        <v>0.03</v>
      </c>
      <c r="D216">
        <v>-0.03</v>
      </c>
      <c r="E216" s="131" t="s">
        <v>295</v>
      </c>
      <c r="F216">
        <v>0.56000000000000005</v>
      </c>
      <c r="G216">
        <v>0.56000000000000005</v>
      </c>
      <c r="H216">
        <v>0.56000000000000005</v>
      </c>
      <c r="I216">
        <v>2.13</v>
      </c>
      <c r="J216">
        <v>2.29</v>
      </c>
      <c r="K216">
        <v>2.21</v>
      </c>
      <c r="L216" t="s">
        <v>225</v>
      </c>
      <c r="M216"/>
      <c r="N216" s="129"/>
      <c r="P216" s="106" t="s">
        <v>480</v>
      </c>
      <c r="Q216">
        <v>7.0000000000000001E-3</v>
      </c>
      <c r="R216">
        <v>-7.0000000000000001E-3</v>
      </c>
      <c r="S216" s="130">
        <v>-8.9000000000000007E-16</v>
      </c>
      <c r="T216">
        <v>1.456</v>
      </c>
      <c r="U216">
        <v>1.361</v>
      </c>
      <c r="V216">
        <v>1.4085000000000001</v>
      </c>
      <c r="W216">
        <v>-0.80800000000000005</v>
      </c>
      <c r="X216">
        <v>-0.47099999999999997</v>
      </c>
      <c r="Y216">
        <v>-0.63949999999999996</v>
      </c>
      <c r="Z216" t="s">
        <v>413</v>
      </c>
      <c r="AA216" s="99"/>
    </row>
    <row r="217" spans="2:27" x14ac:dyDescent="0.2">
      <c r="B217" s="106" t="s">
        <v>296</v>
      </c>
      <c r="C217">
        <v>0.115</v>
      </c>
      <c r="D217">
        <v>-0.115</v>
      </c>
      <c r="E217">
        <v>0</v>
      </c>
      <c r="F217">
        <v>1.425</v>
      </c>
      <c r="G217">
        <v>1.415</v>
      </c>
      <c r="H217">
        <v>1.42</v>
      </c>
      <c r="I217">
        <v>2.2650000000000001</v>
      </c>
      <c r="J217">
        <v>2.145</v>
      </c>
      <c r="K217">
        <v>2.2050000000000001</v>
      </c>
      <c r="L217" t="s">
        <v>217</v>
      </c>
      <c r="M217"/>
      <c r="N217" s="129"/>
      <c r="P217" s="106" t="s">
        <v>481</v>
      </c>
      <c r="Q217">
        <v>0.10349999999999999</v>
      </c>
      <c r="R217">
        <v>-0.10349999999999999</v>
      </c>
      <c r="S217" s="131" t="s">
        <v>233</v>
      </c>
      <c r="T217">
        <v>1.2204999999999999</v>
      </c>
      <c r="U217">
        <v>1.1245000000000001</v>
      </c>
      <c r="V217">
        <v>1.1725000000000001</v>
      </c>
      <c r="W217">
        <v>-0.58150000000000002</v>
      </c>
      <c r="X217">
        <v>-0.70250000000000001</v>
      </c>
      <c r="Y217">
        <v>-0.64200000000000002</v>
      </c>
      <c r="Z217" t="s">
        <v>413</v>
      </c>
      <c r="AA217" s="99"/>
    </row>
    <row r="218" spans="2:27" x14ac:dyDescent="0.2">
      <c r="B218" s="106" t="s">
        <v>297</v>
      </c>
      <c r="C218">
        <v>-2.5000000000000001E-2</v>
      </c>
      <c r="D218">
        <v>2.5000000000000001E-2</v>
      </c>
      <c r="E218" s="130">
        <v>-9.0000000000000003E-16</v>
      </c>
      <c r="F218">
        <v>1.0549999999999999</v>
      </c>
      <c r="G218">
        <v>1.075</v>
      </c>
      <c r="H218">
        <v>1.0649999999999999</v>
      </c>
      <c r="I218">
        <v>2.2149999999999999</v>
      </c>
      <c r="J218">
        <v>2.145</v>
      </c>
      <c r="K218">
        <v>2.1800000000000002</v>
      </c>
      <c r="L218" t="s">
        <v>217</v>
      </c>
      <c r="M218"/>
      <c r="N218" s="129"/>
      <c r="P218" s="106" t="s">
        <v>482</v>
      </c>
      <c r="Q218">
        <v>-5.8500000000000003E-2</v>
      </c>
      <c r="R218">
        <v>5.8500000000000003E-2</v>
      </c>
      <c r="S218" s="131" t="s">
        <v>483</v>
      </c>
      <c r="T218">
        <v>0.60450000000000004</v>
      </c>
      <c r="U218">
        <v>0.73150000000000004</v>
      </c>
      <c r="V218">
        <v>0.66800000000000004</v>
      </c>
      <c r="W218">
        <v>-0.3125</v>
      </c>
      <c r="X218">
        <v>-1.0065</v>
      </c>
      <c r="Y218">
        <v>-0.65949999999999998</v>
      </c>
      <c r="Z218" t="s">
        <v>420</v>
      </c>
      <c r="AA218" s="99"/>
    </row>
    <row r="219" spans="2:27" x14ac:dyDescent="0.2">
      <c r="B219" s="106" t="s">
        <v>298</v>
      </c>
      <c r="C219">
        <v>-0.22</v>
      </c>
      <c r="D219">
        <v>0.22</v>
      </c>
      <c r="E219">
        <v>0</v>
      </c>
      <c r="F219">
        <v>0.23</v>
      </c>
      <c r="G219">
        <v>0.09</v>
      </c>
      <c r="H219">
        <v>0.16</v>
      </c>
      <c r="I219">
        <v>2.08</v>
      </c>
      <c r="J219">
        <v>2.2599999999999998</v>
      </c>
      <c r="K219">
        <v>2.17</v>
      </c>
      <c r="L219" t="s">
        <v>249</v>
      </c>
      <c r="M219"/>
      <c r="N219" s="129"/>
      <c r="P219" s="106" t="s">
        <v>484</v>
      </c>
      <c r="Q219">
        <v>5.6500000000000002E-2</v>
      </c>
      <c r="R219">
        <v>-5.6500000000000002E-2</v>
      </c>
      <c r="S219">
        <v>0</v>
      </c>
      <c r="T219">
        <v>1.3705000000000001</v>
      </c>
      <c r="U219">
        <v>1.1465000000000001</v>
      </c>
      <c r="V219">
        <v>1.2585</v>
      </c>
      <c r="W219">
        <v>-0.76649999999999996</v>
      </c>
      <c r="X219">
        <v>-0.58750000000000002</v>
      </c>
      <c r="Y219">
        <v>-0.67700000000000005</v>
      </c>
      <c r="Z219" t="s">
        <v>413</v>
      </c>
      <c r="AA219" s="99"/>
    </row>
    <row r="220" spans="2:27" x14ac:dyDescent="0.2">
      <c r="B220" s="106" t="s">
        <v>299</v>
      </c>
      <c r="C220">
        <v>5.0000000000000001E-3</v>
      </c>
      <c r="D220">
        <v>-5.0000000000000001E-3</v>
      </c>
      <c r="E220">
        <v>0</v>
      </c>
      <c r="F220">
        <v>0.78500000000000003</v>
      </c>
      <c r="G220">
        <v>0.80500000000000005</v>
      </c>
      <c r="H220">
        <v>0.79500000000000004</v>
      </c>
      <c r="I220">
        <v>2.125</v>
      </c>
      <c r="J220">
        <v>2.1949999999999998</v>
      </c>
      <c r="K220">
        <v>2.16</v>
      </c>
      <c r="L220" t="s">
        <v>222</v>
      </c>
      <c r="M220"/>
      <c r="N220" s="129"/>
      <c r="P220" s="106" t="s">
        <v>485</v>
      </c>
      <c r="Q220">
        <v>-4.8500000000000001E-2</v>
      </c>
      <c r="R220">
        <v>4.8500000000000001E-2</v>
      </c>
      <c r="S220">
        <v>0</v>
      </c>
      <c r="T220">
        <v>1.2324999999999999</v>
      </c>
      <c r="U220">
        <v>1.0125</v>
      </c>
      <c r="V220">
        <v>1.1225000000000001</v>
      </c>
      <c r="W220">
        <v>-0.74550000000000005</v>
      </c>
      <c r="X220">
        <v>-0.62450000000000006</v>
      </c>
      <c r="Y220">
        <v>-0.68500000000000005</v>
      </c>
      <c r="Z220" t="s">
        <v>413</v>
      </c>
      <c r="AA220" s="99"/>
    </row>
    <row r="221" spans="2:27" x14ac:dyDescent="0.2">
      <c r="B221" s="106" t="s">
        <v>300</v>
      </c>
      <c r="C221">
        <v>-0.27</v>
      </c>
      <c r="D221">
        <v>0.27</v>
      </c>
      <c r="E221" s="130">
        <v>-5.0000000000000004E-16</v>
      </c>
      <c r="F221">
        <v>0.8</v>
      </c>
      <c r="G221">
        <v>0.78</v>
      </c>
      <c r="H221">
        <v>0.79</v>
      </c>
      <c r="I221">
        <v>2.09</v>
      </c>
      <c r="J221">
        <v>2.23</v>
      </c>
      <c r="K221">
        <v>2.16</v>
      </c>
      <c r="L221" t="s">
        <v>217</v>
      </c>
      <c r="M221"/>
      <c r="N221" s="129"/>
      <c r="P221" s="106" t="s">
        <v>486</v>
      </c>
      <c r="Q221">
        <v>-6.3E-2</v>
      </c>
      <c r="R221">
        <v>6.3E-2</v>
      </c>
      <c r="S221" s="131" t="s">
        <v>267</v>
      </c>
      <c r="T221">
        <v>1.2</v>
      </c>
      <c r="U221">
        <v>1.222</v>
      </c>
      <c r="V221">
        <v>1.2110000000000001</v>
      </c>
      <c r="W221">
        <v>-0.73299999999999998</v>
      </c>
      <c r="X221">
        <v>-0.73499999999999999</v>
      </c>
      <c r="Y221">
        <v>-0.73399999999999999</v>
      </c>
      <c r="Z221" t="s">
        <v>413</v>
      </c>
      <c r="AA221" s="99"/>
    </row>
    <row r="222" spans="2:27" x14ac:dyDescent="0.2">
      <c r="B222" s="106" t="s">
        <v>301</v>
      </c>
      <c r="C222">
        <v>-0.01</v>
      </c>
      <c r="D222">
        <v>0.01</v>
      </c>
      <c r="E222">
        <v>0</v>
      </c>
      <c r="F222">
        <v>0.55000000000000004</v>
      </c>
      <c r="G222">
        <v>0.52</v>
      </c>
      <c r="H222">
        <v>0.53500000000000003</v>
      </c>
      <c r="I222">
        <v>2.04</v>
      </c>
      <c r="J222">
        <v>2.19</v>
      </c>
      <c r="K222">
        <v>2.1150000000000002</v>
      </c>
      <c r="L222" t="s">
        <v>257</v>
      </c>
      <c r="M222"/>
      <c r="N222" s="129"/>
      <c r="P222" s="106" t="s">
        <v>487</v>
      </c>
      <c r="Q222">
        <v>5.0000000000000001E-3</v>
      </c>
      <c r="R222">
        <v>-5.0000000000000001E-3</v>
      </c>
      <c r="S222" s="131" t="s">
        <v>251</v>
      </c>
      <c r="T222">
        <v>0.105</v>
      </c>
      <c r="U222">
        <v>0.14499999999999999</v>
      </c>
      <c r="V222">
        <v>0.125</v>
      </c>
      <c r="W222">
        <v>-0.81499999999999995</v>
      </c>
      <c r="X222">
        <v>-0.67500000000000004</v>
      </c>
      <c r="Y222">
        <v>-0.745</v>
      </c>
      <c r="Z222" t="s">
        <v>420</v>
      </c>
      <c r="AA222" s="99"/>
    </row>
    <row r="223" spans="2:27" x14ac:dyDescent="0.2">
      <c r="B223" s="106" t="s">
        <v>302</v>
      </c>
      <c r="C223">
        <v>-0.1595</v>
      </c>
      <c r="D223">
        <v>0.1595</v>
      </c>
      <c r="E223">
        <v>0</v>
      </c>
      <c r="F223">
        <v>0.28749999999999998</v>
      </c>
      <c r="G223">
        <v>0.39350000000000002</v>
      </c>
      <c r="H223">
        <v>0.34050000000000002</v>
      </c>
      <c r="I223">
        <v>2.0535000000000001</v>
      </c>
      <c r="J223">
        <v>2.1295000000000002</v>
      </c>
      <c r="K223">
        <v>2.0914999999999999</v>
      </c>
      <c r="L223" t="s">
        <v>225</v>
      </c>
      <c r="M223"/>
      <c r="N223" s="129"/>
      <c r="P223" s="106" t="s">
        <v>488</v>
      </c>
      <c r="Q223">
        <v>0.122</v>
      </c>
      <c r="R223">
        <v>-0.122</v>
      </c>
      <c r="S223">
        <v>0</v>
      </c>
      <c r="T223">
        <v>1.212</v>
      </c>
      <c r="U223">
        <v>1.214</v>
      </c>
      <c r="V223">
        <v>1.2130000000000001</v>
      </c>
      <c r="W223">
        <v>-0.37</v>
      </c>
      <c r="X223">
        <v>-1.2250000000000001</v>
      </c>
      <c r="Y223">
        <v>-0.79749999999999999</v>
      </c>
      <c r="Z223" t="s">
        <v>413</v>
      </c>
      <c r="AA223" s="99"/>
    </row>
    <row r="224" spans="2:27" x14ac:dyDescent="0.2">
      <c r="B224" s="106" t="s">
        <v>303</v>
      </c>
      <c r="C224">
        <v>-0.19950000000000001</v>
      </c>
      <c r="D224">
        <v>0.19950000000000001</v>
      </c>
      <c r="E224">
        <v>0</v>
      </c>
      <c r="F224">
        <v>0.38750000000000001</v>
      </c>
      <c r="G224">
        <v>0.40450000000000003</v>
      </c>
      <c r="H224">
        <v>0.39600000000000002</v>
      </c>
      <c r="I224">
        <v>2.0065</v>
      </c>
      <c r="J224">
        <v>2.0684999999999998</v>
      </c>
      <c r="K224">
        <v>2.0375000000000001</v>
      </c>
      <c r="L224" t="s">
        <v>239</v>
      </c>
      <c r="M224"/>
      <c r="N224" s="129"/>
      <c r="P224" s="106" t="s">
        <v>489</v>
      </c>
      <c r="Q224">
        <v>-0.104</v>
      </c>
      <c r="R224">
        <v>0.104</v>
      </c>
      <c r="S224" s="130">
        <v>-9.9900000000000006E-16</v>
      </c>
      <c r="T224">
        <v>0.76400000000000001</v>
      </c>
      <c r="U224">
        <v>0.71399999999999997</v>
      </c>
      <c r="V224">
        <v>0.73899999999999999</v>
      </c>
      <c r="W224">
        <v>-0.74099999999999999</v>
      </c>
      <c r="X224">
        <v>-0.86199999999999999</v>
      </c>
      <c r="Y224">
        <v>-0.80149999999999999</v>
      </c>
      <c r="Z224" t="s">
        <v>413</v>
      </c>
      <c r="AA224" s="99"/>
    </row>
    <row r="225" spans="2:27" x14ac:dyDescent="0.2">
      <c r="B225" s="106" t="s">
        <v>304</v>
      </c>
      <c r="C225">
        <v>4.4999999999999998E-2</v>
      </c>
      <c r="D225">
        <v>-4.4999999999999998E-2</v>
      </c>
      <c r="E225" s="130">
        <v>-8.9900000000000001E-16</v>
      </c>
      <c r="F225">
        <v>0.27500000000000002</v>
      </c>
      <c r="G225">
        <v>0.27500000000000002</v>
      </c>
      <c r="H225">
        <v>0.27500000000000002</v>
      </c>
      <c r="I225">
        <v>1.895</v>
      </c>
      <c r="J225">
        <v>2.0150000000000001</v>
      </c>
      <c r="K225">
        <v>1.9550000000000001</v>
      </c>
      <c r="L225" t="s">
        <v>219</v>
      </c>
      <c r="M225"/>
      <c r="N225" s="129"/>
      <c r="P225" s="106" t="s">
        <v>490</v>
      </c>
      <c r="Q225">
        <v>0.06</v>
      </c>
      <c r="R225">
        <v>-0.06</v>
      </c>
      <c r="S225" s="130">
        <v>-4.4799999999999998E-16</v>
      </c>
      <c r="T225">
        <v>1.266</v>
      </c>
      <c r="U225">
        <v>1.071</v>
      </c>
      <c r="V225">
        <v>1.1685000000000001</v>
      </c>
      <c r="W225">
        <v>-0.77200000000000002</v>
      </c>
      <c r="X225">
        <v>-0.83399999999999996</v>
      </c>
      <c r="Y225">
        <v>-0.80300000000000005</v>
      </c>
      <c r="Z225" t="s">
        <v>413</v>
      </c>
      <c r="AA225" s="99"/>
    </row>
    <row r="226" spans="2:27" x14ac:dyDescent="0.2">
      <c r="B226" s="106" t="s">
        <v>305</v>
      </c>
      <c r="C226">
        <v>-2.7E-2</v>
      </c>
      <c r="D226">
        <v>2.7E-2</v>
      </c>
      <c r="E226" s="130">
        <v>-8.9900000000000001E-16</v>
      </c>
      <c r="F226">
        <v>0.64600000000000002</v>
      </c>
      <c r="G226">
        <v>0.73299999999999998</v>
      </c>
      <c r="H226">
        <v>0.6895</v>
      </c>
      <c r="I226">
        <v>1.8919999999999999</v>
      </c>
      <c r="J226">
        <v>2.012</v>
      </c>
      <c r="K226">
        <v>1.952</v>
      </c>
      <c r="L226" t="s">
        <v>222</v>
      </c>
      <c r="M226"/>
      <c r="N226" s="129"/>
      <c r="P226" s="106" t="s">
        <v>491</v>
      </c>
      <c r="Q226">
        <v>0.14149999999999999</v>
      </c>
      <c r="R226">
        <v>-0.14149999999999999</v>
      </c>
      <c r="S226" s="130">
        <v>-5.1299999999999995E-16</v>
      </c>
      <c r="T226">
        <v>1.6645000000000001</v>
      </c>
      <c r="U226">
        <v>1.6145</v>
      </c>
      <c r="V226">
        <v>1.6395</v>
      </c>
      <c r="W226">
        <v>-0.66749999999999998</v>
      </c>
      <c r="X226">
        <v>-0.94450000000000001</v>
      </c>
      <c r="Y226">
        <v>-0.80600000000000005</v>
      </c>
      <c r="Z226" t="s">
        <v>420</v>
      </c>
      <c r="AA226" s="99"/>
    </row>
    <row r="227" spans="2:27" x14ac:dyDescent="0.2">
      <c r="B227" s="106" t="s">
        <v>306</v>
      </c>
      <c r="C227">
        <v>9.6000000000000002E-2</v>
      </c>
      <c r="D227">
        <v>-9.6000000000000002E-2</v>
      </c>
      <c r="E227">
        <v>0</v>
      </c>
      <c r="F227">
        <v>0.80200000000000005</v>
      </c>
      <c r="G227">
        <v>0.83699999999999997</v>
      </c>
      <c r="H227">
        <v>0.81950000000000001</v>
      </c>
      <c r="I227">
        <v>1.9079999999999999</v>
      </c>
      <c r="J227">
        <v>1.9259999999999999</v>
      </c>
      <c r="K227">
        <v>1.917</v>
      </c>
      <c r="L227" t="s">
        <v>225</v>
      </c>
      <c r="M227"/>
      <c r="N227" s="129"/>
      <c r="P227" s="106" t="s">
        <v>492</v>
      </c>
      <c r="Q227">
        <v>0.502</v>
      </c>
      <c r="R227">
        <v>-0.502</v>
      </c>
      <c r="S227">
        <v>0</v>
      </c>
      <c r="T227">
        <v>1.1180000000000001</v>
      </c>
      <c r="U227">
        <v>0.91200000000000003</v>
      </c>
      <c r="V227">
        <v>1.0149999999999999</v>
      </c>
      <c r="W227">
        <v>-0.52400000000000002</v>
      </c>
      <c r="X227">
        <v>-1.1830000000000001</v>
      </c>
      <c r="Y227">
        <v>-0.85350000000000004</v>
      </c>
      <c r="Z227" t="s">
        <v>418</v>
      </c>
      <c r="AA227" s="99"/>
    </row>
    <row r="228" spans="2:27" x14ac:dyDescent="0.2">
      <c r="B228" s="106" t="s">
        <v>307</v>
      </c>
      <c r="C228">
        <v>0.24049999999999999</v>
      </c>
      <c r="D228">
        <v>-0.24049999999999999</v>
      </c>
      <c r="E228">
        <v>0</v>
      </c>
      <c r="F228">
        <v>1.0965</v>
      </c>
      <c r="G228">
        <v>0.78049999999999997</v>
      </c>
      <c r="H228">
        <v>0.9385</v>
      </c>
      <c r="I228">
        <v>2.0834999999999999</v>
      </c>
      <c r="J228">
        <v>1.7475000000000001</v>
      </c>
      <c r="K228">
        <v>1.9155</v>
      </c>
      <c r="L228" t="s">
        <v>222</v>
      </c>
      <c r="M228"/>
      <c r="N228" s="129"/>
      <c r="P228" s="106" t="s">
        <v>493</v>
      </c>
      <c r="Q228">
        <v>-7.4999999999999997E-2</v>
      </c>
      <c r="R228">
        <v>7.4999999999999997E-2</v>
      </c>
      <c r="S228" s="131" t="s">
        <v>248</v>
      </c>
      <c r="T228">
        <v>9.5000000000000001E-2</v>
      </c>
      <c r="U228">
        <v>4.4999999999999998E-2</v>
      </c>
      <c r="V228">
        <v>7.0000000000000007E-2</v>
      </c>
      <c r="W228">
        <v>-0.94499999999999995</v>
      </c>
      <c r="X228">
        <v>-0.76500000000000001</v>
      </c>
      <c r="Y228">
        <v>-0.85499999999999998</v>
      </c>
      <c r="Z228" t="s">
        <v>415</v>
      </c>
      <c r="AA228" s="99"/>
    </row>
    <row r="229" spans="2:27" x14ac:dyDescent="0.2">
      <c r="B229" s="106" t="s">
        <v>308</v>
      </c>
      <c r="C229">
        <v>-0.08</v>
      </c>
      <c r="D229">
        <v>0.08</v>
      </c>
      <c r="E229">
        <v>0</v>
      </c>
      <c r="F229">
        <v>0.23</v>
      </c>
      <c r="G229">
        <v>0.19</v>
      </c>
      <c r="H229">
        <v>0.21</v>
      </c>
      <c r="I229">
        <v>1.85</v>
      </c>
      <c r="J229">
        <v>1.96</v>
      </c>
      <c r="K229">
        <v>1.905</v>
      </c>
      <c r="L229" t="s">
        <v>225</v>
      </c>
      <c r="M229"/>
      <c r="N229" s="129"/>
      <c r="P229" s="106" t="s">
        <v>494</v>
      </c>
      <c r="Q229">
        <v>3.3500000000000002E-2</v>
      </c>
      <c r="R229">
        <v>-3.3500000000000002E-2</v>
      </c>
      <c r="S229">
        <v>0</v>
      </c>
      <c r="T229">
        <v>1.2635000000000001</v>
      </c>
      <c r="U229">
        <v>1.2384999999999999</v>
      </c>
      <c r="V229">
        <v>1.2509999999999999</v>
      </c>
      <c r="W229">
        <v>-0.97150000000000003</v>
      </c>
      <c r="X229">
        <v>-0.76449999999999996</v>
      </c>
      <c r="Y229">
        <v>-0.86799999999999999</v>
      </c>
      <c r="Z229" t="s">
        <v>413</v>
      </c>
      <c r="AA229" s="99"/>
    </row>
    <row r="230" spans="2:27" x14ac:dyDescent="0.2">
      <c r="B230" s="106" t="s">
        <v>309</v>
      </c>
      <c r="C230">
        <v>0.17499999999999999</v>
      </c>
      <c r="D230">
        <v>-0.17499999999999999</v>
      </c>
      <c r="E230">
        <v>0</v>
      </c>
      <c r="F230">
        <v>1.325</v>
      </c>
      <c r="G230">
        <v>1.325</v>
      </c>
      <c r="H230">
        <v>1.325</v>
      </c>
      <c r="I230">
        <v>2.0249999999999999</v>
      </c>
      <c r="J230">
        <v>1.7749999999999999</v>
      </c>
      <c r="K230">
        <v>1.9</v>
      </c>
      <c r="L230" t="s">
        <v>217</v>
      </c>
      <c r="M230"/>
      <c r="N230" s="129"/>
      <c r="P230" s="106" t="s">
        <v>495</v>
      </c>
      <c r="Q230">
        <v>0.36499999999999999</v>
      </c>
      <c r="R230">
        <v>-0.36499999999999999</v>
      </c>
      <c r="S230" s="130">
        <v>-5.0000000000000004E-16</v>
      </c>
      <c r="T230">
        <v>1.64</v>
      </c>
      <c r="U230">
        <v>1.587</v>
      </c>
      <c r="V230">
        <v>1.6134999999999999</v>
      </c>
      <c r="W230">
        <v>-0.71399999999999997</v>
      </c>
      <c r="X230">
        <v>-1.046</v>
      </c>
      <c r="Y230">
        <v>-0.88</v>
      </c>
      <c r="Z230" t="s">
        <v>413</v>
      </c>
      <c r="AA230" s="99"/>
    </row>
    <row r="231" spans="2:27" x14ac:dyDescent="0.2">
      <c r="B231" s="106" t="s">
        <v>310</v>
      </c>
      <c r="C231">
        <v>0.06</v>
      </c>
      <c r="D231">
        <v>-0.06</v>
      </c>
      <c r="E231" s="130">
        <v>-8.9900000000000001E-16</v>
      </c>
      <c r="F231">
        <v>0.48</v>
      </c>
      <c r="G231">
        <v>0.41</v>
      </c>
      <c r="H231">
        <v>0.44500000000000001</v>
      </c>
      <c r="I231">
        <v>1.87</v>
      </c>
      <c r="J231">
        <v>1.91</v>
      </c>
      <c r="K231">
        <v>1.89</v>
      </c>
      <c r="L231" t="s">
        <v>217</v>
      </c>
      <c r="M231"/>
      <c r="N231" s="129"/>
      <c r="P231" s="106" t="s">
        <v>496</v>
      </c>
      <c r="Q231">
        <v>-0.18</v>
      </c>
      <c r="R231">
        <v>0.18</v>
      </c>
      <c r="S231">
        <v>0</v>
      </c>
      <c r="T231">
        <v>-0.13</v>
      </c>
      <c r="U231">
        <v>-0.14000000000000001</v>
      </c>
      <c r="V231">
        <v>-0.13500000000000001</v>
      </c>
      <c r="W231">
        <v>-1</v>
      </c>
      <c r="X231">
        <v>-0.77</v>
      </c>
      <c r="Y231">
        <v>-0.88500000000000001</v>
      </c>
      <c r="Z231" t="s">
        <v>418</v>
      </c>
      <c r="AA231" s="99"/>
    </row>
    <row r="232" spans="2:27" x14ac:dyDescent="0.2">
      <c r="B232" s="106" t="s">
        <v>311</v>
      </c>
      <c r="C232">
        <v>-0.04</v>
      </c>
      <c r="D232">
        <v>0.04</v>
      </c>
      <c r="E232" s="130">
        <v>-9.0200000000000006E-16</v>
      </c>
      <c r="F232">
        <v>0.63</v>
      </c>
      <c r="G232">
        <v>0.62</v>
      </c>
      <c r="H232">
        <v>0.625</v>
      </c>
      <c r="I232">
        <v>1.82</v>
      </c>
      <c r="J232">
        <v>1.94</v>
      </c>
      <c r="K232">
        <v>1.88</v>
      </c>
      <c r="L232" t="s">
        <v>257</v>
      </c>
      <c r="M232"/>
      <c r="N232" s="129"/>
      <c r="P232" s="106" t="s">
        <v>497</v>
      </c>
      <c r="Q232">
        <v>-4.8500000000000001E-2</v>
      </c>
      <c r="R232">
        <v>4.8500000000000001E-2</v>
      </c>
      <c r="S232" s="131" t="s">
        <v>267</v>
      </c>
      <c r="T232">
        <v>1.0195000000000001</v>
      </c>
      <c r="U232">
        <v>0.98950000000000005</v>
      </c>
      <c r="V232">
        <v>1.0044999999999999</v>
      </c>
      <c r="W232">
        <v>-1.0535000000000001</v>
      </c>
      <c r="X232">
        <v>-0.72250000000000003</v>
      </c>
      <c r="Y232">
        <v>-0.88800000000000001</v>
      </c>
      <c r="Z232" t="s">
        <v>413</v>
      </c>
      <c r="AA232" s="99"/>
    </row>
    <row r="233" spans="2:27" x14ac:dyDescent="0.2">
      <c r="B233" s="106" t="s">
        <v>312</v>
      </c>
      <c r="C233">
        <v>0.14199999999999999</v>
      </c>
      <c r="D233">
        <v>-0.14199999999999999</v>
      </c>
      <c r="E233" s="130">
        <v>-9.9900000000000006E-16</v>
      </c>
      <c r="F233">
        <v>1.1220000000000001</v>
      </c>
      <c r="G233">
        <v>1.056</v>
      </c>
      <c r="H233">
        <v>1.089</v>
      </c>
      <c r="I233">
        <v>1.7470000000000001</v>
      </c>
      <c r="J233">
        <v>1.9670000000000001</v>
      </c>
      <c r="K233">
        <v>1.857</v>
      </c>
      <c r="L233" t="s">
        <v>222</v>
      </c>
      <c r="M233"/>
      <c r="N233" s="129"/>
      <c r="P233" s="106" t="s">
        <v>498</v>
      </c>
      <c r="Q233">
        <v>0.01</v>
      </c>
      <c r="R233">
        <v>-0.01</v>
      </c>
      <c r="S233">
        <v>0</v>
      </c>
      <c r="T233">
        <v>-0.35599999999999998</v>
      </c>
      <c r="U233">
        <v>-1.046</v>
      </c>
      <c r="V233">
        <v>-0.70099999999999996</v>
      </c>
      <c r="W233">
        <v>-1.25</v>
      </c>
      <c r="X233">
        <v>-0.53300000000000003</v>
      </c>
      <c r="Y233">
        <v>-0.89149999999999996</v>
      </c>
      <c r="Z233" t="s">
        <v>418</v>
      </c>
      <c r="AA233" s="99"/>
    </row>
    <row r="234" spans="2:27" x14ac:dyDescent="0.2">
      <c r="B234" s="106" t="s">
        <v>313</v>
      </c>
      <c r="C234">
        <v>-0.1115</v>
      </c>
      <c r="D234">
        <v>0.1115</v>
      </c>
      <c r="E234">
        <v>0</v>
      </c>
      <c r="F234">
        <v>0.13650000000000001</v>
      </c>
      <c r="G234">
        <v>0.33350000000000002</v>
      </c>
      <c r="H234">
        <v>0.23499999999999999</v>
      </c>
      <c r="I234">
        <v>1.8005</v>
      </c>
      <c r="J234">
        <v>1.8905000000000001</v>
      </c>
      <c r="K234">
        <v>1.8454999999999999</v>
      </c>
      <c r="L234" t="s">
        <v>217</v>
      </c>
      <c r="M234"/>
      <c r="N234" s="129"/>
      <c r="P234" s="106" t="s">
        <v>499</v>
      </c>
      <c r="Q234">
        <v>-0.115</v>
      </c>
      <c r="R234">
        <v>0.115</v>
      </c>
      <c r="S234">
        <v>0</v>
      </c>
      <c r="T234">
        <v>6.5000000000000002E-2</v>
      </c>
      <c r="U234">
        <v>1.4999999999999999E-2</v>
      </c>
      <c r="V234">
        <v>0.04</v>
      </c>
      <c r="W234">
        <v>-1.109</v>
      </c>
      <c r="X234">
        <v>-0.67500000000000004</v>
      </c>
      <c r="Y234">
        <v>-0.89200000000000002</v>
      </c>
      <c r="Z234" t="s">
        <v>420</v>
      </c>
      <c r="AA234" s="99"/>
    </row>
    <row r="235" spans="2:27" x14ac:dyDescent="0.2">
      <c r="B235" s="106" t="s">
        <v>314</v>
      </c>
      <c r="C235">
        <v>-0.06</v>
      </c>
      <c r="D235">
        <v>0.06</v>
      </c>
      <c r="E235" s="130">
        <v>-8.9900000000000001E-16</v>
      </c>
      <c r="F235">
        <v>0.59</v>
      </c>
      <c r="G235">
        <v>0.59</v>
      </c>
      <c r="H235">
        <v>0.59</v>
      </c>
      <c r="I235">
        <v>1.69</v>
      </c>
      <c r="J235">
        <v>1.84</v>
      </c>
      <c r="K235">
        <v>1.7649999999999999</v>
      </c>
      <c r="L235" t="s">
        <v>257</v>
      </c>
      <c r="M235"/>
      <c r="N235" s="129"/>
      <c r="P235" s="106" t="s">
        <v>500</v>
      </c>
      <c r="Q235">
        <v>0.13150000000000001</v>
      </c>
      <c r="R235">
        <v>-0.13150000000000001</v>
      </c>
      <c r="S235" s="130">
        <v>-9.9900000000000006E-16</v>
      </c>
      <c r="T235">
        <v>0.88549999999999995</v>
      </c>
      <c r="U235">
        <v>0.76249999999999996</v>
      </c>
      <c r="V235">
        <v>0.82399999999999995</v>
      </c>
      <c r="W235">
        <v>-0.9365</v>
      </c>
      <c r="X235">
        <v>-0.87649999999999995</v>
      </c>
      <c r="Y235">
        <v>-0.90649999999999997</v>
      </c>
      <c r="Z235" t="s">
        <v>413</v>
      </c>
      <c r="AA235" s="99"/>
    </row>
    <row r="236" spans="2:27" x14ac:dyDescent="0.2">
      <c r="B236" s="106" t="s">
        <v>315</v>
      </c>
      <c r="C236">
        <v>-9.2499999999999999E-2</v>
      </c>
      <c r="D236">
        <v>9.2499999999999999E-2</v>
      </c>
      <c r="E236" s="130">
        <v>-8.4699999999999996E-16</v>
      </c>
      <c r="F236">
        <v>0.4975</v>
      </c>
      <c r="G236">
        <v>0.3095</v>
      </c>
      <c r="H236">
        <v>0.40350000000000003</v>
      </c>
      <c r="I236">
        <v>1.7035</v>
      </c>
      <c r="J236">
        <v>1.8035000000000001</v>
      </c>
      <c r="K236">
        <v>1.7535000000000001</v>
      </c>
      <c r="L236" t="s">
        <v>225</v>
      </c>
      <c r="M236"/>
      <c r="N236" s="129"/>
      <c r="P236" s="106" t="s">
        <v>501</v>
      </c>
      <c r="Q236">
        <v>-0.1215</v>
      </c>
      <c r="R236">
        <v>0.1215</v>
      </c>
      <c r="S236" s="131" t="s">
        <v>230</v>
      </c>
      <c r="T236">
        <v>1.7705</v>
      </c>
      <c r="U236">
        <v>1.6505000000000001</v>
      </c>
      <c r="V236">
        <v>1.7104999999999999</v>
      </c>
      <c r="W236">
        <v>-0.99050000000000005</v>
      </c>
      <c r="X236">
        <v>-0.87050000000000005</v>
      </c>
      <c r="Y236">
        <v>-0.93049999999999999</v>
      </c>
      <c r="Z236" t="s">
        <v>413</v>
      </c>
      <c r="AA236" s="99"/>
    </row>
    <row r="237" spans="2:27" x14ac:dyDescent="0.2">
      <c r="B237" s="106" t="s">
        <v>316</v>
      </c>
      <c r="C237">
        <v>-7.2499999999999995E-2</v>
      </c>
      <c r="D237">
        <v>7.2499999999999995E-2</v>
      </c>
      <c r="E237">
        <v>0</v>
      </c>
      <c r="F237">
        <v>0.65649999999999997</v>
      </c>
      <c r="G237">
        <v>0.52949999999999997</v>
      </c>
      <c r="H237">
        <v>0.59299999999999997</v>
      </c>
      <c r="I237">
        <v>1.7075</v>
      </c>
      <c r="J237">
        <v>1.7865</v>
      </c>
      <c r="K237">
        <v>1.7470000000000001</v>
      </c>
      <c r="L237" t="s">
        <v>222</v>
      </c>
      <c r="M237"/>
      <c r="N237" s="129"/>
      <c r="P237" s="106" t="s">
        <v>502</v>
      </c>
      <c r="Q237">
        <v>0.157</v>
      </c>
      <c r="R237">
        <v>-0.157</v>
      </c>
      <c r="S237">
        <v>0</v>
      </c>
      <c r="T237">
        <v>1.45</v>
      </c>
      <c r="U237">
        <v>1.5</v>
      </c>
      <c r="V237">
        <v>1.4750000000000001</v>
      </c>
      <c r="W237">
        <v>-0.82599999999999996</v>
      </c>
      <c r="X237">
        <v>-1.0449999999999999</v>
      </c>
      <c r="Y237">
        <v>-0.9355</v>
      </c>
      <c r="Z237" t="s">
        <v>413</v>
      </c>
      <c r="AA237" s="99"/>
    </row>
    <row r="238" spans="2:27" x14ac:dyDescent="0.2">
      <c r="B238" s="106" t="s">
        <v>317</v>
      </c>
      <c r="C238">
        <v>-0.05</v>
      </c>
      <c r="D238">
        <v>0.05</v>
      </c>
      <c r="E238" s="130">
        <v>-8.9900000000000001E-16</v>
      </c>
      <c r="F238">
        <v>0.26</v>
      </c>
      <c r="G238">
        <v>0.38</v>
      </c>
      <c r="H238">
        <v>0.32</v>
      </c>
      <c r="I238">
        <v>1.67</v>
      </c>
      <c r="J238">
        <v>1.8</v>
      </c>
      <c r="K238">
        <v>1.7350000000000001</v>
      </c>
      <c r="L238" t="s">
        <v>249</v>
      </c>
      <c r="M238"/>
      <c r="N238" s="129"/>
      <c r="P238" s="106" t="s">
        <v>503</v>
      </c>
      <c r="Q238">
        <v>0.17249999999999999</v>
      </c>
      <c r="R238">
        <v>-0.17249999999999999</v>
      </c>
      <c r="S238">
        <v>0</v>
      </c>
      <c r="T238">
        <v>2.0764999999999998</v>
      </c>
      <c r="U238">
        <v>1.9305000000000001</v>
      </c>
      <c r="V238">
        <v>2.0034999999999998</v>
      </c>
      <c r="W238">
        <v>-0.72050000000000003</v>
      </c>
      <c r="X238">
        <v>-1.1735</v>
      </c>
      <c r="Y238">
        <v>-0.94699999999999995</v>
      </c>
      <c r="Z238" t="s">
        <v>413</v>
      </c>
      <c r="AA238" s="99"/>
    </row>
    <row r="239" spans="2:27" x14ac:dyDescent="0.2">
      <c r="B239" s="106" t="s">
        <v>318</v>
      </c>
      <c r="C239">
        <v>-1.8499999999999999E-2</v>
      </c>
      <c r="D239">
        <v>1.8499999999999999E-2</v>
      </c>
      <c r="E239">
        <v>0</v>
      </c>
      <c r="F239">
        <v>0.76449999999999996</v>
      </c>
      <c r="G239">
        <v>0.85650000000000004</v>
      </c>
      <c r="H239">
        <v>0.8105</v>
      </c>
      <c r="I239">
        <v>1.6485000000000001</v>
      </c>
      <c r="J239">
        <v>1.7885</v>
      </c>
      <c r="K239">
        <v>1.7184999999999999</v>
      </c>
      <c r="L239" t="s">
        <v>225</v>
      </c>
      <c r="M239"/>
      <c r="N239" s="129"/>
      <c r="P239" s="106" t="s">
        <v>504</v>
      </c>
      <c r="Q239">
        <v>2.9499999999999998E-2</v>
      </c>
      <c r="R239">
        <v>-2.9499999999999998E-2</v>
      </c>
      <c r="S239">
        <v>0</v>
      </c>
      <c r="T239">
        <v>1.4544999999999999</v>
      </c>
      <c r="U239">
        <v>1.3325</v>
      </c>
      <c r="V239">
        <v>1.3935</v>
      </c>
      <c r="W239">
        <v>-1.1245000000000001</v>
      </c>
      <c r="X239">
        <v>-0.77649999999999997</v>
      </c>
      <c r="Y239">
        <v>-0.95050000000000001</v>
      </c>
      <c r="Z239" t="s">
        <v>420</v>
      </c>
      <c r="AA239" s="99"/>
    </row>
    <row r="240" spans="2:27" x14ac:dyDescent="0.2">
      <c r="B240" s="106" t="s">
        <v>319</v>
      </c>
      <c r="C240">
        <v>-0.185</v>
      </c>
      <c r="D240">
        <v>0.185</v>
      </c>
      <c r="E240">
        <v>0</v>
      </c>
      <c r="F240">
        <v>0.52500000000000002</v>
      </c>
      <c r="G240">
        <v>0.435</v>
      </c>
      <c r="H240">
        <v>0.48</v>
      </c>
      <c r="I240">
        <v>1.5549999999999999</v>
      </c>
      <c r="J240">
        <v>1.7949999999999999</v>
      </c>
      <c r="K240">
        <v>1.675</v>
      </c>
      <c r="L240" t="s">
        <v>257</v>
      </c>
      <c r="M240"/>
      <c r="N240" s="129"/>
      <c r="P240" s="106" t="s">
        <v>505</v>
      </c>
      <c r="Q240">
        <v>-0.01</v>
      </c>
      <c r="R240">
        <v>0.01</v>
      </c>
      <c r="S240">
        <v>0</v>
      </c>
      <c r="T240">
        <v>1.278</v>
      </c>
      <c r="U240">
        <v>1.1859999999999999</v>
      </c>
      <c r="V240">
        <v>1.232</v>
      </c>
      <c r="W240">
        <v>-1.0760000000000001</v>
      </c>
      <c r="X240">
        <v>-0.84699999999999998</v>
      </c>
      <c r="Y240">
        <v>-0.96150000000000002</v>
      </c>
      <c r="Z240" t="s">
        <v>413</v>
      </c>
      <c r="AA240" s="99"/>
    </row>
    <row r="241" spans="2:27" x14ac:dyDescent="0.2">
      <c r="B241" s="106" t="s">
        <v>320</v>
      </c>
      <c r="C241">
        <v>-7.0499999999999993E-2</v>
      </c>
      <c r="D241">
        <v>7.0499999999999993E-2</v>
      </c>
      <c r="E241">
        <v>0</v>
      </c>
      <c r="F241">
        <v>0.17549999999999999</v>
      </c>
      <c r="G241">
        <v>-0.35049999999999998</v>
      </c>
      <c r="H241">
        <v>-8.7499999999999994E-2</v>
      </c>
      <c r="I241">
        <v>1.6475</v>
      </c>
      <c r="J241">
        <v>1.6745000000000001</v>
      </c>
      <c r="K241">
        <v>1.661</v>
      </c>
      <c r="L241" t="s">
        <v>222</v>
      </c>
      <c r="M241"/>
      <c r="N241" s="129"/>
      <c r="P241" s="106" t="s">
        <v>506</v>
      </c>
      <c r="Q241">
        <v>0</v>
      </c>
      <c r="R241">
        <v>0</v>
      </c>
      <c r="S241">
        <v>0</v>
      </c>
      <c r="T241">
        <v>0.62</v>
      </c>
      <c r="U241">
        <v>0.58299999999999996</v>
      </c>
      <c r="V241">
        <v>0.60150000000000003</v>
      </c>
      <c r="W241">
        <v>-1.0429999999999999</v>
      </c>
      <c r="X241">
        <v>-0.90500000000000003</v>
      </c>
      <c r="Y241">
        <v>-0.97399999999999998</v>
      </c>
      <c r="Z241" t="s">
        <v>415</v>
      </c>
      <c r="AA241" s="99"/>
    </row>
    <row r="242" spans="2:27" x14ac:dyDescent="0.2">
      <c r="B242" s="106" t="s">
        <v>321</v>
      </c>
      <c r="C242">
        <v>-8.4000000000000005E-2</v>
      </c>
      <c r="D242">
        <v>8.4000000000000005E-2</v>
      </c>
      <c r="E242">
        <v>0</v>
      </c>
      <c r="F242">
        <v>0.88800000000000001</v>
      </c>
      <c r="G242">
        <v>0.83199999999999996</v>
      </c>
      <c r="H242">
        <v>0.86</v>
      </c>
      <c r="I242">
        <v>1.5940000000000001</v>
      </c>
      <c r="J242">
        <v>1.722</v>
      </c>
      <c r="K242">
        <v>1.6579999999999999</v>
      </c>
      <c r="L242" t="s">
        <v>225</v>
      </c>
      <c r="M242"/>
      <c r="N242" s="129"/>
      <c r="P242" s="106" t="s">
        <v>507</v>
      </c>
      <c r="Q242">
        <v>0.3085</v>
      </c>
      <c r="R242">
        <v>-0.3085</v>
      </c>
      <c r="S242">
        <v>0</v>
      </c>
      <c r="T242">
        <v>0.6825</v>
      </c>
      <c r="U242">
        <v>0.64649999999999996</v>
      </c>
      <c r="V242">
        <v>0.66449999999999998</v>
      </c>
      <c r="W242">
        <v>-0.91149999999999998</v>
      </c>
      <c r="X242">
        <v>-1.0734999999999999</v>
      </c>
      <c r="Y242">
        <v>-0.99250000000000005</v>
      </c>
      <c r="Z242" t="s">
        <v>413</v>
      </c>
      <c r="AA242" s="99"/>
    </row>
    <row r="243" spans="2:27" x14ac:dyDescent="0.2">
      <c r="B243" s="106" t="s">
        <v>322</v>
      </c>
      <c r="C243">
        <v>-2.5000000000000001E-2</v>
      </c>
      <c r="D243">
        <v>2.5000000000000001E-2</v>
      </c>
      <c r="E243" s="131" t="s">
        <v>323</v>
      </c>
      <c r="F243">
        <v>0.44500000000000001</v>
      </c>
      <c r="G243">
        <v>0.38500000000000001</v>
      </c>
      <c r="H243">
        <v>0.41499999999999998</v>
      </c>
      <c r="I243">
        <v>1.605</v>
      </c>
      <c r="J243">
        <v>1.7050000000000001</v>
      </c>
      <c r="K243">
        <v>1.655</v>
      </c>
      <c r="L243" t="s">
        <v>239</v>
      </c>
      <c r="M243"/>
      <c r="N243" s="129"/>
      <c r="P243" s="106" t="s">
        <v>508</v>
      </c>
      <c r="Q243">
        <v>0.154</v>
      </c>
      <c r="R243">
        <v>-0.154</v>
      </c>
      <c r="S243">
        <v>0</v>
      </c>
      <c r="T243">
        <v>1</v>
      </c>
      <c r="U243">
        <v>1.0249999999999999</v>
      </c>
      <c r="V243">
        <v>1.0125</v>
      </c>
      <c r="W243">
        <v>-1.1739999999999999</v>
      </c>
      <c r="X243">
        <v>-0.82299999999999995</v>
      </c>
      <c r="Y243">
        <v>-0.99850000000000005</v>
      </c>
      <c r="Z243" t="s">
        <v>413</v>
      </c>
      <c r="AA243" s="99"/>
    </row>
    <row r="244" spans="2:27" x14ac:dyDescent="0.2">
      <c r="B244" s="106" t="s">
        <v>324</v>
      </c>
      <c r="C244">
        <v>1.7999999999999999E-2</v>
      </c>
      <c r="D244">
        <v>-1.7999999999999999E-2</v>
      </c>
      <c r="E244" s="131" t="s">
        <v>323</v>
      </c>
      <c r="F244">
        <v>0.47699999999999998</v>
      </c>
      <c r="G244">
        <v>0.44800000000000001</v>
      </c>
      <c r="H244">
        <v>0.46250000000000002</v>
      </c>
      <c r="I244">
        <v>1.5669999999999999</v>
      </c>
      <c r="J244">
        <v>1.7370000000000001</v>
      </c>
      <c r="K244">
        <v>1.6519999999999999</v>
      </c>
      <c r="L244" t="s">
        <v>222</v>
      </c>
      <c r="M244"/>
      <c r="N244" s="129"/>
      <c r="P244" s="106" t="s">
        <v>509</v>
      </c>
      <c r="Q244">
        <v>-2.9499999999999998E-2</v>
      </c>
      <c r="R244">
        <v>2.9499999999999998E-2</v>
      </c>
      <c r="S244">
        <v>0</v>
      </c>
      <c r="T244">
        <v>1.2044999999999999</v>
      </c>
      <c r="U244">
        <v>0.94550000000000001</v>
      </c>
      <c r="V244">
        <v>1.075</v>
      </c>
      <c r="W244">
        <v>-1.1585000000000001</v>
      </c>
      <c r="X244">
        <v>-0.86450000000000005</v>
      </c>
      <c r="Y244">
        <v>-1.0115000000000001</v>
      </c>
      <c r="Z244" t="s">
        <v>413</v>
      </c>
      <c r="AA244" s="99"/>
    </row>
    <row r="245" spans="2:27" x14ac:dyDescent="0.2">
      <c r="B245" s="106" t="s">
        <v>325</v>
      </c>
      <c r="C245">
        <v>0.17899999999999999</v>
      </c>
      <c r="D245">
        <v>-0.17899999999999999</v>
      </c>
      <c r="E245" s="131" t="s">
        <v>233</v>
      </c>
      <c r="F245">
        <v>0.55500000000000005</v>
      </c>
      <c r="G245">
        <v>0.64700000000000002</v>
      </c>
      <c r="H245">
        <v>0.60099999999999998</v>
      </c>
      <c r="I245">
        <v>1.6240000000000001</v>
      </c>
      <c r="J245">
        <v>1.63</v>
      </c>
      <c r="K245">
        <v>1.627</v>
      </c>
      <c r="L245" t="s">
        <v>225</v>
      </c>
      <c r="M245"/>
      <c r="N245" s="129"/>
      <c r="P245" s="106" t="s">
        <v>510</v>
      </c>
      <c r="Q245">
        <v>0.1615</v>
      </c>
      <c r="R245">
        <v>-0.1615</v>
      </c>
      <c r="S245">
        <v>0</v>
      </c>
      <c r="T245">
        <v>1.2945</v>
      </c>
      <c r="U245">
        <v>1.1014999999999999</v>
      </c>
      <c r="V245">
        <v>1.198</v>
      </c>
      <c r="W245">
        <v>-1.0415000000000001</v>
      </c>
      <c r="X245">
        <v>-1.0185</v>
      </c>
      <c r="Y245">
        <v>-1.03</v>
      </c>
      <c r="Z245" t="s">
        <v>413</v>
      </c>
      <c r="AA245" s="99"/>
    </row>
    <row r="246" spans="2:27" x14ac:dyDescent="0.2">
      <c r="B246" s="106" t="s">
        <v>326</v>
      </c>
      <c r="C246">
        <v>0</v>
      </c>
      <c r="D246">
        <v>0</v>
      </c>
      <c r="E246">
        <v>0</v>
      </c>
      <c r="F246">
        <v>1.6140000000000001</v>
      </c>
      <c r="G246">
        <v>0</v>
      </c>
      <c r="H246">
        <v>0.80700000000000005</v>
      </c>
      <c r="I246">
        <v>0</v>
      </c>
      <c r="J246">
        <v>3.2280000000000002</v>
      </c>
      <c r="K246">
        <v>1.6140000000000001</v>
      </c>
      <c r="L246" t="s">
        <v>239</v>
      </c>
      <c r="M246"/>
      <c r="N246" s="129"/>
      <c r="P246" s="106" t="s">
        <v>511</v>
      </c>
      <c r="Q246">
        <v>2.5000000000000001E-2</v>
      </c>
      <c r="R246">
        <v>-2.5000000000000001E-2</v>
      </c>
      <c r="S246">
        <v>0</v>
      </c>
      <c r="T246">
        <v>1.155</v>
      </c>
      <c r="U246">
        <v>1.0649999999999999</v>
      </c>
      <c r="V246">
        <v>1.1100000000000001</v>
      </c>
      <c r="W246">
        <v>-1.101</v>
      </c>
      <c r="X246">
        <v>-0.96</v>
      </c>
      <c r="Y246">
        <v>-1.0305</v>
      </c>
      <c r="Z246" t="s">
        <v>413</v>
      </c>
      <c r="AA246" s="99"/>
    </row>
    <row r="247" spans="2:27" x14ac:dyDescent="0.2">
      <c r="B247" s="106" t="s">
        <v>327</v>
      </c>
      <c r="C247">
        <v>0.17</v>
      </c>
      <c r="D247">
        <v>-0.17</v>
      </c>
      <c r="E247">
        <v>0</v>
      </c>
      <c r="F247">
        <v>0.875</v>
      </c>
      <c r="G247">
        <v>0.82299999999999995</v>
      </c>
      <c r="H247">
        <v>0.84899999999999998</v>
      </c>
      <c r="I247">
        <v>1.869</v>
      </c>
      <c r="J247">
        <v>1.3169999999999999</v>
      </c>
      <c r="K247">
        <v>1.593</v>
      </c>
      <c r="L247" t="s">
        <v>225</v>
      </c>
      <c r="M247"/>
      <c r="N247" s="129"/>
      <c r="P247" s="106" t="s">
        <v>512</v>
      </c>
      <c r="Q247">
        <v>-3.85E-2</v>
      </c>
      <c r="R247">
        <v>3.85E-2</v>
      </c>
      <c r="S247" s="130">
        <v>-9.0200000000000006E-16</v>
      </c>
      <c r="T247">
        <v>0.9395</v>
      </c>
      <c r="U247">
        <v>0.69950000000000001</v>
      </c>
      <c r="V247">
        <v>0.81950000000000001</v>
      </c>
      <c r="W247">
        <v>-1.1515</v>
      </c>
      <c r="X247">
        <v>-0.9385</v>
      </c>
      <c r="Y247">
        <v>-1.0449999999999999</v>
      </c>
      <c r="Z247" t="s">
        <v>413</v>
      </c>
      <c r="AA247" s="99"/>
    </row>
    <row r="248" spans="2:27" x14ac:dyDescent="0.2">
      <c r="B248" s="106" t="s">
        <v>328</v>
      </c>
      <c r="C248">
        <v>6.3500000000000001E-2</v>
      </c>
      <c r="D248">
        <v>-6.3500000000000001E-2</v>
      </c>
      <c r="E248" s="131" t="s">
        <v>248</v>
      </c>
      <c r="F248">
        <v>0.82550000000000001</v>
      </c>
      <c r="G248">
        <v>0.77549999999999997</v>
      </c>
      <c r="H248">
        <v>0.80049999999999999</v>
      </c>
      <c r="I248">
        <v>1.5954999999999999</v>
      </c>
      <c r="J248">
        <v>1.5754999999999999</v>
      </c>
      <c r="K248">
        <v>1.5854999999999999</v>
      </c>
      <c r="L248" t="s">
        <v>222</v>
      </c>
      <c r="M248"/>
      <c r="N248" s="129"/>
      <c r="P248" s="106" t="s">
        <v>513</v>
      </c>
      <c r="Q248">
        <v>3.0000000000000001E-3</v>
      </c>
      <c r="R248">
        <v>-3.0000000000000001E-3</v>
      </c>
      <c r="S248">
        <v>0</v>
      </c>
      <c r="T248">
        <v>1.7370000000000001</v>
      </c>
      <c r="U248">
        <v>1.5860000000000001</v>
      </c>
      <c r="V248">
        <v>1.6615</v>
      </c>
      <c r="W248">
        <v>-1.234</v>
      </c>
      <c r="X248">
        <v>-0.88900000000000001</v>
      </c>
      <c r="Y248">
        <v>-1.0615000000000001</v>
      </c>
      <c r="Z248" t="s">
        <v>413</v>
      </c>
      <c r="AA248" s="99"/>
    </row>
    <row r="249" spans="2:27" x14ac:dyDescent="0.2">
      <c r="B249" s="106" t="s">
        <v>329</v>
      </c>
      <c r="C249">
        <v>1.2999999999999999E-2</v>
      </c>
      <c r="D249">
        <v>-1.2999999999999999E-2</v>
      </c>
      <c r="E249" s="131" t="s">
        <v>330</v>
      </c>
      <c r="F249">
        <v>-0.106</v>
      </c>
      <c r="G249">
        <v>1E-3</v>
      </c>
      <c r="H249">
        <v>-5.2499999999999998E-2</v>
      </c>
      <c r="I249">
        <v>1.5680000000000001</v>
      </c>
      <c r="J249">
        <v>1.528</v>
      </c>
      <c r="K249">
        <v>1.548</v>
      </c>
      <c r="L249" t="s">
        <v>217</v>
      </c>
      <c r="M249"/>
      <c r="N249" s="129"/>
      <c r="P249" s="106" t="s">
        <v>514</v>
      </c>
      <c r="Q249">
        <v>6.3500000000000001E-2</v>
      </c>
      <c r="R249">
        <v>-6.3500000000000001E-2</v>
      </c>
      <c r="S249" s="130">
        <v>-8.9499999999999995E-16</v>
      </c>
      <c r="T249">
        <v>1.3865000000000001</v>
      </c>
      <c r="U249">
        <v>1.2585</v>
      </c>
      <c r="V249">
        <v>1.3225</v>
      </c>
      <c r="W249">
        <v>-1.1685000000000001</v>
      </c>
      <c r="X249">
        <v>-0.96050000000000002</v>
      </c>
      <c r="Y249">
        <v>-1.0645</v>
      </c>
      <c r="Z249" t="s">
        <v>413</v>
      </c>
      <c r="AA249" s="99"/>
    </row>
    <row r="250" spans="2:27" x14ac:dyDescent="0.2">
      <c r="B250" s="106" t="s">
        <v>331</v>
      </c>
      <c r="C250">
        <v>-6.3500000000000001E-2</v>
      </c>
      <c r="D250">
        <v>6.3500000000000001E-2</v>
      </c>
      <c r="E250" s="131" t="s">
        <v>248</v>
      </c>
      <c r="F250">
        <v>0.64249999999999996</v>
      </c>
      <c r="G250">
        <v>0.4325</v>
      </c>
      <c r="H250">
        <v>0.53749999999999998</v>
      </c>
      <c r="I250">
        <v>1.4724999999999999</v>
      </c>
      <c r="J250">
        <v>1.5825</v>
      </c>
      <c r="K250">
        <v>1.5275000000000001</v>
      </c>
      <c r="L250" t="s">
        <v>225</v>
      </c>
      <c r="M250"/>
      <c r="N250" s="129"/>
      <c r="P250" s="106" t="s">
        <v>515</v>
      </c>
      <c r="Q250">
        <v>-1.4999999999999999E-2</v>
      </c>
      <c r="R250">
        <v>1.4999999999999999E-2</v>
      </c>
      <c r="S250" s="131" t="s">
        <v>330</v>
      </c>
      <c r="T250">
        <v>1.4450000000000001</v>
      </c>
      <c r="U250">
        <v>1.405</v>
      </c>
      <c r="V250">
        <v>1.425</v>
      </c>
      <c r="W250">
        <v>-1.024</v>
      </c>
      <c r="X250">
        <v>-1.131</v>
      </c>
      <c r="Y250">
        <v>-1.0774999999999999</v>
      </c>
      <c r="Z250" t="s">
        <v>413</v>
      </c>
      <c r="AA250" s="99"/>
    </row>
    <row r="251" spans="2:27" x14ac:dyDescent="0.2">
      <c r="B251" s="106" t="s">
        <v>332</v>
      </c>
      <c r="C251">
        <v>0.1615</v>
      </c>
      <c r="D251">
        <v>-0.1615</v>
      </c>
      <c r="E251">
        <v>0</v>
      </c>
      <c r="F251">
        <v>0.58450000000000002</v>
      </c>
      <c r="G251">
        <v>0.58150000000000002</v>
      </c>
      <c r="H251">
        <v>0.58299999999999996</v>
      </c>
      <c r="I251">
        <v>1.4924999999999999</v>
      </c>
      <c r="J251">
        <v>1.5525</v>
      </c>
      <c r="K251">
        <v>1.5225</v>
      </c>
      <c r="L251" t="s">
        <v>249</v>
      </c>
      <c r="M251"/>
      <c r="N251" s="129"/>
      <c r="P251" s="106" t="s">
        <v>516</v>
      </c>
      <c r="Q251">
        <v>9.7000000000000003E-2</v>
      </c>
      <c r="R251">
        <v>-9.7000000000000003E-2</v>
      </c>
      <c r="S251">
        <v>0</v>
      </c>
      <c r="T251">
        <v>1.246</v>
      </c>
      <c r="U251">
        <v>1.1599999999999999</v>
      </c>
      <c r="V251">
        <v>1.2030000000000001</v>
      </c>
      <c r="W251">
        <v>-1.1000000000000001</v>
      </c>
      <c r="X251">
        <v>-1.087</v>
      </c>
      <c r="Y251">
        <v>-1.0934999999999999</v>
      </c>
      <c r="Z251" t="s">
        <v>413</v>
      </c>
      <c r="AA251" s="99"/>
    </row>
    <row r="252" spans="2:27" x14ac:dyDescent="0.2">
      <c r="B252" s="106" t="s">
        <v>333</v>
      </c>
      <c r="C252">
        <v>0</v>
      </c>
      <c r="D252">
        <v>0</v>
      </c>
      <c r="E252">
        <v>0</v>
      </c>
      <c r="F252">
        <v>0</v>
      </c>
      <c r="G252">
        <v>0</v>
      </c>
      <c r="H252">
        <v>0</v>
      </c>
      <c r="I252">
        <v>3.0409999999999999</v>
      </c>
      <c r="J252">
        <v>0</v>
      </c>
      <c r="K252">
        <v>1.5205</v>
      </c>
      <c r="L252" t="s">
        <v>222</v>
      </c>
      <c r="M252"/>
      <c r="N252" s="129"/>
      <c r="P252" s="106" t="s">
        <v>517</v>
      </c>
      <c r="Q252">
        <v>6.4000000000000001E-2</v>
      </c>
      <c r="R252">
        <v>-6.4000000000000001E-2</v>
      </c>
      <c r="S252" s="130">
        <v>-9.0200000000000006E-16</v>
      </c>
      <c r="T252">
        <v>1.3109999999999999</v>
      </c>
      <c r="U252">
        <v>1.3109999999999999</v>
      </c>
      <c r="V252">
        <v>1.3109999999999999</v>
      </c>
      <c r="W252">
        <v>-0.94499999999999995</v>
      </c>
      <c r="X252">
        <v>-1.26</v>
      </c>
      <c r="Y252">
        <v>-1.1025</v>
      </c>
      <c r="Z252" t="s">
        <v>413</v>
      </c>
      <c r="AA252" s="99"/>
    </row>
    <row r="253" spans="2:27" x14ac:dyDescent="0.2">
      <c r="B253" s="106" t="s">
        <v>334</v>
      </c>
      <c r="C253">
        <v>-7.4999999999999997E-2</v>
      </c>
      <c r="D253">
        <v>7.4999999999999997E-2</v>
      </c>
      <c r="E253" s="131" t="s">
        <v>248</v>
      </c>
      <c r="F253">
        <v>-0.20499999999999999</v>
      </c>
      <c r="G253">
        <v>-0.20499999999999999</v>
      </c>
      <c r="H253">
        <v>-0.20499999999999999</v>
      </c>
      <c r="I253">
        <v>1.4850000000000001</v>
      </c>
      <c r="J253">
        <v>1.5449999999999999</v>
      </c>
      <c r="K253">
        <v>1.5149999999999999</v>
      </c>
      <c r="L253" t="s">
        <v>219</v>
      </c>
      <c r="M253"/>
      <c r="N253" s="129"/>
      <c r="P253" s="106" t="s">
        <v>518</v>
      </c>
      <c r="Q253">
        <v>0.16200000000000001</v>
      </c>
      <c r="R253">
        <v>-0.16200000000000001</v>
      </c>
      <c r="S253">
        <v>0</v>
      </c>
      <c r="T253">
        <v>0.94299999999999995</v>
      </c>
      <c r="U253">
        <v>1.133</v>
      </c>
      <c r="V253">
        <v>1.038</v>
      </c>
      <c r="W253">
        <v>-0.999</v>
      </c>
      <c r="X253">
        <v>-1.2270000000000001</v>
      </c>
      <c r="Y253">
        <v>-1.113</v>
      </c>
      <c r="Z253" t="s">
        <v>413</v>
      </c>
      <c r="AA253" s="99"/>
    </row>
    <row r="254" spans="2:27" x14ac:dyDescent="0.2">
      <c r="B254" s="106" t="s">
        <v>335</v>
      </c>
      <c r="C254">
        <v>5.0000000000000001E-3</v>
      </c>
      <c r="D254">
        <v>-5.0000000000000001E-3</v>
      </c>
      <c r="E254" s="131" t="s">
        <v>251</v>
      </c>
      <c r="F254">
        <v>-1.4999999999999999E-2</v>
      </c>
      <c r="G254">
        <v>6.5000000000000002E-2</v>
      </c>
      <c r="H254">
        <v>2.5000000000000001E-2</v>
      </c>
      <c r="I254">
        <v>1.425</v>
      </c>
      <c r="J254">
        <v>1.4850000000000001</v>
      </c>
      <c r="K254">
        <v>1.4550000000000001</v>
      </c>
      <c r="L254" t="s">
        <v>217</v>
      </c>
      <c r="M254"/>
      <c r="N254" s="129"/>
      <c r="P254" s="106" t="s">
        <v>519</v>
      </c>
      <c r="Q254">
        <v>0.105</v>
      </c>
      <c r="R254">
        <v>-0.105</v>
      </c>
      <c r="S254">
        <v>0</v>
      </c>
      <c r="T254">
        <v>0.61499999999999999</v>
      </c>
      <c r="U254">
        <v>0.56000000000000005</v>
      </c>
      <c r="V254">
        <v>0.58750000000000002</v>
      </c>
      <c r="W254">
        <v>-1.093</v>
      </c>
      <c r="X254">
        <v>-1.143</v>
      </c>
      <c r="Y254">
        <v>-1.1180000000000001</v>
      </c>
      <c r="Z254" t="s">
        <v>415</v>
      </c>
      <c r="AA254" s="99"/>
    </row>
    <row r="255" spans="2:27" x14ac:dyDescent="0.2">
      <c r="B255" s="106" t="s">
        <v>336</v>
      </c>
      <c r="C255">
        <v>-0.13500000000000001</v>
      </c>
      <c r="D255">
        <v>0.13500000000000001</v>
      </c>
      <c r="E255">
        <v>0</v>
      </c>
      <c r="F255">
        <v>0.155</v>
      </c>
      <c r="G255">
        <v>0.23499999999999999</v>
      </c>
      <c r="H255">
        <v>0.19500000000000001</v>
      </c>
      <c r="I255">
        <v>1.385</v>
      </c>
      <c r="J255">
        <v>1.5149999999999999</v>
      </c>
      <c r="K255">
        <v>1.45</v>
      </c>
      <c r="L255" t="s">
        <v>249</v>
      </c>
      <c r="M255"/>
      <c r="N255" s="129"/>
      <c r="P255" s="106" t="s">
        <v>520</v>
      </c>
      <c r="Q255">
        <v>0.14899999999999999</v>
      </c>
      <c r="R255">
        <v>-0.14899999999999999</v>
      </c>
      <c r="S255">
        <v>0</v>
      </c>
      <c r="T255">
        <v>1.905</v>
      </c>
      <c r="U255">
        <v>1.6930000000000001</v>
      </c>
      <c r="V255">
        <v>1.7989999999999999</v>
      </c>
      <c r="W255">
        <v>-1.246</v>
      </c>
      <c r="X255">
        <v>-1.0449999999999999</v>
      </c>
      <c r="Y255">
        <v>-1.1455</v>
      </c>
      <c r="Z255" t="s">
        <v>413</v>
      </c>
      <c r="AA255" s="99"/>
    </row>
    <row r="256" spans="2:27" x14ac:dyDescent="0.2">
      <c r="B256" s="106" t="s">
        <v>337</v>
      </c>
      <c r="C256">
        <v>0.16450000000000001</v>
      </c>
      <c r="D256">
        <v>-0.16450000000000001</v>
      </c>
      <c r="E256" s="130">
        <v>-5.0000000000000004E-16</v>
      </c>
      <c r="F256">
        <v>0.47049999999999997</v>
      </c>
      <c r="G256">
        <v>0.2175</v>
      </c>
      <c r="H256">
        <v>0.34399999999999997</v>
      </c>
      <c r="I256">
        <v>1.4955000000000001</v>
      </c>
      <c r="J256">
        <v>1.3665</v>
      </c>
      <c r="K256">
        <v>1.431</v>
      </c>
      <c r="L256" t="s">
        <v>219</v>
      </c>
      <c r="M256"/>
      <c r="N256" s="129"/>
      <c r="P256" s="106" t="s">
        <v>521</v>
      </c>
      <c r="Q256">
        <v>-0.17499999999999999</v>
      </c>
      <c r="R256">
        <v>0.17499999999999999</v>
      </c>
      <c r="S256" s="131" t="s">
        <v>230</v>
      </c>
      <c r="T256">
        <v>7.4999999999999997E-2</v>
      </c>
      <c r="U256">
        <v>7.4999999999999997E-2</v>
      </c>
      <c r="V256">
        <v>7.4999999999999997E-2</v>
      </c>
      <c r="W256">
        <v>-1.3029999999999999</v>
      </c>
      <c r="X256">
        <v>-1.0840000000000001</v>
      </c>
      <c r="Y256">
        <v>-1.1935</v>
      </c>
      <c r="Z256" t="s">
        <v>420</v>
      </c>
      <c r="AA256" s="99"/>
    </row>
    <row r="257" spans="2:27" x14ac:dyDescent="0.2">
      <c r="B257" s="106" t="s">
        <v>338</v>
      </c>
      <c r="C257">
        <v>0.20499999999999999</v>
      </c>
      <c r="D257">
        <v>-0.20499999999999999</v>
      </c>
      <c r="E257">
        <v>0</v>
      </c>
      <c r="F257">
        <v>0.51500000000000001</v>
      </c>
      <c r="G257">
        <v>0.53500000000000003</v>
      </c>
      <c r="H257">
        <v>0.52500000000000002</v>
      </c>
      <c r="I257">
        <v>1.4350000000000001</v>
      </c>
      <c r="J257">
        <v>1.385</v>
      </c>
      <c r="K257">
        <v>1.41</v>
      </c>
      <c r="L257" t="s">
        <v>339</v>
      </c>
      <c r="M257"/>
      <c r="N257" s="129"/>
      <c r="P257" s="106" t="s">
        <v>522</v>
      </c>
      <c r="Q257">
        <v>1.0500000000000001E-2</v>
      </c>
      <c r="R257">
        <v>-1.0500000000000001E-2</v>
      </c>
      <c r="S257" s="131" t="s">
        <v>330</v>
      </c>
      <c r="T257">
        <v>1.6245000000000001</v>
      </c>
      <c r="U257">
        <v>1.5945</v>
      </c>
      <c r="V257">
        <v>1.6094999999999999</v>
      </c>
      <c r="W257">
        <v>-1.1475</v>
      </c>
      <c r="X257">
        <v>-1.2495000000000001</v>
      </c>
      <c r="Y257">
        <v>-1.1984999999999999</v>
      </c>
      <c r="Z257" t="s">
        <v>413</v>
      </c>
      <c r="AA257" s="99"/>
    </row>
    <row r="258" spans="2:27" x14ac:dyDescent="0.2">
      <c r="B258" s="106" t="s">
        <v>340</v>
      </c>
      <c r="C258">
        <v>-6.8500000000000005E-2</v>
      </c>
      <c r="D258">
        <v>6.8500000000000005E-2</v>
      </c>
      <c r="E258">
        <v>0</v>
      </c>
      <c r="F258">
        <v>2.5000000000000001E-3</v>
      </c>
      <c r="G258">
        <v>2.0500000000000001E-2</v>
      </c>
      <c r="H258">
        <v>1.15E-2</v>
      </c>
      <c r="I258">
        <v>1.3205</v>
      </c>
      <c r="J258">
        <v>1.4005000000000001</v>
      </c>
      <c r="K258">
        <v>1.3605</v>
      </c>
      <c r="L258" t="s">
        <v>217</v>
      </c>
      <c r="M258"/>
      <c r="N258" s="129"/>
      <c r="P258" s="106" t="s">
        <v>523</v>
      </c>
      <c r="Q258">
        <v>0.14549999999999999</v>
      </c>
      <c r="R258">
        <v>-0.14549999999999999</v>
      </c>
      <c r="S258">
        <v>0</v>
      </c>
      <c r="T258">
        <v>1.6855</v>
      </c>
      <c r="U258">
        <v>1.5345</v>
      </c>
      <c r="V258">
        <v>1.61</v>
      </c>
      <c r="W258">
        <v>-0.86650000000000005</v>
      </c>
      <c r="X258">
        <v>-1.5685</v>
      </c>
      <c r="Y258">
        <v>-1.2175</v>
      </c>
      <c r="Z258" t="s">
        <v>413</v>
      </c>
      <c r="AA258" s="99"/>
    </row>
    <row r="259" spans="2:27" x14ac:dyDescent="0.2">
      <c r="B259" s="106" t="s">
        <v>341</v>
      </c>
      <c r="C259">
        <v>-0.17199999999999999</v>
      </c>
      <c r="D259">
        <v>0.17199999999999999</v>
      </c>
      <c r="E259" s="130">
        <v>-1.01E-15</v>
      </c>
      <c r="F259">
        <v>0.26200000000000001</v>
      </c>
      <c r="G259">
        <v>0.17199999999999999</v>
      </c>
      <c r="H259">
        <v>0.217</v>
      </c>
      <c r="I259">
        <v>1.252</v>
      </c>
      <c r="J259">
        <v>1.4119999999999999</v>
      </c>
      <c r="K259">
        <v>1.3320000000000001</v>
      </c>
      <c r="L259" t="s">
        <v>217</v>
      </c>
      <c r="M259"/>
      <c r="N259" s="129"/>
      <c r="P259" s="106" t="s">
        <v>524</v>
      </c>
      <c r="Q259">
        <v>0.23400000000000001</v>
      </c>
      <c r="R259">
        <v>-0.23400000000000001</v>
      </c>
      <c r="S259">
        <v>0</v>
      </c>
      <c r="T259">
        <v>2.0310000000000001</v>
      </c>
      <c r="U259">
        <v>1.85</v>
      </c>
      <c r="V259">
        <v>1.9404999999999999</v>
      </c>
      <c r="W259">
        <v>-1.087</v>
      </c>
      <c r="X259">
        <v>-1.353</v>
      </c>
      <c r="Y259">
        <v>-1.22</v>
      </c>
      <c r="Z259" t="s">
        <v>413</v>
      </c>
      <c r="AA259" s="99"/>
    </row>
    <row r="260" spans="2:27" x14ac:dyDescent="0.2">
      <c r="B260" s="106" t="s">
        <v>342</v>
      </c>
      <c r="C260">
        <v>-0.08</v>
      </c>
      <c r="D260">
        <v>0.08</v>
      </c>
      <c r="E260">
        <v>0</v>
      </c>
      <c r="F260">
        <v>0.28000000000000003</v>
      </c>
      <c r="G260">
        <v>0.31</v>
      </c>
      <c r="H260">
        <v>0.29499999999999998</v>
      </c>
      <c r="I260">
        <v>1.26</v>
      </c>
      <c r="J260">
        <v>1.37</v>
      </c>
      <c r="K260">
        <v>1.3149999999999999</v>
      </c>
      <c r="L260" t="s">
        <v>249</v>
      </c>
      <c r="M260"/>
      <c r="N260" s="129"/>
      <c r="P260" s="106" t="s">
        <v>525</v>
      </c>
      <c r="Q260">
        <v>0.13250000000000001</v>
      </c>
      <c r="R260">
        <v>-0.13250000000000001</v>
      </c>
      <c r="S260" s="130">
        <v>-5.0000000000000004E-16</v>
      </c>
      <c r="T260">
        <v>0.92449999999999999</v>
      </c>
      <c r="U260">
        <v>0.6915</v>
      </c>
      <c r="V260">
        <v>0.80800000000000005</v>
      </c>
      <c r="W260">
        <v>-1.2164999999999999</v>
      </c>
      <c r="X260">
        <v>-1.3154999999999999</v>
      </c>
      <c r="Y260">
        <v>-1.266</v>
      </c>
      <c r="Z260" t="s">
        <v>413</v>
      </c>
      <c r="AA260" s="99"/>
    </row>
    <row r="261" spans="2:27" x14ac:dyDescent="0.2">
      <c r="B261" s="106" t="s">
        <v>343</v>
      </c>
      <c r="C261">
        <v>0.16500000000000001</v>
      </c>
      <c r="D261">
        <v>-0.16500000000000001</v>
      </c>
      <c r="E261" s="131" t="s">
        <v>230</v>
      </c>
      <c r="F261">
        <v>0.53500000000000003</v>
      </c>
      <c r="G261">
        <v>0.56499999999999995</v>
      </c>
      <c r="H261">
        <v>0.55000000000000004</v>
      </c>
      <c r="I261">
        <v>1.355</v>
      </c>
      <c r="J261">
        <v>1.2549999999999999</v>
      </c>
      <c r="K261">
        <v>1.3049999999999999</v>
      </c>
      <c r="L261" t="s">
        <v>239</v>
      </c>
      <c r="M261"/>
      <c r="N261" s="129"/>
      <c r="P261" s="106" t="s">
        <v>526</v>
      </c>
      <c r="Q261">
        <v>2.9499999999999998E-2</v>
      </c>
      <c r="R261">
        <v>-2.9499999999999998E-2</v>
      </c>
      <c r="S261" s="130">
        <v>-9.0000000000000003E-16</v>
      </c>
      <c r="T261">
        <v>0.86150000000000004</v>
      </c>
      <c r="U261">
        <v>0.73550000000000004</v>
      </c>
      <c r="V261">
        <v>0.79849999999999999</v>
      </c>
      <c r="W261">
        <v>-1.5395000000000001</v>
      </c>
      <c r="X261">
        <v>-1.0565</v>
      </c>
      <c r="Y261">
        <v>-1.298</v>
      </c>
      <c r="Z261" t="s">
        <v>413</v>
      </c>
      <c r="AA261" s="99"/>
    </row>
    <row r="262" spans="2:27" x14ac:dyDescent="0.2">
      <c r="B262" s="106" t="s">
        <v>344</v>
      </c>
      <c r="C262">
        <v>-7.4999999999999997E-3</v>
      </c>
      <c r="D262">
        <v>7.4999999999999997E-3</v>
      </c>
      <c r="E262">
        <v>0</v>
      </c>
      <c r="F262">
        <v>0.63749999999999996</v>
      </c>
      <c r="G262">
        <v>0.65749999999999997</v>
      </c>
      <c r="H262">
        <v>0.64749999999999996</v>
      </c>
      <c r="I262">
        <v>1.2175</v>
      </c>
      <c r="J262">
        <v>1.3374999999999999</v>
      </c>
      <c r="K262">
        <v>1.2775000000000001</v>
      </c>
      <c r="L262" t="s">
        <v>249</v>
      </c>
      <c r="M262"/>
      <c r="N262" s="129"/>
      <c r="P262" s="106" t="s">
        <v>527</v>
      </c>
      <c r="Q262">
        <v>3.15E-2</v>
      </c>
      <c r="R262">
        <v>-3.15E-2</v>
      </c>
      <c r="S262" s="131" t="s">
        <v>267</v>
      </c>
      <c r="T262">
        <v>1.0605</v>
      </c>
      <c r="U262">
        <v>1.0505</v>
      </c>
      <c r="V262">
        <v>1.0555000000000001</v>
      </c>
      <c r="W262">
        <v>-1.2304999999999999</v>
      </c>
      <c r="X262">
        <v>-1.4325000000000001</v>
      </c>
      <c r="Y262">
        <v>-1.3314999999999999</v>
      </c>
      <c r="Z262" t="s">
        <v>413</v>
      </c>
      <c r="AA262" s="99"/>
    </row>
    <row r="263" spans="2:27" x14ac:dyDescent="0.2">
      <c r="B263" s="106" t="s">
        <v>345</v>
      </c>
      <c r="C263">
        <v>-0.73299999999999998</v>
      </c>
      <c r="D263">
        <v>0.73299999999999998</v>
      </c>
      <c r="E263">
        <v>0</v>
      </c>
      <c r="F263">
        <v>-1.478</v>
      </c>
      <c r="G263">
        <v>-1.2829999999999999</v>
      </c>
      <c r="H263">
        <v>-1.3805000000000001</v>
      </c>
      <c r="I263">
        <v>1.091</v>
      </c>
      <c r="J263">
        <v>1.4510000000000001</v>
      </c>
      <c r="K263">
        <v>1.2709999999999999</v>
      </c>
      <c r="L263" t="s">
        <v>339</v>
      </c>
      <c r="M263"/>
      <c r="N263" s="129"/>
      <c r="P263" s="106" t="s">
        <v>528</v>
      </c>
      <c r="Q263">
        <v>0.17100000000000001</v>
      </c>
      <c r="R263">
        <v>-0.17100000000000001</v>
      </c>
      <c r="S263" s="130">
        <v>-5.1299999999999995E-16</v>
      </c>
      <c r="T263">
        <v>1.6160000000000001</v>
      </c>
      <c r="U263">
        <v>1.3080000000000001</v>
      </c>
      <c r="V263">
        <v>1.462</v>
      </c>
      <c r="W263">
        <v>-1.8220000000000001</v>
      </c>
      <c r="X263">
        <v>-0.86599999999999999</v>
      </c>
      <c r="Y263">
        <v>-1.3440000000000001</v>
      </c>
      <c r="Z263" t="s">
        <v>413</v>
      </c>
      <c r="AA263" s="99"/>
    </row>
    <row r="264" spans="2:27" x14ac:dyDescent="0.2">
      <c r="B264" s="106" t="s">
        <v>346</v>
      </c>
      <c r="C264">
        <v>-0.04</v>
      </c>
      <c r="D264">
        <v>0.04</v>
      </c>
      <c r="E264" s="131" t="s">
        <v>267</v>
      </c>
      <c r="F264">
        <v>0.65</v>
      </c>
      <c r="G264">
        <v>0.61</v>
      </c>
      <c r="H264">
        <v>0.63</v>
      </c>
      <c r="I264">
        <v>1.21</v>
      </c>
      <c r="J264">
        <v>1.31</v>
      </c>
      <c r="K264">
        <v>1.26</v>
      </c>
      <c r="L264" t="s">
        <v>217</v>
      </c>
      <c r="M264"/>
      <c r="N264" s="129"/>
      <c r="P264" s="106" t="s">
        <v>529</v>
      </c>
      <c r="Q264">
        <v>0.35649999999999998</v>
      </c>
      <c r="R264">
        <v>-0.35649999999999998</v>
      </c>
      <c r="S264">
        <v>0</v>
      </c>
      <c r="T264">
        <v>0.61850000000000005</v>
      </c>
      <c r="U264">
        <v>0.58450000000000002</v>
      </c>
      <c r="V264">
        <v>0.60150000000000003</v>
      </c>
      <c r="W264">
        <v>-1.5965</v>
      </c>
      <c r="X264">
        <v>-1.1425000000000001</v>
      </c>
      <c r="Y264">
        <v>-1.3694999999999999</v>
      </c>
      <c r="Z264" t="s">
        <v>413</v>
      </c>
      <c r="AA264" s="99"/>
    </row>
    <row r="265" spans="2:27" x14ac:dyDescent="0.2">
      <c r="B265" s="106" t="s">
        <v>347</v>
      </c>
      <c r="C265">
        <v>-9.2499999999999999E-2</v>
      </c>
      <c r="D265">
        <v>9.2499999999999999E-2</v>
      </c>
      <c r="E265" s="131" t="s">
        <v>348</v>
      </c>
      <c r="F265">
        <v>0.66249999999999998</v>
      </c>
      <c r="G265">
        <v>0.48049999999999998</v>
      </c>
      <c r="H265">
        <v>0.57150000000000001</v>
      </c>
      <c r="I265">
        <v>1.1054999999999999</v>
      </c>
      <c r="J265">
        <v>1.3855</v>
      </c>
      <c r="K265">
        <v>1.2455000000000001</v>
      </c>
      <c r="L265" t="s">
        <v>239</v>
      </c>
      <c r="M265"/>
      <c r="N265" s="129"/>
      <c r="P265" s="106" t="s">
        <v>530</v>
      </c>
      <c r="Q265">
        <v>0.02</v>
      </c>
      <c r="R265">
        <v>-0.02</v>
      </c>
      <c r="S265" s="130">
        <v>-8.9900000000000001E-16</v>
      </c>
      <c r="T265">
        <v>0.34100000000000003</v>
      </c>
      <c r="U265">
        <v>0.36799999999999999</v>
      </c>
      <c r="V265">
        <v>0.35449999999999998</v>
      </c>
      <c r="W265">
        <v>-1.423</v>
      </c>
      <c r="X265">
        <v>-1.321</v>
      </c>
      <c r="Y265">
        <v>-1.3720000000000001</v>
      </c>
      <c r="Z265" t="s">
        <v>420</v>
      </c>
      <c r="AA265" s="99"/>
    </row>
    <row r="266" spans="2:27" x14ac:dyDescent="0.2">
      <c r="B266" s="106" t="s">
        <v>349</v>
      </c>
      <c r="C266">
        <v>0.185</v>
      </c>
      <c r="D266">
        <v>-0.185</v>
      </c>
      <c r="E266" s="131" t="s">
        <v>233</v>
      </c>
      <c r="F266">
        <v>0.53500000000000003</v>
      </c>
      <c r="G266">
        <v>0.42499999999999999</v>
      </c>
      <c r="H266">
        <v>0.48</v>
      </c>
      <c r="I266">
        <v>1.2649999999999999</v>
      </c>
      <c r="J266">
        <v>1.1850000000000001</v>
      </c>
      <c r="K266">
        <v>1.2250000000000001</v>
      </c>
      <c r="L266" t="s">
        <v>257</v>
      </c>
      <c r="M266"/>
      <c r="N266" s="129"/>
      <c r="P266" s="106" t="s">
        <v>531</v>
      </c>
      <c r="Q266">
        <v>2.9000000000000001E-2</v>
      </c>
      <c r="R266">
        <v>-2.9000000000000001E-2</v>
      </c>
      <c r="S266">
        <v>0</v>
      </c>
      <c r="T266">
        <v>0.40400000000000003</v>
      </c>
      <c r="U266">
        <v>0.57199999999999995</v>
      </c>
      <c r="V266">
        <v>0.48799999999999999</v>
      </c>
      <c r="W266">
        <v>-1.288</v>
      </c>
      <c r="X266">
        <v>-1.478</v>
      </c>
      <c r="Y266">
        <v>-1.383</v>
      </c>
      <c r="Z266" t="s">
        <v>413</v>
      </c>
      <c r="AA266" s="99"/>
    </row>
    <row r="267" spans="2:27" x14ac:dyDescent="0.2">
      <c r="B267" s="106" t="s">
        <v>350</v>
      </c>
      <c r="C267">
        <v>-0.192</v>
      </c>
      <c r="D267">
        <v>0.192</v>
      </c>
      <c r="E267">
        <v>0</v>
      </c>
      <c r="F267">
        <v>0.873</v>
      </c>
      <c r="G267">
        <v>0.67900000000000005</v>
      </c>
      <c r="H267">
        <v>0.77600000000000002</v>
      </c>
      <c r="I267">
        <v>1.1020000000000001</v>
      </c>
      <c r="J267">
        <v>1.242</v>
      </c>
      <c r="K267">
        <v>1.1719999999999999</v>
      </c>
      <c r="L267" t="s">
        <v>225</v>
      </c>
      <c r="M267"/>
      <c r="N267" s="129"/>
      <c r="P267" s="106" t="s">
        <v>532</v>
      </c>
      <c r="Q267">
        <v>0.106</v>
      </c>
      <c r="R267">
        <v>-0.106</v>
      </c>
      <c r="S267">
        <v>0</v>
      </c>
      <c r="T267">
        <v>1.097</v>
      </c>
      <c r="U267">
        <v>0.93899999999999995</v>
      </c>
      <c r="V267">
        <v>1.018</v>
      </c>
      <c r="W267">
        <v>-1.504</v>
      </c>
      <c r="X267">
        <v>-1.278</v>
      </c>
      <c r="Y267">
        <v>-1.391</v>
      </c>
      <c r="Z267" t="s">
        <v>413</v>
      </c>
      <c r="AA267" s="99"/>
    </row>
    <row r="268" spans="2:27" x14ac:dyDescent="0.2">
      <c r="B268" s="106" t="s">
        <v>351</v>
      </c>
      <c r="C268">
        <v>0.01</v>
      </c>
      <c r="D268">
        <v>-0.01</v>
      </c>
      <c r="E268">
        <v>0</v>
      </c>
      <c r="F268">
        <v>0.89</v>
      </c>
      <c r="G268">
        <v>0.92</v>
      </c>
      <c r="H268">
        <v>0.90500000000000003</v>
      </c>
      <c r="I268">
        <v>1.07</v>
      </c>
      <c r="J268">
        <v>1.1200000000000001</v>
      </c>
      <c r="K268">
        <v>1.095</v>
      </c>
      <c r="L268" t="s">
        <v>217</v>
      </c>
      <c r="M268"/>
      <c r="N268" s="129"/>
      <c r="P268" s="106" t="s">
        <v>533</v>
      </c>
      <c r="Q268">
        <v>-1.4999999999999999E-2</v>
      </c>
      <c r="R268">
        <v>1.4999999999999999E-2</v>
      </c>
      <c r="S268" s="131" t="s">
        <v>330</v>
      </c>
      <c r="T268">
        <v>1.4750000000000001</v>
      </c>
      <c r="U268">
        <v>1.385</v>
      </c>
      <c r="V268">
        <v>1.43</v>
      </c>
      <c r="W268">
        <v>-1.522</v>
      </c>
      <c r="X268">
        <v>-1.3029999999999999</v>
      </c>
      <c r="Y268">
        <v>-1.4125000000000001</v>
      </c>
      <c r="Z268" t="s">
        <v>413</v>
      </c>
      <c r="AA268" s="99"/>
    </row>
    <row r="269" spans="2:27" x14ac:dyDescent="0.2">
      <c r="B269" s="106" t="s">
        <v>352</v>
      </c>
      <c r="C269">
        <v>-0.161</v>
      </c>
      <c r="D269">
        <v>0.161</v>
      </c>
      <c r="E269">
        <v>0</v>
      </c>
      <c r="F269">
        <v>0.43</v>
      </c>
      <c r="G269">
        <v>0.41599999999999998</v>
      </c>
      <c r="H269">
        <v>0.42299999999999999</v>
      </c>
      <c r="I269">
        <v>1.079</v>
      </c>
      <c r="J269">
        <v>1.0960000000000001</v>
      </c>
      <c r="K269">
        <v>1.0874999999999999</v>
      </c>
      <c r="L269" t="s">
        <v>239</v>
      </c>
      <c r="M269"/>
      <c r="N269" s="129"/>
      <c r="P269" s="106" t="s">
        <v>534</v>
      </c>
      <c r="Q269">
        <v>0.26450000000000001</v>
      </c>
      <c r="R269">
        <v>-0.26450000000000001</v>
      </c>
      <c r="S269" s="130">
        <v>-5.0000000000000004E-16</v>
      </c>
      <c r="T269">
        <v>1.5495000000000001</v>
      </c>
      <c r="U269">
        <v>1.5155000000000001</v>
      </c>
      <c r="V269">
        <v>1.5325</v>
      </c>
      <c r="W269">
        <v>-1.3774999999999999</v>
      </c>
      <c r="X269">
        <v>-1.5994999999999999</v>
      </c>
      <c r="Y269">
        <v>-1.4884999999999999</v>
      </c>
      <c r="Z269" t="s">
        <v>413</v>
      </c>
      <c r="AA269" s="99"/>
    </row>
    <row r="270" spans="2:27" x14ac:dyDescent="0.2">
      <c r="B270" s="106" t="s">
        <v>353</v>
      </c>
      <c r="C270">
        <v>-0.18</v>
      </c>
      <c r="D270">
        <v>0.18</v>
      </c>
      <c r="E270">
        <v>0</v>
      </c>
      <c r="F270">
        <v>0.12</v>
      </c>
      <c r="G270">
        <v>0.05</v>
      </c>
      <c r="H270">
        <v>8.5000000000000006E-2</v>
      </c>
      <c r="I270">
        <v>0.99</v>
      </c>
      <c r="J270">
        <v>1.17</v>
      </c>
      <c r="K270">
        <v>1.08</v>
      </c>
      <c r="L270" t="s">
        <v>217</v>
      </c>
      <c r="M270"/>
      <c r="N270" s="129"/>
      <c r="P270" s="106" t="s">
        <v>535</v>
      </c>
      <c r="Q270">
        <v>-5.7000000000000002E-2</v>
      </c>
      <c r="R270">
        <v>5.7000000000000002E-2</v>
      </c>
      <c r="S270" s="131" t="s">
        <v>330</v>
      </c>
      <c r="T270">
        <v>1.623</v>
      </c>
      <c r="U270">
        <v>1.603</v>
      </c>
      <c r="V270">
        <v>1.613</v>
      </c>
      <c r="W270">
        <v>-1.4470000000000001</v>
      </c>
      <c r="X270">
        <v>-1.536</v>
      </c>
      <c r="Y270">
        <v>-1.4915</v>
      </c>
      <c r="Z270" t="s">
        <v>413</v>
      </c>
      <c r="AA270" s="99"/>
    </row>
    <row r="271" spans="2:27" x14ac:dyDescent="0.2">
      <c r="B271" s="106" t="s">
        <v>354</v>
      </c>
      <c r="C271">
        <v>0.19950000000000001</v>
      </c>
      <c r="D271">
        <v>-0.19950000000000001</v>
      </c>
      <c r="E271">
        <v>0</v>
      </c>
      <c r="F271">
        <v>-0.14449999999999999</v>
      </c>
      <c r="G271">
        <v>-7.4999999999999997E-3</v>
      </c>
      <c r="H271">
        <v>-7.5999999999999998E-2</v>
      </c>
      <c r="I271">
        <v>1.1605000000000001</v>
      </c>
      <c r="J271">
        <v>0.99750000000000005</v>
      </c>
      <c r="K271">
        <v>1.079</v>
      </c>
      <c r="L271" t="s">
        <v>222</v>
      </c>
      <c r="M271"/>
      <c r="N271" s="129"/>
      <c r="P271" s="106" t="s">
        <v>536</v>
      </c>
      <c r="Q271">
        <v>1.5009999999999999</v>
      </c>
      <c r="R271">
        <v>-1.5009999999999999</v>
      </c>
      <c r="S271">
        <v>0</v>
      </c>
      <c r="T271">
        <v>2.16</v>
      </c>
      <c r="U271">
        <v>1.407</v>
      </c>
      <c r="V271">
        <v>1.7835000000000001</v>
      </c>
      <c r="W271">
        <v>-1.5009999999999999</v>
      </c>
      <c r="X271">
        <v>-1.5009999999999999</v>
      </c>
      <c r="Y271">
        <v>-1.5009999999999999</v>
      </c>
      <c r="Z271" t="s">
        <v>413</v>
      </c>
      <c r="AA271" s="99"/>
    </row>
    <row r="272" spans="2:27" x14ac:dyDescent="0.2">
      <c r="B272" s="106" t="s">
        <v>355</v>
      </c>
      <c r="C272">
        <v>3.5000000000000003E-2</v>
      </c>
      <c r="D272">
        <v>-3.5000000000000003E-2</v>
      </c>
      <c r="E272">
        <v>0</v>
      </c>
      <c r="F272">
        <v>0.54500000000000004</v>
      </c>
      <c r="G272">
        <v>0.61499999999999999</v>
      </c>
      <c r="H272">
        <v>0.57999999999999996</v>
      </c>
      <c r="I272">
        <v>1.0549999999999999</v>
      </c>
      <c r="J272">
        <v>1.085</v>
      </c>
      <c r="K272">
        <v>1.07</v>
      </c>
      <c r="L272" t="s">
        <v>225</v>
      </c>
      <c r="M272"/>
      <c r="N272" s="129"/>
      <c r="P272" s="106" t="s">
        <v>537</v>
      </c>
      <c r="Q272">
        <v>0.23699999999999999</v>
      </c>
      <c r="R272">
        <v>-0.23699999999999999</v>
      </c>
      <c r="S272">
        <v>0</v>
      </c>
      <c r="T272">
        <v>1.2989999999999999</v>
      </c>
      <c r="U272">
        <v>1.218</v>
      </c>
      <c r="V272">
        <v>1.2585</v>
      </c>
      <c r="W272">
        <v>-1.4610000000000001</v>
      </c>
      <c r="X272">
        <v>-1.5469999999999999</v>
      </c>
      <c r="Y272">
        <v>-1.504</v>
      </c>
      <c r="Z272" t="s">
        <v>413</v>
      </c>
      <c r="AA272" s="99"/>
    </row>
    <row r="273" spans="2:27" x14ac:dyDescent="0.2">
      <c r="B273" s="106" t="s">
        <v>356</v>
      </c>
      <c r="C273">
        <v>6.7500000000000004E-2</v>
      </c>
      <c r="D273">
        <v>-6.7500000000000004E-2</v>
      </c>
      <c r="E273">
        <v>0</v>
      </c>
      <c r="F273">
        <v>0.1895</v>
      </c>
      <c r="G273">
        <v>0.26350000000000001</v>
      </c>
      <c r="H273">
        <v>0.22650000000000001</v>
      </c>
      <c r="I273">
        <v>1.0305</v>
      </c>
      <c r="J273">
        <v>1.1034999999999999</v>
      </c>
      <c r="K273">
        <v>1.0669999999999999</v>
      </c>
      <c r="L273" t="s">
        <v>225</v>
      </c>
      <c r="M273"/>
      <c r="N273" s="129"/>
      <c r="P273" s="106" t="s">
        <v>538</v>
      </c>
      <c r="Q273">
        <v>0.13250000000000001</v>
      </c>
      <c r="R273">
        <v>-0.13250000000000001</v>
      </c>
      <c r="S273">
        <v>0</v>
      </c>
      <c r="T273">
        <v>2.1295000000000002</v>
      </c>
      <c r="U273">
        <v>2.0055000000000001</v>
      </c>
      <c r="V273">
        <v>2.0674999999999999</v>
      </c>
      <c r="W273">
        <v>-0.97150000000000003</v>
      </c>
      <c r="X273">
        <v>-2.0514999999999999</v>
      </c>
      <c r="Y273">
        <v>-1.5115000000000001</v>
      </c>
      <c r="Z273" t="s">
        <v>413</v>
      </c>
      <c r="AA273" s="99"/>
    </row>
    <row r="274" spans="2:27" x14ac:dyDescent="0.2">
      <c r="B274" s="106" t="s">
        <v>357</v>
      </c>
      <c r="C274">
        <v>8.0000000000000002E-3</v>
      </c>
      <c r="D274">
        <v>-8.0000000000000002E-3</v>
      </c>
      <c r="E274" s="130">
        <v>-8.9000000000000007E-16</v>
      </c>
      <c r="F274">
        <v>0.38300000000000001</v>
      </c>
      <c r="G274">
        <v>0.309</v>
      </c>
      <c r="H274">
        <v>0.34599999999999997</v>
      </c>
      <c r="I274">
        <v>1.0049999999999999</v>
      </c>
      <c r="J274">
        <v>1.085</v>
      </c>
      <c r="K274">
        <v>1.0449999999999999</v>
      </c>
      <c r="L274" t="s">
        <v>249</v>
      </c>
      <c r="M274"/>
      <c r="N274" s="129"/>
      <c r="P274" s="106" t="s">
        <v>539</v>
      </c>
      <c r="Q274">
        <v>2.6499999999999999E-2</v>
      </c>
      <c r="R274">
        <v>-2.6499999999999999E-2</v>
      </c>
      <c r="S274">
        <v>0</v>
      </c>
      <c r="T274">
        <v>0.33650000000000002</v>
      </c>
      <c r="U274">
        <v>0.20449999999999999</v>
      </c>
      <c r="V274">
        <v>0.27050000000000002</v>
      </c>
      <c r="W274">
        <v>-1.4995000000000001</v>
      </c>
      <c r="X274">
        <v>-1.5765</v>
      </c>
      <c r="Y274">
        <v>-1.538</v>
      </c>
      <c r="Z274" t="s">
        <v>418</v>
      </c>
      <c r="AA274" s="99"/>
    </row>
    <row r="275" spans="2:27" x14ac:dyDescent="0.2">
      <c r="B275" s="106" t="s">
        <v>358</v>
      </c>
      <c r="C275">
        <v>0.13400000000000001</v>
      </c>
      <c r="D275">
        <v>-0.13400000000000001</v>
      </c>
      <c r="E275">
        <v>0</v>
      </c>
      <c r="F275">
        <v>0.26300000000000001</v>
      </c>
      <c r="G275">
        <v>0.13900000000000001</v>
      </c>
      <c r="H275">
        <v>0.20100000000000001</v>
      </c>
      <c r="I275">
        <v>1.0629999999999999</v>
      </c>
      <c r="J275">
        <v>0.96299999999999997</v>
      </c>
      <c r="K275">
        <v>1.0129999999999999</v>
      </c>
      <c r="L275" t="s">
        <v>249</v>
      </c>
      <c r="M275"/>
      <c r="N275" s="129"/>
      <c r="P275" s="106" t="s">
        <v>540</v>
      </c>
      <c r="Q275">
        <v>0.2</v>
      </c>
      <c r="R275">
        <v>-0.2</v>
      </c>
      <c r="S275" s="130">
        <v>-5.0000000000000004E-16</v>
      </c>
      <c r="T275">
        <v>1.2949999999999999</v>
      </c>
      <c r="U275">
        <v>1.452</v>
      </c>
      <c r="V275">
        <v>1.3734999999999999</v>
      </c>
      <c r="W275">
        <v>-1.145</v>
      </c>
      <c r="X275">
        <v>-1.9370000000000001</v>
      </c>
      <c r="Y275">
        <v>-1.5409999999999999</v>
      </c>
      <c r="Z275" t="s">
        <v>413</v>
      </c>
      <c r="AA275" s="99"/>
    </row>
    <row r="276" spans="2:27" x14ac:dyDescent="0.2">
      <c r="B276" s="106" t="s">
        <v>359</v>
      </c>
      <c r="C276">
        <v>0.10050000000000001</v>
      </c>
      <c r="D276">
        <v>-0.10050000000000001</v>
      </c>
      <c r="E276">
        <v>0</v>
      </c>
      <c r="F276">
        <v>0.6855</v>
      </c>
      <c r="G276">
        <v>0.53449999999999998</v>
      </c>
      <c r="H276">
        <v>0.61</v>
      </c>
      <c r="I276">
        <v>0.96350000000000002</v>
      </c>
      <c r="J276">
        <v>1.0615000000000001</v>
      </c>
      <c r="K276">
        <v>1.0125</v>
      </c>
      <c r="L276" t="s">
        <v>257</v>
      </c>
      <c r="M276"/>
      <c r="N276" s="129"/>
      <c r="P276" s="106" t="s">
        <v>541</v>
      </c>
      <c r="Q276">
        <v>0.1555</v>
      </c>
      <c r="R276">
        <v>-0.1555</v>
      </c>
      <c r="S276">
        <v>0</v>
      </c>
      <c r="T276">
        <v>0.72450000000000003</v>
      </c>
      <c r="U276">
        <v>0.65549999999999997</v>
      </c>
      <c r="V276">
        <v>0.69</v>
      </c>
      <c r="W276">
        <v>-1.6034999999999999</v>
      </c>
      <c r="X276">
        <v>-1.5165</v>
      </c>
      <c r="Y276">
        <v>-1.56</v>
      </c>
      <c r="Z276" t="s">
        <v>420</v>
      </c>
      <c r="AA276" s="99"/>
    </row>
    <row r="277" spans="2:27" x14ac:dyDescent="0.2">
      <c r="B277" s="106" t="s">
        <v>360</v>
      </c>
      <c r="C277">
        <v>5.1499999999999997E-2</v>
      </c>
      <c r="D277">
        <v>-5.1499999999999997E-2</v>
      </c>
      <c r="E277" s="130">
        <v>-9.0200000000000006E-16</v>
      </c>
      <c r="F277">
        <v>0.14749999999999999</v>
      </c>
      <c r="G277">
        <v>-1.55E-2</v>
      </c>
      <c r="H277">
        <v>6.6000000000000003E-2</v>
      </c>
      <c r="I277">
        <v>1.0105</v>
      </c>
      <c r="J277">
        <v>1.0004999999999999</v>
      </c>
      <c r="K277">
        <v>1.0055000000000001</v>
      </c>
      <c r="L277" t="s">
        <v>217</v>
      </c>
      <c r="M277"/>
      <c r="N277" s="129"/>
      <c r="P277" s="106" t="s">
        <v>542</v>
      </c>
      <c r="Q277">
        <v>9.7500000000000003E-2</v>
      </c>
      <c r="R277">
        <v>-9.7500000000000003E-2</v>
      </c>
      <c r="S277" s="130">
        <v>-4.0200000000000002E-16</v>
      </c>
      <c r="T277">
        <v>1.4744999999999999</v>
      </c>
      <c r="U277">
        <v>1.3794999999999999</v>
      </c>
      <c r="V277">
        <v>1.427</v>
      </c>
      <c r="W277">
        <v>-2.1545000000000001</v>
      </c>
      <c r="X277">
        <v>-0.96650000000000003</v>
      </c>
      <c r="Y277">
        <v>-1.5605</v>
      </c>
      <c r="Z277" t="s">
        <v>413</v>
      </c>
      <c r="AA277" s="99"/>
    </row>
    <row r="278" spans="2:27" x14ac:dyDescent="0.2">
      <c r="B278" s="106" t="s">
        <v>361</v>
      </c>
      <c r="C278">
        <v>-0.25650000000000001</v>
      </c>
      <c r="D278">
        <v>0.25650000000000001</v>
      </c>
      <c r="E278" s="131" t="s">
        <v>230</v>
      </c>
      <c r="F278">
        <v>0.11650000000000001</v>
      </c>
      <c r="G278">
        <v>4.65E-2</v>
      </c>
      <c r="H278">
        <v>8.1500000000000003E-2</v>
      </c>
      <c r="I278">
        <v>0.6865</v>
      </c>
      <c r="J278">
        <v>0.88649999999999995</v>
      </c>
      <c r="K278">
        <v>0.78649999999999998</v>
      </c>
      <c r="L278" t="s">
        <v>217</v>
      </c>
      <c r="M278"/>
      <c r="N278" s="129"/>
      <c r="P278" s="106" t="s">
        <v>543</v>
      </c>
      <c r="Q278">
        <v>6.7000000000000004E-2</v>
      </c>
      <c r="R278">
        <v>-6.7000000000000004E-2</v>
      </c>
      <c r="S278" s="130">
        <v>-4.5100000000000003E-16</v>
      </c>
      <c r="T278">
        <v>0.34</v>
      </c>
      <c r="U278">
        <v>0.48299999999999998</v>
      </c>
      <c r="V278">
        <v>0.41149999999999998</v>
      </c>
      <c r="W278">
        <v>-1.5820000000000001</v>
      </c>
      <c r="X278">
        <v>-1.569</v>
      </c>
      <c r="Y278">
        <v>-1.5754999999999999</v>
      </c>
      <c r="Z278" t="s">
        <v>415</v>
      </c>
      <c r="AA278" s="99"/>
    </row>
    <row r="279" spans="2:27" x14ac:dyDescent="0.2">
      <c r="B279" s="106" t="s">
        <v>362</v>
      </c>
      <c r="C279">
        <v>-0.1</v>
      </c>
      <c r="D279">
        <v>0.1</v>
      </c>
      <c r="E279">
        <v>0</v>
      </c>
      <c r="F279">
        <v>0.57999999999999996</v>
      </c>
      <c r="G279">
        <v>0.56000000000000005</v>
      </c>
      <c r="H279">
        <v>0.56999999999999995</v>
      </c>
      <c r="I279">
        <v>0.63</v>
      </c>
      <c r="J279">
        <v>0.78</v>
      </c>
      <c r="K279">
        <v>0.70499999999999996</v>
      </c>
      <c r="L279" t="s">
        <v>217</v>
      </c>
      <c r="M279"/>
      <c r="N279" s="129"/>
      <c r="P279" s="106" t="s">
        <v>544</v>
      </c>
      <c r="Q279">
        <v>2.8000000000000001E-2</v>
      </c>
      <c r="R279">
        <v>-2.8000000000000001E-2</v>
      </c>
      <c r="S279" s="130">
        <v>-9.0000000000000003E-16</v>
      </c>
      <c r="T279">
        <v>1.57</v>
      </c>
      <c r="U279">
        <v>1.57</v>
      </c>
      <c r="V279">
        <v>1.57</v>
      </c>
      <c r="W279">
        <v>-1.6020000000000001</v>
      </c>
      <c r="X279">
        <v>-1.579</v>
      </c>
      <c r="Y279">
        <v>-1.5905</v>
      </c>
      <c r="Z279" t="s">
        <v>413</v>
      </c>
      <c r="AA279" s="99"/>
    </row>
    <row r="280" spans="2:27" x14ac:dyDescent="0.2">
      <c r="B280" s="106" t="s">
        <v>363</v>
      </c>
      <c r="C280">
        <v>8.1500000000000003E-2</v>
      </c>
      <c r="D280">
        <v>-8.1500000000000003E-2</v>
      </c>
      <c r="E280" s="131" t="s">
        <v>364</v>
      </c>
      <c r="F280">
        <v>0.77349999999999997</v>
      </c>
      <c r="G280">
        <v>0.51649999999999996</v>
      </c>
      <c r="H280">
        <v>0.64500000000000002</v>
      </c>
      <c r="I280">
        <v>0.83150000000000002</v>
      </c>
      <c r="J280">
        <v>0.57450000000000001</v>
      </c>
      <c r="K280">
        <v>0.70299999999999996</v>
      </c>
      <c r="L280" t="s">
        <v>257</v>
      </c>
      <c r="M280"/>
      <c r="N280" s="129"/>
      <c r="P280" s="106" t="s">
        <v>545</v>
      </c>
      <c r="Q280">
        <v>0.14449999999999999</v>
      </c>
      <c r="R280">
        <v>-0.14449999999999999</v>
      </c>
      <c r="S280" s="131" t="s">
        <v>233</v>
      </c>
      <c r="T280">
        <v>1.1065</v>
      </c>
      <c r="U280">
        <v>0.95350000000000001</v>
      </c>
      <c r="V280">
        <v>1.03</v>
      </c>
      <c r="W280">
        <v>-1.6815</v>
      </c>
      <c r="X280">
        <v>-1.5705</v>
      </c>
      <c r="Y280">
        <v>-1.6259999999999999</v>
      </c>
      <c r="Z280" t="s">
        <v>415</v>
      </c>
      <c r="AA280" s="99"/>
    </row>
    <row r="281" spans="2:27" x14ac:dyDescent="0.2">
      <c r="B281" s="106" t="s">
        <v>365</v>
      </c>
      <c r="C281">
        <v>9.4500000000000001E-2</v>
      </c>
      <c r="D281">
        <v>-9.4500000000000001E-2</v>
      </c>
      <c r="E281">
        <v>0</v>
      </c>
      <c r="F281">
        <v>0.29149999999999998</v>
      </c>
      <c r="G281">
        <v>0.32850000000000001</v>
      </c>
      <c r="H281">
        <v>0.31</v>
      </c>
      <c r="I281">
        <v>0.71150000000000002</v>
      </c>
      <c r="J281">
        <v>0.65149999999999997</v>
      </c>
      <c r="K281">
        <v>0.68149999999999999</v>
      </c>
      <c r="L281" t="s">
        <v>219</v>
      </c>
      <c r="M281"/>
      <c r="N281" s="129"/>
      <c r="P281" s="106" t="s">
        <v>546</v>
      </c>
      <c r="Q281">
        <v>0.32350000000000001</v>
      </c>
      <c r="R281">
        <v>-0.32350000000000001</v>
      </c>
      <c r="S281" s="130">
        <v>-5.0000000000000004E-16</v>
      </c>
      <c r="T281">
        <v>1.1025</v>
      </c>
      <c r="U281">
        <v>0.96550000000000002</v>
      </c>
      <c r="V281">
        <v>1.034</v>
      </c>
      <c r="W281">
        <v>-1.5734999999999999</v>
      </c>
      <c r="X281">
        <v>-1.7635000000000001</v>
      </c>
      <c r="Y281">
        <v>-1.6685000000000001</v>
      </c>
      <c r="Z281" t="s">
        <v>413</v>
      </c>
      <c r="AA281" s="99"/>
    </row>
    <row r="282" spans="2:27" x14ac:dyDescent="0.2">
      <c r="B282" s="106" t="s">
        <v>366</v>
      </c>
      <c r="C282">
        <v>-0.03</v>
      </c>
      <c r="D282">
        <v>0.03</v>
      </c>
      <c r="E282" s="131" t="s">
        <v>295</v>
      </c>
      <c r="F282">
        <v>0.12</v>
      </c>
      <c r="G282">
        <v>0.15</v>
      </c>
      <c r="H282">
        <v>0.13500000000000001</v>
      </c>
      <c r="I282">
        <v>0.64</v>
      </c>
      <c r="J282">
        <v>0.65</v>
      </c>
      <c r="K282">
        <v>0.64500000000000002</v>
      </c>
      <c r="L282" t="s">
        <v>217</v>
      </c>
      <c r="M282"/>
      <c r="N282" s="129"/>
      <c r="P282" s="106" t="s">
        <v>547</v>
      </c>
      <c r="Q282">
        <v>0.17749999999999999</v>
      </c>
      <c r="R282">
        <v>-0.17749999999999999</v>
      </c>
      <c r="S282">
        <v>0</v>
      </c>
      <c r="T282">
        <v>1.6085</v>
      </c>
      <c r="U282">
        <v>1.5085</v>
      </c>
      <c r="V282">
        <v>1.5585</v>
      </c>
      <c r="W282">
        <v>-1.6795</v>
      </c>
      <c r="X282">
        <v>-1.7705</v>
      </c>
      <c r="Y282">
        <v>-1.7250000000000001</v>
      </c>
      <c r="Z282" t="s">
        <v>413</v>
      </c>
      <c r="AA282" s="99"/>
    </row>
    <row r="283" spans="2:27" x14ac:dyDescent="0.2">
      <c r="B283" s="106" t="s">
        <v>367</v>
      </c>
      <c r="C283">
        <v>2.7E-2</v>
      </c>
      <c r="D283">
        <v>-2.7E-2</v>
      </c>
      <c r="E283" s="130">
        <v>-4.49E-16</v>
      </c>
      <c r="F283">
        <v>0.499</v>
      </c>
      <c r="G283">
        <v>0.55300000000000005</v>
      </c>
      <c r="H283">
        <v>0.52600000000000002</v>
      </c>
      <c r="I283">
        <v>0.747</v>
      </c>
      <c r="J283">
        <v>0.54100000000000004</v>
      </c>
      <c r="K283">
        <v>0.64400000000000002</v>
      </c>
      <c r="L283" t="s">
        <v>217</v>
      </c>
      <c r="M283"/>
      <c r="N283" s="129"/>
      <c r="P283" s="106" t="s">
        <v>548</v>
      </c>
      <c r="Q283">
        <v>0.373</v>
      </c>
      <c r="R283">
        <v>-0.373</v>
      </c>
      <c r="S283">
        <v>0</v>
      </c>
      <c r="T283">
        <v>2.028</v>
      </c>
      <c r="U283">
        <v>1.88</v>
      </c>
      <c r="V283">
        <v>1.954</v>
      </c>
      <c r="W283">
        <v>-1.6859999999999999</v>
      </c>
      <c r="X283">
        <v>-1.7689999999999999</v>
      </c>
      <c r="Y283">
        <v>-1.7275</v>
      </c>
      <c r="Z283" t="s">
        <v>415</v>
      </c>
      <c r="AA283" s="99"/>
    </row>
    <row r="284" spans="2:27" x14ac:dyDescent="0.2">
      <c r="B284" s="106" t="s">
        <v>368</v>
      </c>
      <c r="C284">
        <v>0.126</v>
      </c>
      <c r="D284">
        <v>-0.126</v>
      </c>
      <c r="E284" s="130">
        <v>-9.9900000000000006E-16</v>
      </c>
      <c r="F284">
        <v>-2.9000000000000001E-2</v>
      </c>
      <c r="G284">
        <v>-1.4999999999999999E-2</v>
      </c>
      <c r="H284">
        <v>-2.1999999999999999E-2</v>
      </c>
      <c r="I284">
        <v>0.55700000000000005</v>
      </c>
      <c r="J284">
        <v>0.51700000000000002</v>
      </c>
      <c r="K284">
        <v>0.53700000000000003</v>
      </c>
      <c r="L284" t="s">
        <v>219</v>
      </c>
      <c r="M284"/>
      <c r="N284" s="129"/>
      <c r="P284" s="106" t="s">
        <v>549</v>
      </c>
      <c r="Q284">
        <v>-1.6E-2</v>
      </c>
      <c r="R284">
        <v>1.6E-2</v>
      </c>
      <c r="S284">
        <v>0</v>
      </c>
      <c r="T284">
        <v>1.002</v>
      </c>
      <c r="U284">
        <v>0.88400000000000001</v>
      </c>
      <c r="V284">
        <v>0.94299999999999995</v>
      </c>
      <c r="W284">
        <v>-1.621</v>
      </c>
      <c r="X284">
        <v>-1.8620000000000001</v>
      </c>
      <c r="Y284">
        <v>-1.7415</v>
      </c>
      <c r="Z284" t="s">
        <v>413</v>
      </c>
      <c r="AA284" s="99"/>
    </row>
    <row r="285" spans="2:27" x14ac:dyDescent="0.2">
      <c r="B285" s="106" t="s">
        <v>369</v>
      </c>
      <c r="C285">
        <v>9.1999999999999998E-2</v>
      </c>
      <c r="D285">
        <v>-9.1999999999999998E-2</v>
      </c>
      <c r="E285" s="131" t="s">
        <v>237</v>
      </c>
      <c r="F285">
        <v>0.35799999999999998</v>
      </c>
      <c r="G285">
        <v>0.32300000000000001</v>
      </c>
      <c r="H285">
        <v>0.34050000000000002</v>
      </c>
      <c r="I285">
        <v>0.377</v>
      </c>
      <c r="J285">
        <v>0.54100000000000004</v>
      </c>
      <c r="K285">
        <v>0.45900000000000002</v>
      </c>
      <c r="L285" t="s">
        <v>217</v>
      </c>
      <c r="M285"/>
      <c r="N285" s="129"/>
      <c r="P285" s="106" t="s">
        <v>550</v>
      </c>
      <c r="Q285">
        <v>0.255</v>
      </c>
      <c r="R285">
        <v>-0.255</v>
      </c>
      <c r="S285">
        <v>0</v>
      </c>
      <c r="T285">
        <v>2.5739999999999998</v>
      </c>
      <c r="U285">
        <v>2.3820000000000001</v>
      </c>
      <c r="V285">
        <v>2.4780000000000002</v>
      </c>
      <c r="W285">
        <v>-2.2749999999999999</v>
      </c>
      <c r="X285">
        <v>-1.218</v>
      </c>
      <c r="Y285">
        <v>-1.7464999999999999</v>
      </c>
      <c r="Z285" t="s">
        <v>413</v>
      </c>
      <c r="AA285" s="99"/>
    </row>
    <row r="286" spans="2:27" x14ac:dyDescent="0.2">
      <c r="B286" s="106" t="s">
        <v>370</v>
      </c>
      <c r="C286">
        <v>-4.4499999999999998E-2</v>
      </c>
      <c r="D286">
        <v>4.4499999999999998E-2</v>
      </c>
      <c r="E286">
        <v>0</v>
      </c>
      <c r="F286">
        <v>0.94950000000000001</v>
      </c>
      <c r="G286">
        <v>0.96350000000000002</v>
      </c>
      <c r="H286">
        <v>0.95650000000000002</v>
      </c>
      <c r="I286">
        <v>0.38850000000000001</v>
      </c>
      <c r="J286">
        <v>0.34050000000000002</v>
      </c>
      <c r="K286">
        <v>0.36449999999999999</v>
      </c>
      <c r="L286" t="s">
        <v>225</v>
      </c>
      <c r="M286"/>
      <c r="N286" s="129"/>
      <c r="P286" s="106" t="s">
        <v>551</v>
      </c>
      <c r="Q286">
        <v>-0.2185</v>
      </c>
      <c r="R286">
        <v>0.2185</v>
      </c>
      <c r="S286" s="131" t="s">
        <v>233</v>
      </c>
      <c r="T286">
        <v>0.76549999999999996</v>
      </c>
      <c r="U286">
        <v>0.85850000000000004</v>
      </c>
      <c r="V286">
        <v>0.81200000000000006</v>
      </c>
      <c r="W286">
        <v>-1.7175</v>
      </c>
      <c r="X286">
        <v>-1.7985</v>
      </c>
      <c r="Y286">
        <v>-1.758</v>
      </c>
      <c r="Z286" t="s">
        <v>415</v>
      </c>
      <c r="AA286" s="99"/>
    </row>
    <row r="287" spans="2:27" x14ac:dyDescent="0.2">
      <c r="B287" s="106" t="s">
        <v>371</v>
      </c>
      <c r="C287">
        <v>0.122</v>
      </c>
      <c r="D287">
        <v>-0.122</v>
      </c>
      <c r="E287">
        <v>0</v>
      </c>
      <c r="F287">
        <v>-0.63600000000000001</v>
      </c>
      <c r="G287">
        <v>-0.64800000000000002</v>
      </c>
      <c r="H287">
        <v>-0.64200000000000002</v>
      </c>
      <c r="I287">
        <v>0.34399999999999997</v>
      </c>
      <c r="J287">
        <v>0.27300000000000002</v>
      </c>
      <c r="K287">
        <v>0.3085</v>
      </c>
      <c r="L287" t="s">
        <v>219</v>
      </c>
      <c r="M287"/>
      <c r="N287" s="129"/>
      <c r="P287" s="106" t="s">
        <v>552</v>
      </c>
      <c r="Q287">
        <v>0.13100000000000001</v>
      </c>
      <c r="R287">
        <v>-0.13100000000000001</v>
      </c>
      <c r="S287" s="131" t="s">
        <v>233</v>
      </c>
      <c r="T287">
        <v>1.5069999999999999</v>
      </c>
      <c r="U287">
        <v>1.4339999999999999</v>
      </c>
      <c r="V287">
        <v>1.4704999999999999</v>
      </c>
      <c r="W287">
        <v>-1.879</v>
      </c>
      <c r="X287">
        <v>-1.6419999999999999</v>
      </c>
      <c r="Y287">
        <v>-1.7605</v>
      </c>
      <c r="Z287" t="s">
        <v>413</v>
      </c>
      <c r="AA287" s="99"/>
    </row>
    <row r="288" spans="2:27" x14ac:dyDescent="0.2">
      <c r="B288" s="106" t="s">
        <v>372</v>
      </c>
      <c r="C288">
        <v>-0.05</v>
      </c>
      <c r="D288">
        <v>0.05</v>
      </c>
      <c r="E288" s="131" t="s">
        <v>330</v>
      </c>
      <c r="F288">
        <v>-0.03</v>
      </c>
      <c r="G288">
        <v>-0.04</v>
      </c>
      <c r="H288">
        <v>-3.5000000000000003E-2</v>
      </c>
      <c r="I288">
        <v>0.22</v>
      </c>
      <c r="J288">
        <v>0.27</v>
      </c>
      <c r="K288">
        <v>0.245</v>
      </c>
      <c r="L288" t="s">
        <v>257</v>
      </c>
      <c r="M288"/>
      <c r="N288" s="129"/>
      <c r="P288" s="106" t="s">
        <v>553</v>
      </c>
      <c r="Q288">
        <v>9.7000000000000003E-2</v>
      </c>
      <c r="R288">
        <v>-9.7000000000000003E-2</v>
      </c>
      <c r="S288" s="131" t="s">
        <v>237</v>
      </c>
      <c r="T288">
        <v>1.994</v>
      </c>
      <c r="U288">
        <v>1.788</v>
      </c>
      <c r="V288">
        <v>1.891</v>
      </c>
      <c r="W288">
        <v>-2.2320000000000002</v>
      </c>
      <c r="X288">
        <v>-1.319</v>
      </c>
      <c r="Y288">
        <v>-1.7755000000000001</v>
      </c>
      <c r="Z288" t="s">
        <v>413</v>
      </c>
      <c r="AA288" s="99"/>
    </row>
    <row r="289" spans="2:27" x14ac:dyDescent="0.2">
      <c r="B289" s="106" t="s">
        <v>373</v>
      </c>
      <c r="C289">
        <v>-0.128</v>
      </c>
      <c r="D289">
        <v>0.128</v>
      </c>
      <c r="E289">
        <v>0</v>
      </c>
      <c r="F289">
        <v>-0.09</v>
      </c>
      <c r="G289">
        <v>-0.09</v>
      </c>
      <c r="H289">
        <v>-0.09</v>
      </c>
      <c r="I289">
        <v>7.9000000000000001E-2</v>
      </c>
      <c r="J289">
        <v>0.27200000000000002</v>
      </c>
      <c r="K289">
        <v>0.17549999999999999</v>
      </c>
      <c r="L289" t="s">
        <v>225</v>
      </c>
      <c r="M289"/>
      <c r="N289" s="129"/>
      <c r="P289" s="106" t="s">
        <v>554</v>
      </c>
      <c r="Q289">
        <v>0.40500000000000003</v>
      </c>
      <c r="R289">
        <v>-0.40500000000000003</v>
      </c>
      <c r="S289" s="130">
        <v>-5.0000000000000004E-16</v>
      </c>
      <c r="T289">
        <v>1.5760000000000001</v>
      </c>
      <c r="U289">
        <v>1.415</v>
      </c>
      <c r="V289">
        <v>1.4955000000000001</v>
      </c>
      <c r="W289">
        <v>-1.8049999999999999</v>
      </c>
      <c r="X289">
        <v>-1.7729999999999999</v>
      </c>
      <c r="Y289">
        <v>-1.7889999999999999</v>
      </c>
      <c r="Z289" t="s">
        <v>413</v>
      </c>
      <c r="AA289" s="99"/>
    </row>
    <row r="290" spans="2:27" x14ac:dyDescent="0.2">
      <c r="B290" s="106" t="s">
        <v>374</v>
      </c>
      <c r="C290">
        <v>0</v>
      </c>
      <c r="D290">
        <v>0</v>
      </c>
      <c r="E290">
        <v>0</v>
      </c>
      <c r="F290">
        <v>0</v>
      </c>
      <c r="G290">
        <v>0</v>
      </c>
      <c r="H290">
        <v>0</v>
      </c>
      <c r="I290">
        <v>0</v>
      </c>
      <c r="J290">
        <v>0</v>
      </c>
      <c r="K290">
        <v>0</v>
      </c>
      <c r="L290" t="s">
        <v>257</v>
      </c>
      <c r="M290"/>
      <c r="N290" s="129"/>
      <c r="P290" s="106" t="s">
        <v>555</v>
      </c>
      <c r="Q290">
        <v>-0.27700000000000002</v>
      </c>
      <c r="R290">
        <v>0.27700000000000002</v>
      </c>
      <c r="S290" s="130">
        <v>-5.0000000000000004E-16</v>
      </c>
      <c r="T290">
        <v>0.84199999999999997</v>
      </c>
      <c r="U290">
        <v>0.96899999999999997</v>
      </c>
      <c r="V290">
        <v>0.90549999999999997</v>
      </c>
      <c r="W290">
        <v>-2.1629999999999998</v>
      </c>
      <c r="X290">
        <v>-1.472</v>
      </c>
      <c r="Y290">
        <v>-1.8174999999999999</v>
      </c>
      <c r="Z290" t="s">
        <v>413</v>
      </c>
      <c r="AA290" s="99"/>
    </row>
    <row r="291" spans="2:27" x14ac:dyDescent="0.2">
      <c r="B291" s="106" t="s">
        <v>375</v>
      </c>
      <c r="C291">
        <v>0</v>
      </c>
      <c r="D291">
        <v>0</v>
      </c>
      <c r="E291">
        <v>0</v>
      </c>
      <c r="F291">
        <v>0</v>
      </c>
      <c r="G291">
        <v>0</v>
      </c>
      <c r="H291">
        <v>0</v>
      </c>
      <c r="I291">
        <v>0</v>
      </c>
      <c r="J291">
        <v>0</v>
      </c>
      <c r="K291">
        <v>0</v>
      </c>
      <c r="L291" t="s">
        <v>225</v>
      </c>
      <c r="M291"/>
      <c r="N291" s="129"/>
      <c r="P291" s="106" t="s">
        <v>556</v>
      </c>
      <c r="Q291">
        <v>0.28549999999999998</v>
      </c>
      <c r="R291">
        <v>-0.28549999999999998</v>
      </c>
      <c r="S291" s="131" t="s">
        <v>233</v>
      </c>
      <c r="T291">
        <v>1.5765</v>
      </c>
      <c r="U291">
        <v>1.3625</v>
      </c>
      <c r="V291">
        <v>1.4695</v>
      </c>
      <c r="W291">
        <v>-1.7925</v>
      </c>
      <c r="X291">
        <v>-1.9075</v>
      </c>
      <c r="Y291">
        <v>-1.85</v>
      </c>
      <c r="Z291" t="s">
        <v>413</v>
      </c>
      <c r="AA291" s="99"/>
    </row>
    <row r="292" spans="2:27" x14ac:dyDescent="0.2">
      <c r="B292" s="106" t="s">
        <v>376</v>
      </c>
      <c r="C292">
        <v>0</v>
      </c>
      <c r="D292">
        <v>0</v>
      </c>
      <c r="E292">
        <v>0</v>
      </c>
      <c r="F292">
        <v>0</v>
      </c>
      <c r="G292">
        <v>0.58640000000000003</v>
      </c>
      <c r="H292">
        <v>0.29320000000000002</v>
      </c>
      <c r="I292">
        <v>0</v>
      </c>
      <c r="J292">
        <v>0</v>
      </c>
      <c r="K292">
        <v>0</v>
      </c>
      <c r="L292" t="s">
        <v>217</v>
      </c>
      <c r="M292"/>
      <c r="N292" s="129"/>
      <c r="P292" s="106" t="s">
        <v>557</v>
      </c>
      <c r="Q292">
        <v>0.1585</v>
      </c>
      <c r="R292">
        <v>-0.1585</v>
      </c>
      <c r="S292">
        <v>0</v>
      </c>
      <c r="T292">
        <v>1.0135000000000001</v>
      </c>
      <c r="U292">
        <v>0.62050000000000005</v>
      </c>
      <c r="V292">
        <v>0.81699999999999995</v>
      </c>
      <c r="W292">
        <v>-1.5945</v>
      </c>
      <c r="X292">
        <v>-2.3014999999999999</v>
      </c>
      <c r="Y292">
        <v>-1.948</v>
      </c>
      <c r="Z292" t="s">
        <v>413</v>
      </c>
      <c r="AA292" s="99"/>
    </row>
    <row r="293" spans="2:27" x14ac:dyDescent="0.2">
      <c r="B293" s="106" t="s">
        <v>377</v>
      </c>
      <c r="C293">
        <v>0</v>
      </c>
      <c r="D293">
        <v>0</v>
      </c>
      <c r="E293">
        <v>0</v>
      </c>
      <c r="F293">
        <v>0</v>
      </c>
      <c r="G293">
        <v>0</v>
      </c>
      <c r="H293">
        <v>0</v>
      </c>
      <c r="I293">
        <v>0</v>
      </c>
      <c r="J293">
        <v>0</v>
      </c>
      <c r="K293">
        <v>0</v>
      </c>
      <c r="L293" t="s">
        <v>239</v>
      </c>
      <c r="M293"/>
      <c r="N293" s="129"/>
      <c r="P293" s="106" t="s">
        <v>558</v>
      </c>
      <c r="Q293">
        <v>0.29799999999999999</v>
      </c>
      <c r="R293">
        <v>-0.29799999999999999</v>
      </c>
      <c r="S293">
        <v>0</v>
      </c>
      <c r="T293">
        <v>1.554</v>
      </c>
      <c r="U293">
        <v>1.4910000000000001</v>
      </c>
      <c r="V293">
        <v>1.5225</v>
      </c>
      <c r="W293">
        <v>-1.7549999999999999</v>
      </c>
      <c r="X293">
        <v>-2.161</v>
      </c>
      <c r="Y293">
        <v>-1.958</v>
      </c>
      <c r="Z293" t="s">
        <v>413</v>
      </c>
      <c r="AA293" s="99"/>
    </row>
    <row r="294" spans="2:27" x14ac:dyDescent="0.2">
      <c r="B294" s="106" t="s">
        <v>378</v>
      </c>
      <c r="C294">
        <v>0</v>
      </c>
      <c r="D294">
        <v>0</v>
      </c>
      <c r="E294">
        <v>0</v>
      </c>
      <c r="F294">
        <v>0</v>
      </c>
      <c r="G294">
        <v>0</v>
      </c>
      <c r="H294">
        <v>0</v>
      </c>
      <c r="I294">
        <v>0</v>
      </c>
      <c r="J294">
        <v>0</v>
      </c>
      <c r="K294">
        <v>0</v>
      </c>
      <c r="L294" t="s">
        <v>276</v>
      </c>
      <c r="M294"/>
      <c r="N294" s="129"/>
      <c r="P294" s="106" t="s">
        <v>559</v>
      </c>
      <c r="Q294">
        <v>9.1999999999999998E-2</v>
      </c>
      <c r="R294">
        <v>-9.1999999999999998E-2</v>
      </c>
      <c r="S294" s="130">
        <v>-4.5100000000000003E-16</v>
      </c>
      <c r="T294">
        <v>1.323</v>
      </c>
      <c r="U294">
        <v>1.1779999999999999</v>
      </c>
      <c r="V294">
        <v>1.2504999999999999</v>
      </c>
      <c r="W294">
        <v>-2.6579999999999999</v>
      </c>
      <c r="X294">
        <v>-1.33</v>
      </c>
      <c r="Y294">
        <v>-1.994</v>
      </c>
      <c r="Z294" t="s">
        <v>420</v>
      </c>
      <c r="AA294" s="99"/>
    </row>
    <row r="295" spans="2:27" x14ac:dyDescent="0.2">
      <c r="B295" s="106" t="s">
        <v>379</v>
      </c>
      <c r="C295">
        <v>0</v>
      </c>
      <c r="D295">
        <v>0</v>
      </c>
      <c r="E295">
        <v>0</v>
      </c>
      <c r="F295">
        <v>0</v>
      </c>
      <c r="G295">
        <v>0</v>
      </c>
      <c r="H295">
        <v>0</v>
      </c>
      <c r="I295">
        <v>0</v>
      </c>
      <c r="J295">
        <v>0</v>
      </c>
      <c r="K295">
        <v>0</v>
      </c>
      <c r="L295" t="s">
        <v>276</v>
      </c>
      <c r="M295"/>
      <c r="N295" s="129"/>
      <c r="P295" s="106" t="s">
        <v>560</v>
      </c>
      <c r="Q295">
        <v>-0.15049999999999999</v>
      </c>
      <c r="R295">
        <v>0.15049999999999999</v>
      </c>
      <c r="S295">
        <v>0</v>
      </c>
      <c r="T295">
        <v>1.4895</v>
      </c>
      <c r="U295">
        <v>1.3875</v>
      </c>
      <c r="V295">
        <v>1.4384999999999999</v>
      </c>
      <c r="W295">
        <v>-1.9375</v>
      </c>
      <c r="X295">
        <v>-2.0554999999999999</v>
      </c>
      <c r="Y295">
        <v>-1.9964999999999999</v>
      </c>
      <c r="Z295" t="s">
        <v>413</v>
      </c>
      <c r="AA295" s="99"/>
    </row>
    <row r="296" spans="2:27" x14ac:dyDescent="0.2">
      <c r="B296" s="106" t="s">
        <v>380</v>
      </c>
      <c r="C296">
        <v>-2.1000000000000001E-2</v>
      </c>
      <c r="D296">
        <v>2.1000000000000001E-2</v>
      </c>
      <c r="E296" s="131" t="s">
        <v>323</v>
      </c>
      <c r="F296">
        <v>-0.47099999999999997</v>
      </c>
      <c r="G296">
        <v>-0.26500000000000001</v>
      </c>
      <c r="H296">
        <v>-0.36799999999999999</v>
      </c>
      <c r="I296">
        <v>-0.193</v>
      </c>
      <c r="J296">
        <v>-0.29299999999999998</v>
      </c>
      <c r="K296">
        <v>-0.24299999999999999</v>
      </c>
      <c r="L296" t="s">
        <v>276</v>
      </c>
      <c r="M296"/>
      <c r="N296" s="129"/>
      <c r="P296" s="106" t="s">
        <v>561</v>
      </c>
      <c r="Q296">
        <v>-3.95E-2</v>
      </c>
      <c r="R296">
        <v>3.95E-2</v>
      </c>
      <c r="S296" s="131" t="s">
        <v>237</v>
      </c>
      <c r="T296">
        <v>2.1015000000000001</v>
      </c>
      <c r="U296">
        <v>2.0485000000000002</v>
      </c>
      <c r="V296">
        <v>2.0750000000000002</v>
      </c>
      <c r="W296">
        <v>-1.5965</v>
      </c>
      <c r="X296">
        <v>-2.6004999999999998</v>
      </c>
      <c r="Y296">
        <v>-2.0985</v>
      </c>
      <c r="Z296" t="s">
        <v>413</v>
      </c>
      <c r="AA296" s="99"/>
    </row>
    <row r="297" spans="2:27" x14ac:dyDescent="0.2">
      <c r="B297" s="106" t="s">
        <v>381</v>
      </c>
      <c r="C297">
        <v>-3.6999999999999998E-2</v>
      </c>
      <c r="D297">
        <v>3.6999999999999998E-2</v>
      </c>
      <c r="E297">
        <v>0</v>
      </c>
      <c r="F297">
        <v>5.8999999999999997E-2</v>
      </c>
      <c r="G297">
        <v>0.13100000000000001</v>
      </c>
      <c r="H297">
        <v>9.5000000000000001E-2</v>
      </c>
      <c r="I297">
        <v>-0.27</v>
      </c>
      <c r="J297">
        <v>-0.35299999999999998</v>
      </c>
      <c r="K297">
        <v>-0.3115</v>
      </c>
      <c r="L297" t="s">
        <v>276</v>
      </c>
      <c r="M297"/>
      <c r="N297" s="129"/>
      <c r="P297" s="106" t="s">
        <v>562</v>
      </c>
      <c r="Q297">
        <v>-0.65300000000000002</v>
      </c>
      <c r="R297">
        <v>0.65300000000000002</v>
      </c>
      <c r="S297">
        <v>0</v>
      </c>
      <c r="T297">
        <v>-2.2229999999999999</v>
      </c>
      <c r="U297">
        <v>-2.2229999999999999</v>
      </c>
      <c r="V297">
        <v>-2.2229999999999999</v>
      </c>
      <c r="W297">
        <v>-2.2229999999999999</v>
      </c>
      <c r="X297">
        <v>-2.2229999999999999</v>
      </c>
      <c r="Y297">
        <v>-2.2229999999999999</v>
      </c>
      <c r="Z297" t="s">
        <v>415</v>
      </c>
      <c r="AA297" s="99"/>
    </row>
    <row r="298" spans="2:27" x14ac:dyDescent="0.2">
      <c r="B298" s="106" t="s">
        <v>382</v>
      </c>
      <c r="C298">
        <v>-6.5000000000000002E-2</v>
      </c>
      <c r="D298">
        <v>6.5000000000000002E-2</v>
      </c>
      <c r="E298" s="130">
        <v>-9.0200000000000006E-16</v>
      </c>
      <c r="F298">
        <v>0.254</v>
      </c>
      <c r="G298">
        <v>9.0999999999999998E-2</v>
      </c>
      <c r="H298">
        <v>0.17249999999999999</v>
      </c>
      <c r="I298">
        <v>-0.38500000000000001</v>
      </c>
      <c r="J298">
        <v>-0.26200000000000001</v>
      </c>
      <c r="K298">
        <v>-0.32350000000000001</v>
      </c>
      <c r="L298" t="s">
        <v>276</v>
      </c>
      <c r="M298"/>
      <c r="N298" s="129"/>
      <c r="P298" s="106" t="s">
        <v>563</v>
      </c>
      <c r="Q298">
        <v>-3.1E-2</v>
      </c>
      <c r="R298">
        <v>3.1E-2</v>
      </c>
      <c r="S298" s="131" t="s">
        <v>323</v>
      </c>
      <c r="T298">
        <v>0.82599999999999996</v>
      </c>
      <c r="U298">
        <v>0.871</v>
      </c>
      <c r="V298">
        <v>0.84850000000000003</v>
      </c>
      <c r="W298">
        <v>-2.4180000000000001</v>
      </c>
      <c r="X298">
        <v>-2.1709999999999998</v>
      </c>
      <c r="Y298">
        <v>-2.2945000000000002</v>
      </c>
      <c r="Z298" t="s">
        <v>413</v>
      </c>
      <c r="AA298" s="99"/>
    </row>
    <row r="299" spans="2:27" x14ac:dyDescent="0.2">
      <c r="B299" s="106" t="s">
        <v>383</v>
      </c>
      <c r="C299">
        <v>0.1</v>
      </c>
      <c r="D299">
        <v>-0.1</v>
      </c>
      <c r="E299">
        <v>0</v>
      </c>
      <c r="F299">
        <v>-0.99</v>
      </c>
      <c r="G299">
        <v>-0.96</v>
      </c>
      <c r="H299">
        <v>-0.97499999999999998</v>
      </c>
      <c r="I299">
        <v>-0.33</v>
      </c>
      <c r="J299">
        <v>-0.4</v>
      </c>
      <c r="K299">
        <v>-0.36499999999999999</v>
      </c>
      <c r="L299" t="s">
        <v>239</v>
      </c>
      <c r="M299"/>
      <c r="N299" s="129"/>
      <c r="P299" s="106" t="s">
        <v>564</v>
      </c>
      <c r="Q299">
        <v>-2.1999999999999999E-2</v>
      </c>
      <c r="R299">
        <v>2.1999999999999999E-2</v>
      </c>
      <c r="S299" s="131" t="s">
        <v>565</v>
      </c>
      <c r="T299">
        <v>0.94799999999999995</v>
      </c>
      <c r="U299">
        <v>0.71199999999999997</v>
      </c>
      <c r="V299">
        <v>0.83</v>
      </c>
      <c r="W299">
        <v>-1.734</v>
      </c>
      <c r="X299">
        <v>-2.9430000000000001</v>
      </c>
      <c r="Y299">
        <v>-2.3384999999999998</v>
      </c>
      <c r="Z299" t="s">
        <v>413</v>
      </c>
      <c r="AA299" s="99"/>
    </row>
    <row r="300" spans="2:27" x14ac:dyDescent="0.2">
      <c r="B300" s="106" t="s">
        <v>384</v>
      </c>
      <c r="C300">
        <v>0.21049999999999999</v>
      </c>
      <c r="D300">
        <v>-0.21049999999999999</v>
      </c>
      <c r="E300">
        <v>0</v>
      </c>
      <c r="F300">
        <v>-3.3500000000000002E-2</v>
      </c>
      <c r="G300">
        <v>-9.0499999999999997E-2</v>
      </c>
      <c r="H300">
        <v>-6.2E-2</v>
      </c>
      <c r="I300">
        <v>-0.50049999999999994</v>
      </c>
      <c r="J300">
        <v>-0.42849999999999999</v>
      </c>
      <c r="K300">
        <v>-0.46450000000000002</v>
      </c>
      <c r="L300" t="s">
        <v>217</v>
      </c>
      <c r="M300"/>
      <c r="N300" s="129"/>
      <c r="P300" s="106" t="s">
        <v>566</v>
      </c>
      <c r="Q300">
        <v>0.45050000000000001</v>
      </c>
      <c r="R300">
        <v>-0.45050000000000001</v>
      </c>
      <c r="S300">
        <v>0</v>
      </c>
      <c r="T300">
        <v>0.29649999999999999</v>
      </c>
      <c r="U300">
        <v>0.34849999999999998</v>
      </c>
      <c r="V300">
        <v>0.32250000000000001</v>
      </c>
      <c r="W300">
        <v>-3.7825000000000002</v>
      </c>
      <c r="X300">
        <v>-2.5215000000000001</v>
      </c>
      <c r="Y300">
        <v>-3.1520000000000001</v>
      </c>
      <c r="Z300" t="s">
        <v>418</v>
      </c>
      <c r="AA300" s="99"/>
    </row>
    <row r="301" spans="2:27" x14ac:dyDescent="0.2">
      <c r="B301" s="106" t="s">
        <v>385</v>
      </c>
      <c r="C301">
        <v>1.35745</v>
      </c>
      <c r="D301">
        <v>-1.35745</v>
      </c>
      <c r="E301">
        <v>0</v>
      </c>
      <c r="F301">
        <v>1.7194499999999999</v>
      </c>
      <c r="G301">
        <v>1.4894499999999999</v>
      </c>
      <c r="H301">
        <v>1.6044499999999999</v>
      </c>
      <c r="I301">
        <v>-1.2525500000000001</v>
      </c>
      <c r="J301">
        <v>0.28944999999999999</v>
      </c>
      <c r="K301">
        <v>-0.48154999999999998</v>
      </c>
      <c r="L301" t="s">
        <v>276</v>
      </c>
      <c r="M301"/>
      <c r="N301" s="129"/>
      <c r="P301" s="106" t="s">
        <v>567</v>
      </c>
      <c r="Q301">
        <v>-2.0500000000000001E-2</v>
      </c>
      <c r="R301">
        <v>2.0500000000000001E-2</v>
      </c>
      <c r="S301">
        <v>0</v>
      </c>
      <c r="T301">
        <v>1.5315000000000001</v>
      </c>
      <c r="U301">
        <v>1.5805</v>
      </c>
      <c r="V301">
        <v>1.556</v>
      </c>
      <c r="W301">
        <v>-2.4125000000000001</v>
      </c>
      <c r="X301">
        <v>-4.5735000000000001</v>
      </c>
      <c r="Y301">
        <v>-3.4929999999999999</v>
      </c>
      <c r="Z301" t="s">
        <v>413</v>
      </c>
      <c r="AA301" s="99"/>
    </row>
    <row r="302" spans="2:27" x14ac:dyDescent="0.2">
      <c r="B302" s="106" t="s">
        <v>386</v>
      </c>
      <c r="C302">
        <v>-7.5999999999999998E-2</v>
      </c>
      <c r="D302">
        <v>7.5999999999999998E-2</v>
      </c>
      <c r="E302" s="130">
        <v>-2.5000000000000002E-16</v>
      </c>
      <c r="F302">
        <v>-1.131</v>
      </c>
      <c r="G302">
        <v>-4.7E-2</v>
      </c>
      <c r="H302">
        <v>-0.58899999999999997</v>
      </c>
      <c r="I302">
        <v>0.45</v>
      </c>
      <c r="J302">
        <v>-1.4470000000000001</v>
      </c>
      <c r="K302">
        <v>-0.4985</v>
      </c>
      <c r="L302" t="s">
        <v>239</v>
      </c>
      <c r="M302"/>
      <c r="N302" s="129"/>
      <c r="P302" s="106" t="s">
        <v>568</v>
      </c>
      <c r="Q302">
        <v>0.252</v>
      </c>
      <c r="R302">
        <v>-0.252</v>
      </c>
      <c r="S302" s="131" t="s">
        <v>233</v>
      </c>
      <c r="T302">
        <v>1.1319999999999999</v>
      </c>
      <c r="U302">
        <v>0.84399999999999997</v>
      </c>
      <c r="V302">
        <v>0.98799999999999999</v>
      </c>
      <c r="W302">
        <v>-3.2730000000000001</v>
      </c>
      <c r="X302">
        <v>-4.9779999999999998</v>
      </c>
      <c r="Y302">
        <v>-4.1254999999999997</v>
      </c>
      <c r="Z302" t="s">
        <v>413</v>
      </c>
      <c r="AA302" s="99"/>
    </row>
    <row r="303" spans="2:27" x14ac:dyDescent="0.2">
      <c r="B303" s="106" t="s">
        <v>387</v>
      </c>
      <c r="C303">
        <v>-5.5E-2</v>
      </c>
      <c r="D303">
        <v>5.5E-2</v>
      </c>
      <c r="E303">
        <v>0</v>
      </c>
      <c r="F303">
        <v>-0.80900000000000005</v>
      </c>
      <c r="G303">
        <v>-0.89600000000000002</v>
      </c>
      <c r="H303">
        <v>-0.85250000000000004</v>
      </c>
      <c r="I303">
        <v>-0.49399999999999999</v>
      </c>
      <c r="J303">
        <v>-0.505</v>
      </c>
      <c r="K303">
        <v>-0.4995</v>
      </c>
      <c r="L303" t="s">
        <v>339</v>
      </c>
      <c r="M303"/>
      <c r="N303" s="129"/>
      <c r="P303" s="106" t="s">
        <v>569</v>
      </c>
      <c r="Q303">
        <v>0.216</v>
      </c>
      <c r="R303">
        <v>-0.216</v>
      </c>
      <c r="S303" s="131" t="s">
        <v>233</v>
      </c>
      <c r="T303">
        <v>1.1970000000000001</v>
      </c>
      <c r="U303">
        <v>1.9670000000000001</v>
      </c>
      <c r="V303">
        <v>1.5820000000000001</v>
      </c>
      <c r="W303">
        <v>-4.1740000000000004</v>
      </c>
      <c r="X303">
        <v>-4.1740000000000004</v>
      </c>
      <c r="Y303">
        <v>-4.1740000000000004</v>
      </c>
      <c r="Z303" t="s">
        <v>413</v>
      </c>
      <c r="AA303" s="99"/>
    </row>
    <row r="304" spans="2:27" x14ac:dyDescent="0.2">
      <c r="B304" s="106" t="s">
        <v>388</v>
      </c>
      <c r="C304">
        <v>0.152</v>
      </c>
      <c r="D304">
        <v>-0.152</v>
      </c>
      <c r="E304">
        <v>0</v>
      </c>
      <c r="F304">
        <v>0.14099999999999999</v>
      </c>
      <c r="G304">
        <v>4.9000000000000002E-2</v>
      </c>
      <c r="H304">
        <v>9.5000000000000001E-2</v>
      </c>
      <c r="I304">
        <v>-0.29899999999999999</v>
      </c>
      <c r="J304">
        <v>-0.73099999999999998</v>
      </c>
      <c r="K304">
        <v>-0.51500000000000001</v>
      </c>
      <c r="L304" t="s">
        <v>276</v>
      </c>
      <c r="M304"/>
      <c r="N304" s="129"/>
      <c r="P304" s="132"/>
      <c r="Q304" s="133"/>
      <c r="R304" s="133"/>
      <c r="S304" s="133"/>
      <c r="T304" s="133"/>
      <c r="U304" s="133"/>
      <c r="V304" s="133"/>
      <c r="W304" s="133"/>
      <c r="X304" s="133"/>
      <c r="Y304" s="133"/>
      <c r="Z304" s="133"/>
      <c r="AA304" s="136"/>
    </row>
    <row r="305" spans="2:27" x14ac:dyDescent="0.2">
      <c r="B305" s="106" t="s">
        <v>389</v>
      </c>
      <c r="C305">
        <v>-0.24349999999999999</v>
      </c>
      <c r="D305">
        <v>0.24349999999999999</v>
      </c>
      <c r="E305">
        <v>0</v>
      </c>
      <c r="F305">
        <v>-0.13150000000000001</v>
      </c>
      <c r="G305">
        <v>-0.54249999999999998</v>
      </c>
      <c r="H305">
        <v>-0.33700000000000002</v>
      </c>
      <c r="I305">
        <v>-0.30449999999999999</v>
      </c>
      <c r="J305">
        <v>-1.3414999999999999</v>
      </c>
      <c r="K305">
        <v>-0.82299999999999995</v>
      </c>
      <c r="L305" t="s">
        <v>339</v>
      </c>
      <c r="M305"/>
      <c r="N305" s="129"/>
      <c r="P305"/>
      <c r="Q305"/>
      <c r="R305"/>
      <c r="S305"/>
      <c r="T305"/>
      <c r="U305"/>
      <c r="V305"/>
      <c r="W305"/>
      <c r="X305"/>
      <c r="Y305"/>
      <c r="Z305"/>
      <c r="AA305"/>
    </row>
    <row r="306" spans="2:27" x14ac:dyDescent="0.2">
      <c r="B306" s="106" t="s">
        <v>390</v>
      </c>
      <c r="C306">
        <v>-0.14499999999999999</v>
      </c>
      <c r="D306">
        <v>0.14499999999999999</v>
      </c>
      <c r="E306" s="130">
        <v>-5.0000000000000004E-16</v>
      </c>
      <c r="F306">
        <v>-1.2949999999999999</v>
      </c>
      <c r="G306">
        <v>-1.4490000000000001</v>
      </c>
      <c r="H306">
        <v>-1.3720000000000001</v>
      </c>
      <c r="I306">
        <v>-0.875</v>
      </c>
      <c r="J306">
        <v>-0.82499999999999996</v>
      </c>
      <c r="K306">
        <v>-0.85</v>
      </c>
      <c r="L306" t="s">
        <v>249</v>
      </c>
      <c r="M306"/>
      <c r="N306" s="129"/>
      <c r="P306"/>
      <c r="Q306"/>
      <c r="R306"/>
      <c r="S306"/>
      <c r="T306"/>
      <c r="U306"/>
      <c r="V306"/>
      <c r="W306"/>
      <c r="X306"/>
      <c r="Y306"/>
      <c r="Z306"/>
      <c r="AA306"/>
    </row>
    <row r="307" spans="2:27" x14ac:dyDescent="0.2">
      <c r="B307" s="106" t="s">
        <v>391</v>
      </c>
      <c r="C307">
        <v>0.13700000000000001</v>
      </c>
      <c r="D307">
        <v>-0.13700000000000001</v>
      </c>
      <c r="E307">
        <v>0</v>
      </c>
      <c r="F307">
        <v>-0.89900000000000002</v>
      </c>
      <c r="G307">
        <v>-1.2869999999999999</v>
      </c>
      <c r="H307">
        <v>-1.093</v>
      </c>
      <c r="I307">
        <v>-0.503</v>
      </c>
      <c r="J307">
        <v>-1.5580000000000001</v>
      </c>
      <c r="K307">
        <v>-1.0305</v>
      </c>
      <c r="L307" t="s">
        <v>249</v>
      </c>
      <c r="M307"/>
      <c r="N307" s="129"/>
      <c r="P307"/>
      <c r="Q307"/>
      <c r="R307"/>
      <c r="S307"/>
      <c r="T307"/>
      <c r="U307"/>
      <c r="V307"/>
      <c r="W307"/>
      <c r="X307"/>
      <c r="Y307"/>
      <c r="Z307"/>
      <c r="AA307"/>
    </row>
    <row r="308" spans="2:27" x14ac:dyDescent="0.2">
      <c r="B308" s="106" t="s">
        <v>392</v>
      </c>
      <c r="C308">
        <v>-0.28349999999999997</v>
      </c>
      <c r="D308">
        <v>0.28349999999999997</v>
      </c>
      <c r="E308">
        <v>0</v>
      </c>
      <c r="F308">
        <v>-1.2625</v>
      </c>
      <c r="G308">
        <v>-0.65849999999999997</v>
      </c>
      <c r="H308">
        <v>-0.96050000000000002</v>
      </c>
      <c r="I308">
        <v>0.17349999999999999</v>
      </c>
      <c r="J308">
        <v>-2.6465000000000001</v>
      </c>
      <c r="K308">
        <v>-1.2364999999999999</v>
      </c>
      <c r="L308" t="s">
        <v>276</v>
      </c>
      <c r="M308"/>
      <c r="N308" s="129"/>
      <c r="P308"/>
      <c r="Q308"/>
      <c r="R308"/>
      <c r="S308"/>
      <c r="T308"/>
      <c r="U308"/>
      <c r="V308"/>
      <c r="W308"/>
      <c r="X308"/>
      <c r="Y308"/>
      <c r="Z308"/>
      <c r="AA308"/>
    </row>
    <row r="309" spans="2:27" x14ac:dyDescent="0.2">
      <c r="B309" s="106" t="s">
        <v>393</v>
      </c>
      <c r="C309">
        <v>1.35E-2</v>
      </c>
      <c r="D309">
        <v>-1.35E-2</v>
      </c>
      <c r="E309" s="130">
        <v>-8.9900000000000001E-16</v>
      </c>
      <c r="F309">
        <v>9.4999999999999998E-3</v>
      </c>
      <c r="G309">
        <v>-4.2500000000000003E-2</v>
      </c>
      <c r="H309">
        <v>-1.6500000000000001E-2</v>
      </c>
      <c r="I309">
        <v>-1.2955000000000001</v>
      </c>
      <c r="J309">
        <v>-1.2995000000000001</v>
      </c>
      <c r="K309">
        <v>-1.2975000000000001</v>
      </c>
      <c r="L309" t="s">
        <v>257</v>
      </c>
      <c r="M309"/>
      <c r="N309" s="129"/>
      <c r="P309"/>
      <c r="Q309"/>
      <c r="R309"/>
      <c r="S309"/>
      <c r="T309"/>
      <c r="U309"/>
      <c r="V309"/>
      <c r="W309"/>
      <c r="X309"/>
      <c r="Y309"/>
      <c r="Z309"/>
      <c r="AA309"/>
    </row>
    <row r="310" spans="2:27" x14ac:dyDescent="0.2">
      <c r="B310" s="106" t="s">
        <v>394</v>
      </c>
      <c r="C310">
        <v>1.3580000000000001</v>
      </c>
      <c r="D310">
        <v>-1.3580000000000001</v>
      </c>
      <c r="E310">
        <v>0</v>
      </c>
      <c r="F310">
        <v>-1.3580000000000001</v>
      </c>
      <c r="G310">
        <v>-1.3580000000000001</v>
      </c>
      <c r="H310">
        <v>-1.3580000000000001</v>
      </c>
      <c r="I310">
        <v>-1.3580000000000001</v>
      </c>
      <c r="J310">
        <v>-1.3580000000000001</v>
      </c>
      <c r="K310">
        <v>-1.3580000000000001</v>
      </c>
      <c r="L310" t="s">
        <v>217</v>
      </c>
      <c r="M310"/>
      <c r="N310" s="129"/>
      <c r="P310"/>
      <c r="Q310"/>
      <c r="R310"/>
      <c r="S310"/>
      <c r="T310"/>
      <c r="U310"/>
      <c r="V310"/>
      <c r="W310"/>
      <c r="X310"/>
      <c r="Y310"/>
      <c r="Z310"/>
      <c r="AA310"/>
    </row>
    <row r="311" spans="2:27" x14ac:dyDescent="0.2">
      <c r="B311" s="106" t="s">
        <v>395</v>
      </c>
      <c r="C311">
        <v>0.14649999999999999</v>
      </c>
      <c r="D311">
        <v>-0.14649999999999999</v>
      </c>
      <c r="E311">
        <v>0</v>
      </c>
      <c r="F311">
        <v>0.35749999999999998</v>
      </c>
      <c r="G311">
        <v>-0.32650000000000001</v>
      </c>
      <c r="H311">
        <v>1.55E-2</v>
      </c>
      <c r="I311">
        <v>-2.2665000000000002</v>
      </c>
      <c r="J311">
        <v>-0.4975</v>
      </c>
      <c r="K311">
        <v>-1.3819999999999999</v>
      </c>
      <c r="L311" t="s">
        <v>217</v>
      </c>
      <c r="M311"/>
      <c r="N311" s="129"/>
      <c r="P311"/>
      <c r="Q311"/>
      <c r="R311"/>
      <c r="S311"/>
      <c r="T311"/>
      <c r="U311"/>
      <c r="V311"/>
      <c r="W311"/>
      <c r="X311"/>
      <c r="Y311"/>
      <c r="Z311"/>
      <c r="AA311"/>
    </row>
    <row r="312" spans="2:27" x14ac:dyDescent="0.2">
      <c r="B312" s="106" t="s">
        <v>396</v>
      </c>
      <c r="C312">
        <v>-0.104</v>
      </c>
      <c r="D312">
        <v>0.104</v>
      </c>
      <c r="E312">
        <v>0</v>
      </c>
      <c r="F312">
        <v>-0.42299999999999999</v>
      </c>
      <c r="G312">
        <v>-1.0489999999999999</v>
      </c>
      <c r="H312">
        <v>-0.73599999999999999</v>
      </c>
      <c r="I312">
        <v>-1.5189999999999999</v>
      </c>
      <c r="J312">
        <v>-1.542</v>
      </c>
      <c r="K312">
        <v>-1.5305</v>
      </c>
      <c r="L312" t="s">
        <v>276</v>
      </c>
      <c r="M312"/>
      <c r="N312" s="129"/>
      <c r="P312"/>
      <c r="Q312"/>
      <c r="R312"/>
      <c r="S312"/>
      <c r="T312"/>
      <c r="U312"/>
      <c r="V312"/>
      <c r="W312"/>
      <c r="X312"/>
      <c r="Y312"/>
      <c r="Z312"/>
      <c r="AA312"/>
    </row>
    <row r="313" spans="2:27" x14ac:dyDescent="0.2">
      <c r="B313" s="106" t="s">
        <v>397</v>
      </c>
      <c r="C313">
        <v>0.16200000000000001</v>
      </c>
      <c r="D313">
        <v>-0.16200000000000001</v>
      </c>
      <c r="E313">
        <v>0</v>
      </c>
      <c r="F313">
        <v>0.48499999999999999</v>
      </c>
      <c r="G313">
        <v>0.47499999999999998</v>
      </c>
      <c r="H313">
        <v>0.48</v>
      </c>
      <c r="I313">
        <v>-1.9339999999999999</v>
      </c>
      <c r="J313">
        <v>-1.2290000000000001</v>
      </c>
      <c r="K313">
        <v>-1.5814999999999999</v>
      </c>
      <c r="L313" t="s">
        <v>239</v>
      </c>
      <c r="M313"/>
      <c r="N313" s="129"/>
      <c r="P313"/>
      <c r="Q313"/>
      <c r="R313"/>
      <c r="S313"/>
      <c r="T313"/>
      <c r="U313"/>
      <c r="V313"/>
      <c r="W313"/>
      <c r="X313"/>
      <c r="Y313"/>
      <c r="Z313"/>
      <c r="AA313"/>
    </row>
    <row r="314" spans="2:27" x14ac:dyDescent="0.2">
      <c r="B314" s="106" t="s">
        <v>398</v>
      </c>
      <c r="C314">
        <v>0.47899999999999998</v>
      </c>
      <c r="D314">
        <v>-0.47899999999999998</v>
      </c>
      <c r="E314">
        <v>0</v>
      </c>
      <c r="F314">
        <v>1.726</v>
      </c>
      <c r="G314">
        <v>1.3009999999999999</v>
      </c>
      <c r="H314">
        <v>1.5135000000000001</v>
      </c>
      <c r="I314">
        <v>-3.0579999999999998</v>
      </c>
      <c r="J314">
        <v>-0.127</v>
      </c>
      <c r="K314">
        <v>-1.5925</v>
      </c>
      <c r="L314" t="s">
        <v>276</v>
      </c>
      <c r="M314"/>
      <c r="N314" s="129"/>
      <c r="P314"/>
      <c r="Q314"/>
      <c r="R314"/>
      <c r="S314"/>
      <c r="T314"/>
      <c r="U314"/>
      <c r="V314"/>
      <c r="W314"/>
      <c r="X314"/>
      <c r="Y314"/>
      <c r="Z314"/>
      <c r="AA314"/>
    </row>
    <row r="315" spans="2:27" x14ac:dyDescent="0.2">
      <c r="B315" s="106" t="s">
        <v>399</v>
      </c>
      <c r="C315">
        <v>-9.2999999999999999E-2</v>
      </c>
      <c r="D315">
        <v>9.2999999999999999E-2</v>
      </c>
      <c r="E315">
        <v>0</v>
      </c>
      <c r="F315">
        <v>-0.52500000000000002</v>
      </c>
      <c r="G315">
        <v>-0.11</v>
      </c>
      <c r="H315">
        <v>-0.3175</v>
      </c>
      <c r="I315">
        <v>-1.7410000000000001</v>
      </c>
      <c r="J315">
        <v>-1.798</v>
      </c>
      <c r="K315">
        <v>-1.7695000000000001</v>
      </c>
      <c r="L315" t="s">
        <v>276</v>
      </c>
      <c r="M315"/>
      <c r="N315" s="129"/>
      <c r="P315"/>
      <c r="Q315"/>
      <c r="R315"/>
      <c r="S315"/>
      <c r="T315"/>
      <c r="U315"/>
      <c r="V315"/>
      <c r="W315"/>
      <c r="X315"/>
      <c r="Y315"/>
      <c r="Z315"/>
      <c r="AA315"/>
    </row>
    <row r="316" spans="2:27" x14ac:dyDescent="0.2">
      <c r="B316" s="106" t="s">
        <v>400</v>
      </c>
      <c r="C316">
        <v>-6.6000000000000003E-2</v>
      </c>
      <c r="D316">
        <v>6.6000000000000003E-2</v>
      </c>
      <c r="E316">
        <v>0</v>
      </c>
      <c r="F316">
        <v>-1.6020000000000001</v>
      </c>
      <c r="G316">
        <v>-1.42</v>
      </c>
      <c r="H316">
        <v>-1.5109999999999999</v>
      </c>
      <c r="I316">
        <v>-1.512</v>
      </c>
      <c r="J316">
        <v>-2.153</v>
      </c>
      <c r="K316">
        <v>-1.8325</v>
      </c>
      <c r="L316" t="s">
        <v>219</v>
      </c>
      <c r="M316"/>
      <c r="N316" s="129"/>
      <c r="P316"/>
      <c r="Q316"/>
      <c r="R316"/>
      <c r="S316"/>
      <c r="T316"/>
      <c r="U316"/>
      <c r="V316"/>
      <c r="W316"/>
      <c r="X316"/>
      <c r="Y316"/>
      <c r="Z316"/>
      <c r="AA316"/>
    </row>
    <row r="317" spans="2:27" x14ac:dyDescent="0.2">
      <c r="B317" s="106" t="s">
        <v>401</v>
      </c>
      <c r="C317">
        <v>1.8915</v>
      </c>
      <c r="D317">
        <v>-1.8915</v>
      </c>
      <c r="E317">
        <v>0</v>
      </c>
      <c r="F317">
        <v>2.3595000000000002</v>
      </c>
      <c r="G317">
        <v>1.6335</v>
      </c>
      <c r="H317">
        <v>1.9964999999999999</v>
      </c>
      <c r="I317">
        <v>-1.8915</v>
      </c>
      <c r="J317">
        <v>-1.8915</v>
      </c>
      <c r="K317">
        <v>-1.8915</v>
      </c>
      <c r="L317" t="s">
        <v>225</v>
      </c>
      <c r="M317"/>
      <c r="N317" s="129"/>
      <c r="P317"/>
      <c r="Q317"/>
      <c r="R317"/>
      <c r="S317"/>
      <c r="T317"/>
      <c r="U317"/>
      <c r="V317"/>
      <c r="W317"/>
      <c r="X317"/>
      <c r="Y317"/>
      <c r="Z317"/>
      <c r="AA317"/>
    </row>
    <row r="318" spans="2:27" x14ac:dyDescent="0.2">
      <c r="B318" s="106" t="s">
        <v>402</v>
      </c>
      <c r="C318">
        <v>-0.125</v>
      </c>
      <c r="D318">
        <v>0.125</v>
      </c>
      <c r="E318">
        <v>0</v>
      </c>
      <c r="F318">
        <v>-0.76500000000000001</v>
      </c>
      <c r="G318">
        <v>-0.71499999999999997</v>
      </c>
      <c r="H318">
        <v>-0.74</v>
      </c>
      <c r="I318">
        <v>-1.9550000000000001</v>
      </c>
      <c r="J318">
        <v>-1.889</v>
      </c>
      <c r="K318">
        <v>-1.9219999999999999</v>
      </c>
      <c r="L318" t="s">
        <v>276</v>
      </c>
      <c r="M318"/>
      <c r="N318" s="129"/>
      <c r="P318"/>
      <c r="Q318"/>
      <c r="R318"/>
      <c r="S318"/>
      <c r="T318"/>
      <c r="U318"/>
      <c r="V318"/>
      <c r="W318"/>
      <c r="X318"/>
      <c r="Y318"/>
      <c r="Z318"/>
      <c r="AA318"/>
    </row>
    <row r="319" spans="2:27" x14ac:dyDescent="0.2">
      <c r="B319" s="106" t="s">
        <v>403</v>
      </c>
      <c r="C319">
        <v>1.9635</v>
      </c>
      <c r="D319">
        <v>-1.9635</v>
      </c>
      <c r="E319">
        <v>0</v>
      </c>
      <c r="F319">
        <v>0.90849999999999997</v>
      </c>
      <c r="G319">
        <v>-1.9635</v>
      </c>
      <c r="H319">
        <v>-0.52749999999999997</v>
      </c>
      <c r="I319">
        <v>-1.9635</v>
      </c>
      <c r="J319">
        <v>-1.9635</v>
      </c>
      <c r="K319">
        <v>-1.9635</v>
      </c>
      <c r="L319" t="s">
        <v>257</v>
      </c>
      <c r="M319"/>
      <c r="N319" s="129"/>
      <c r="P319"/>
      <c r="Q319"/>
      <c r="R319"/>
      <c r="S319"/>
      <c r="T319"/>
      <c r="U319"/>
      <c r="V319"/>
      <c r="W319"/>
      <c r="X319"/>
      <c r="Y319"/>
      <c r="Z319"/>
      <c r="AA319"/>
    </row>
    <row r="320" spans="2:27" x14ac:dyDescent="0.2">
      <c r="B320" s="106" t="s">
        <v>404</v>
      </c>
      <c r="C320">
        <v>0.16500000000000001</v>
      </c>
      <c r="D320">
        <v>-0.16500000000000001</v>
      </c>
      <c r="E320" s="130">
        <v>-9.9900000000000006E-16</v>
      </c>
      <c r="F320">
        <v>-0.66300000000000003</v>
      </c>
      <c r="G320">
        <v>-0.39700000000000002</v>
      </c>
      <c r="H320">
        <v>-0.53</v>
      </c>
      <c r="I320">
        <v>-2.09</v>
      </c>
      <c r="J320">
        <v>-2.3690000000000002</v>
      </c>
      <c r="K320">
        <v>-2.2294999999999998</v>
      </c>
      <c r="L320" t="s">
        <v>276</v>
      </c>
      <c r="M320"/>
      <c r="N320" s="129"/>
      <c r="P320"/>
      <c r="Q320"/>
      <c r="R320"/>
      <c r="S320"/>
      <c r="T320"/>
      <c r="U320"/>
      <c r="V320"/>
      <c r="W320"/>
      <c r="X320"/>
      <c r="Y320"/>
      <c r="Z320"/>
      <c r="AA320"/>
    </row>
    <row r="321" spans="2:27" x14ac:dyDescent="0.2">
      <c r="B321" s="106" t="s">
        <v>405</v>
      </c>
      <c r="C321">
        <v>-0.16750000000000001</v>
      </c>
      <c r="D321">
        <v>0.16750000000000001</v>
      </c>
      <c r="E321">
        <v>0</v>
      </c>
      <c r="F321">
        <v>-0.19650000000000001</v>
      </c>
      <c r="G321">
        <v>-0.38750000000000001</v>
      </c>
      <c r="H321">
        <v>-0.29199999999999998</v>
      </c>
      <c r="I321">
        <v>-2.7204999999999999</v>
      </c>
      <c r="J321">
        <v>-2.0665</v>
      </c>
      <c r="K321">
        <v>-2.3935</v>
      </c>
      <c r="L321" t="s">
        <v>276</v>
      </c>
      <c r="M321"/>
      <c r="N321" s="129"/>
      <c r="P321"/>
      <c r="Q321"/>
      <c r="R321"/>
      <c r="S321"/>
      <c r="T321"/>
      <c r="U321"/>
      <c r="V321"/>
      <c r="W321"/>
      <c r="X321"/>
      <c r="Y321"/>
      <c r="Z321"/>
      <c r="AA321"/>
    </row>
    <row r="322" spans="2:27" x14ac:dyDescent="0.2">
      <c r="B322" s="106" t="s">
        <v>406</v>
      </c>
      <c r="C322">
        <v>-6.5000000000000002E-2</v>
      </c>
      <c r="D322">
        <v>6.5000000000000002E-2</v>
      </c>
      <c r="E322">
        <v>0</v>
      </c>
      <c r="F322">
        <v>-1.4850000000000001</v>
      </c>
      <c r="G322">
        <v>-1.4750000000000001</v>
      </c>
      <c r="H322">
        <v>-1.48</v>
      </c>
      <c r="I322">
        <v>-4.0720000000000001</v>
      </c>
      <c r="J322">
        <v>-4.0389999999999997</v>
      </c>
      <c r="K322">
        <v>-4.0555000000000003</v>
      </c>
      <c r="L322" t="s">
        <v>339</v>
      </c>
      <c r="M322"/>
      <c r="N322" s="129"/>
      <c r="P322"/>
      <c r="Q322"/>
      <c r="R322"/>
      <c r="S322"/>
      <c r="T322"/>
      <c r="U322"/>
      <c r="V322"/>
      <c r="W322"/>
      <c r="X322"/>
      <c r="Y322"/>
      <c r="Z322"/>
      <c r="AA322"/>
    </row>
    <row r="323" spans="2:27" x14ac:dyDescent="0.2">
      <c r="B323" s="106" t="s">
        <v>407</v>
      </c>
      <c r="C323">
        <v>0.2225</v>
      </c>
      <c r="D323">
        <v>-0.2225</v>
      </c>
      <c r="E323" s="131" t="s">
        <v>233</v>
      </c>
      <c r="F323">
        <v>0.2475</v>
      </c>
      <c r="G323">
        <v>0.17749999999999999</v>
      </c>
      <c r="H323">
        <v>0.21249999999999999</v>
      </c>
      <c r="I323">
        <v>-3.2225000000000001</v>
      </c>
      <c r="J323">
        <v>-5.3935000000000004</v>
      </c>
      <c r="K323">
        <v>-4.3079999999999998</v>
      </c>
      <c r="L323" t="s">
        <v>225</v>
      </c>
      <c r="M323"/>
      <c r="N323" s="129"/>
      <c r="P323"/>
      <c r="Q323"/>
      <c r="R323"/>
      <c r="S323"/>
      <c r="T323"/>
      <c r="U323"/>
      <c r="V323"/>
      <c r="W323"/>
      <c r="X323"/>
      <c r="Y323"/>
      <c r="Z323"/>
      <c r="AA323"/>
    </row>
    <row r="324" spans="2:27" x14ac:dyDescent="0.2">
      <c r="B324" s="106" t="s">
        <v>408</v>
      </c>
      <c r="C324">
        <v>0.33050000000000002</v>
      </c>
      <c r="D324">
        <v>-0.33050000000000002</v>
      </c>
      <c r="E324">
        <v>0</v>
      </c>
      <c r="F324">
        <v>-0.39450000000000002</v>
      </c>
      <c r="G324">
        <v>-0.34449999999999997</v>
      </c>
      <c r="H324">
        <v>-0.3695</v>
      </c>
      <c r="I324">
        <v>-6.0045000000000002</v>
      </c>
      <c r="J324">
        <v>-4.7435</v>
      </c>
      <c r="K324">
        <v>-5.3739999999999997</v>
      </c>
      <c r="L324" t="s">
        <v>276</v>
      </c>
      <c r="M324"/>
      <c r="N324" s="129"/>
      <c r="P324"/>
      <c r="Q324"/>
      <c r="R324"/>
      <c r="S324"/>
      <c r="T324"/>
      <c r="U324"/>
      <c r="V324"/>
      <c r="W324"/>
      <c r="X324"/>
      <c r="Y324"/>
      <c r="Z324"/>
      <c r="AA324"/>
    </row>
    <row r="325" spans="2:27" x14ac:dyDescent="0.2">
      <c r="B325" s="106" t="s">
        <v>409</v>
      </c>
      <c r="C325">
        <v>0.17899999999999999</v>
      </c>
      <c r="D325">
        <v>-0.17899999999999999</v>
      </c>
      <c r="E325" s="131" t="s">
        <v>233</v>
      </c>
      <c r="F325">
        <v>-2.0739999999999998</v>
      </c>
      <c r="G325">
        <v>-2.5150000000000001</v>
      </c>
      <c r="H325">
        <v>-2.2945000000000002</v>
      </c>
      <c r="I325">
        <v>-5.0750000000000002</v>
      </c>
      <c r="J325">
        <v>-8.1159999999999997</v>
      </c>
      <c r="K325">
        <v>-6.5955000000000004</v>
      </c>
      <c r="L325" t="s">
        <v>339</v>
      </c>
      <c r="M325"/>
      <c r="N325" s="129"/>
      <c r="P325"/>
      <c r="Q325"/>
      <c r="R325"/>
      <c r="S325"/>
      <c r="T325"/>
      <c r="U325"/>
      <c r="V325"/>
      <c r="W325"/>
      <c r="X325"/>
      <c r="Y325"/>
      <c r="Z325"/>
      <c r="AA325"/>
    </row>
    <row r="326" spans="2:27" x14ac:dyDescent="0.2">
      <c r="B326" s="132" t="s">
        <v>410</v>
      </c>
      <c r="C326" s="133">
        <v>0.16300000000000001</v>
      </c>
      <c r="D326" s="133">
        <v>-0.16300000000000001</v>
      </c>
      <c r="E326" s="134">
        <v>-9.9900000000000006E-16</v>
      </c>
      <c r="F326" s="133">
        <v>-3.956</v>
      </c>
      <c r="G326" s="133">
        <v>-3.8239999999999998</v>
      </c>
      <c r="H326" s="133">
        <v>-3.89</v>
      </c>
      <c r="I326" s="133">
        <v>-8.4979999999999993</v>
      </c>
      <c r="J326" s="133">
        <v>-8.4979999999999993</v>
      </c>
      <c r="K326" s="133">
        <v>-8.4979999999999993</v>
      </c>
      <c r="L326" s="133" t="s">
        <v>339</v>
      </c>
      <c r="M326" s="133"/>
      <c r="N326" s="135"/>
      <c r="P326"/>
      <c r="Q326"/>
      <c r="R326"/>
      <c r="S326"/>
      <c r="T326"/>
      <c r="U326"/>
      <c r="V326"/>
      <c r="W326"/>
      <c r="X326"/>
      <c r="Y326"/>
      <c r="Z326"/>
      <c r="AA326"/>
    </row>
    <row r="327" spans="2:27" x14ac:dyDescent="0.2">
      <c r="P327"/>
      <c r="Q327"/>
      <c r="R327"/>
      <c r="S327"/>
      <c r="T327"/>
      <c r="U327"/>
      <c r="V327"/>
      <c r="W327"/>
      <c r="X327"/>
      <c r="Y327"/>
      <c r="Z327"/>
      <c r="AA327"/>
    </row>
    <row r="328" spans="2:27" x14ac:dyDescent="0.2">
      <c r="P328"/>
      <c r="Q328"/>
      <c r="R328"/>
      <c r="S328"/>
      <c r="T328"/>
      <c r="U328"/>
      <c r="V328"/>
      <c r="W328"/>
      <c r="X328"/>
      <c r="Y328"/>
      <c r="Z328"/>
      <c r="AA328"/>
    </row>
    <row r="329" spans="2:27" x14ac:dyDescent="0.2">
      <c r="P329"/>
      <c r="Q329"/>
      <c r="R329"/>
      <c r="S329"/>
      <c r="T329"/>
      <c r="U329"/>
      <c r="V329"/>
      <c r="W329"/>
      <c r="X329"/>
      <c r="Y329"/>
      <c r="Z329"/>
      <c r="AA329"/>
    </row>
    <row r="330" spans="2:27" x14ac:dyDescent="0.2">
      <c r="P330"/>
      <c r="Q330"/>
      <c r="R330"/>
      <c r="S330"/>
      <c r="T330"/>
      <c r="U330"/>
      <c r="V330"/>
      <c r="W330"/>
      <c r="X330"/>
      <c r="Y330"/>
      <c r="Z330"/>
      <c r="AA330"/>
    </row>
    <row r="331" spans="2:27" x14ac:dyDescent="0.2">
      <c r="P331"/>
      <c r="Q331"/>
      <c r="R331"/>
      <c r="S331"/>
      <c r="T331"/>
      <c r="U331"/>
      <c r="V331"/>
      <c r="W331"/>
      <c r="X331"/>
      <c r="Y331"/>
      <c r="Z331"/>
      <c r="AA331"/>
    </row>
    <row r="332" spans="2:27" x14ac:dyDescent="0.2">
      <c r="P332"/>
      <c r="Q332"/>
      <c r="R332"/>
      <c r="S332"/>
      <c r="T332"/>
      <c r="U332"/>
      <c r="V332"/>
      <c r="W332"/>
      <c r="X332"/>
      <c r="Y332"/>
      <c r="Z332"/>
      <c r="AA332"/>
    </row>
    <row r="333" spans="2:27" x14ac:dyDescent="0.2">
      <c r="P333"/>
      <c r="Q333"/>
      <c r="R333"/>
      <c r="S333"/>
      <c r="T333"/>
      <c r="U333"/>
      <c r="V333"/>
      <c r="W333"/>
      <c r="X333"/>
      <c r="Y333"/>
      <c r="Z333"/>
      <c r="AA333"/>
    </row>
    <row r="334" spans="2:27" x14ac:dyDescent="0.2">
      <c r="P334"/>
      <c r="Q334"/>
      <c r="R334"/>
      <c r="S334"/>
      <c r="T334"/>
      <c r="U334"/>
      <c r="V334"/>
      <c r="W334"/>
      <c r="X334"/>
      <c r="Y334"/>
      <c r="Z334"/>
      <c r="AA334"/>
    </row>
    <row r="335" spans="2:27" x14ac:dyDescent="0.2">
      <c r="P335"/>
      <c r="Q335"/>
      <c r="R335"/>
      <c r="S335"/>
      <c r="T335"/>
      <c r="U335"/>
      <c r="V335"/>
      <c r="W335"/>
      <c r="X335"/>
      <c r="Y335"/>
      <c r="Z335"/>
      <c r="AA335"/>
    </row>
    <row r="336" spans="2:27" x14ac:dyDescent="0.2">
      <c r="P336"/>
      <c r="Q336"/>
      <c r="R336"/>
      <c r="S336"/>
      <c r="T336"/>
      <c r="U336"/>
      <c r="V336"/>
      <c r="W336"/>
      <c r="X336"/>
      <c r="Y336"/>
      <c r="Z336"/>
      <c r="AA336"/>
    </row>
    <row r="337" spans="16:27" x14ac:dyDescent="0.2">
      <c r="P337"/>
      <c r="Q337"/>
      <c r="R337"/>
      <c r="S337"/>
      <c r="T337"/>
      <c r="U337"/>
      <c r="V337"/>
      <c r="W337"/>
      <c r="X337"/>
      <c r="Y337"/>
      <c r="Z337"/>
      <c r="AA337"/>
    </row>
    <row r="338" spans="16:27" x14ac:dyDescent="0.2">
      <c r="P338"/>
      <c r="Q338"/>
      <c r="R338"/>
      <c r="S338"/>
      <c r="T338"/>
      <c r="U338"/>
      <c r="V338"/>
      <c r="W338"/>
      <c r="X338"/>
      <c r="Y338"/>
      <c r="Z338"/>
      <c r="AA338"/>
    </row>
    <row r="339" spans="16:27" x14ac:dyDescent="0.2">
      <c r="P339"/>
      <c r="Q339"/>
      <c r="R339"/>
      <c r="S339"/>
      <c r="T339"/>
      <c r="U339"/>
      <c r="V339"/>
      <c r="W339"/>
      <c r="X339"/>
      <c r="Y339"/>
      <c r="Z339"/>
      <c r="AA339"/>
    </row>
    <row r="340" spans="16:27" x14ac:dyDescent="0.2">
      <c r="P340"/>
      <c r="Q340"/>
      <c r="R340"/>
      <c r="S340"/>
      <c r="T340"/>
      <c r="U340"/>
      <c r="V340"/>
      <c r="W340"/>
      <c r="X340"/>
      <c r="Y340"/>
      <c r="Z340"/>
      <c r="AA340"/>
    </row>
    <row r="341" spans="16:27" x14ac:dyDescent="0.2">
      <c r="P341"/>
      <c r="Q341"/>
      <c r="R341"/>
      <c r="S341"/>
      <c r="T341"/>
      <c r="U341"/>
      <c r="V341"/>
      <c r="W341"/>
      <c r="X341"/>
      <c r="Y341"/>
      <c r="Z341"/>
      <c r="AA341"/>
    </row>
    <row r="342" spans="16:27" x14ac:dyDescent="0.2">
      <c r="P342"/>
      <c r="Q342"/>
      <c r="R342"/>
      <c r="S342"/>
      <c r="T342"/>
      <c r="U342"/>
      <c r="V342"/>
      <c r="W342"/>
      <c r="X342"/>
      <c r="Y342"/>
      <c r="Z342"/>
      <c r="AA342"/>
    </row>
    <row r="343" spans="16:27" x14ac:dyDescent="0.2">
      <c r="P343"/>
      <c r="Q343"/>
      <c r="R343"/>
      <c r="S343"/>
      <c r="T343"/>
      <c r="U343"/>
      <c r="V343"/>
      <c r="W343"/>
      <c r="X343"/>
      <c r="Y343"/>
      <c r="Z343"/>
      <c r="AA343"/>
    </row>
    <row r="344" spans="16:27" x14ac:dyDescent="0.2">
      <c r="P344"/>
      <c r="Q344"/>
      <c r="R344"/>
      <c r="S344"/>
      <c r="T344"/>
      <c r="U344"/>
      <c r="V344"/>
      <c r="W344"/>
      <c r="X344"/>
      <c r="Y344"/>
      <c r="Z344"/>
      <c r="AA344"/>
    </row>
    <row r="345" spans="16:27" x14ac:dyDescent="0.2">
      <c r="P345"/>
      <c r="Q345"/>
      <c r="R345"/>
      <c r="S345"/>
      <c r="T345"/>
      <c r="U345"/>
      <c r="V345"/>
      <c r="W345"/>
      <c r="X345"/>
      <c r="Y345"/>
      <c r="Z345"/>
      <c r="AA345"/>
    </row>
    <row r="346" spans="16:27" x14ac:dyDescent="0.2">
      <c r="P346"/>
      <c r="Q346"/>
      <c r="R346"/>
      <c r="S346"/>
      <c r="T346"/>
      <c r="U346"/>
      <c r="V346"/>
      <c r="W346"/>
      <c r="X346"/>
      <c r="Y346"/>
      <c r="Z346"/>
      <c r="AA346"/>
    </row>
    <row r="347" spans="16:27" x14ac:dyDescent="0.2">
      <c r="P347"/>
      <c r="Q347"/>
      <c r="R347"/>
      <c r="S347"/>
      <c r="T347"/>
      <c r="U347"/>
      <c r="V347"/>
      <c r="W347"/>
      <c r="X347"/>
      <c r="Y347"/>
      <c r="Z347"/>
      <c r="AA347"/>
    </row>
    <row r="348" spans="16:27" x14ac:dyDescent="0.2">
      <c r="P348"/>
      <c r="Q348"/>
      <c r="R348"/>
      <c r="S348"/>
      <c r="T348"/>
      <c r="U348"/>
      <c r="V348"/>
      <c r="W348"/>
      <c r="X348"/>
      <c r="Y348"/>
      <c r="Z348"/>
      <c r="AA348"/>
    </row>
    <row r="349" spans="16:27" x14ac:dyDescent="0.2">
      <c r="P349"/>
      <c r="Q349"/>
      <c r="R349"/>
      <c r="S349"/>
      <c r="T349"/>
      <c r="U349"/>
      <c r="V349"/>
      <c r="W349"/>
      <c r="X349"/>
      <c r="Y349"/>
      <c r="Z349"/>
      <c r="AA349"/>
    </row>
    <row r="350" spans="16:27" x14ac:dyDescent="0.2">
      <c r="P350"/>
      <c r="Q350"/>
      <c r="R350"/>
      <c r="S350"/>
      <c r="T350"/>
      <c r="U350"/>
      <c r="V350"/>
      <c r="W350"/>
      <c r="X350"/>
      <c r="Y350"/>
      <c r="Z350"/>
      <c r="AA350"/>
    </row>
    <row r="351" spans="16:27" x14ac:dyDescent="0.2">
      <c r="P351"/>
      <c r="Q351"/>
      <c r="R351"/>
      <c r="S351"/>
      <c r="T351"/>
      <c r="U351"/>
      <c r="V351"/>
      <c r="W351"/>
      <c r="X351"/>
      <c r="Y351"/>
      <c r="Z351"/>
      <c r="AA351"/>
    </row>
    <row r="352" spans="16:27" x14ac:dyDescent="0.2">
      <c r="P352"/>
      <c r="Q352"/>
      <c r="R352"/>
      <c r="S352"/>
      <c r="T352"/>
      <c r="U352"/>
      <c r="V352"/>
      <c r="W352"/>
      <c r="X352"/>
      <c r="Y352"/>
      <c r="Z352"/>
      <c r="AA352"/>
    </row>
    <row r="353" spans="16:27" x14ac:dyDescent="0.2">
      <c r="P353"/>
      <c r="Q353"/>
      <c r="R353"/>
      <c r="S353"/>
      <c r="T353"/>
      <c r="U353"/>
      <c r="V353"/>
      <c r="W353"/>
      <c r="X353"/>
      <c r="Y353"/>
      <c r="Z353"/>
      <c r="AA353"/>
    </row>
    <row r="354" spans="16:27" x14ac:dyDescent="0.2">
      <c r="P354"/>
      <c r="Q354"/>
      <c r="R354"/>
      <c r="S354"/>
      <c r="T354"/>
      <c r="U354"/>
      <c r="V354"/>
      <c r="W354"/>
      <c r="X354"/>
      <c r="Y354"/>
      <c r="Z354"/>
      <c r="AA354"/>
    </row>
    <row r="355" spans="16:27" x14ac:dyDescent="0.2">
      <c r="P355"/>
      <c r="Q355"/>
      <c r="R355"/>
      <c r="S355"/>
      <c r="T355"/>
      <c r="U355"/>
      <c r="V355"/>
      <c r="W355"/>
      <c r="X355"/>
      <c r="Y355"/>
      <c r="Z355"/>
      <c r="AA355"/>
    </row>
    <row r="356" spans="16:27" x14ac:dyDescent="0.2">
      <c r="P356"/>
      <c r="Q356"/>
      <c r="R356"/>
      <c r="S356"/>
      <c r="T356"/>
      <c r="U356"/>
      <c r="V356"/>
      <c r="W356"/>
      <c r="X356"/>
      <c r="Y356"/>
      <c r="Z356"/>
      <c r="AA356"/>
    </row>
    <row r="357" spans="16:27" x14ac:dyDescent="0.2">
      <c r="P357"/>
      <c r="Q357"/>
      <c r="R357"/>
      <c r="S357"/>
      <c r="T357"/>
      <c r="U357"/>
      <c r="V357"/>
      <c r="W357"/>
      <c r="X357"/>
      <c r="Y357"/>
      <c r="Z357"/>
      <c r="AA357"/>
    </row>
    <row r="358" spans="16:27" x14ac:dyDescent="0.2">
      <c r="P358"/>
      <c r="Q358"/>
      <c r="R358"/>
      <c r="S358"/>
      <c r="T358"/>
      <c r="U358"/>
      <c r="V358"/>
      <c r="W358"/>
      <c r="X358"/>
      <c r="Y358"/>
      <c r="Z358"/>
      <c r="AA358"/>
    </row>
    <row r="359" spans="16:27" x14ac:dyDescent="0.2">
      <c r="P359"/>
      <c r="Q359"/>
      <c r="R359"/>
      <c r="S359"/>
      <c r="T359"/>
      <c r="U359"/>
      <c r="V359"/>
      <c r="W359"/>
      <c r="X359"/>
      <c r="Y359"/>
      <c r="Z359"/>
      <c r="AA359"/>
    </row>
  </sheetData>
  <mergeCells count="110">
    <mergeCell ref="B108:O108"/>
    <mergeCell ref="S21:U21"/>
    <mergeCell ref="C63:L63"/>
    <mergeCell ref="M63:U63"/>
    <mergeCell ref="V63:AE63"/>
    <mergeCell ref="AF63:AO63"/>
    <mergeCell ref="AP63:AX63"/>
    <mergeCell ref="AY63:BG63"/>
    <mergeCell ref="U118:V118"/>
    <mergeCell ref="W118:X118"/>
    <mergeCell ref="C87:L87"/>
    <mergeCell ref="M87:V87"/>
    <mergeCell ref="W87:AF87"/>
    <mergeCell ref="AG87:AP87"/>
    <mergeCell ref="AQ87:AZ87"/>
    <mergeCell ref="BA87:BJ87"/>
    <mergeCell ref="T120:T122"/>
    <mergeCell ref="V120:V122"/>
    <mergeCell ref="X120:X122"/>
    <mergeCell ref="K118:L118"/>
    <mergeCell ref="M118:N118"/>
    <mergeCell ref="O118:P118"/>
    <mergeCell ref="R118:R119"/>
    <mergeCell ref="S118:T118"/>
    <mergeCell ref="B118:B119"/>
    <mergeCell ref="C118:D118"/>
    <mergeCell ref="E118:F118"/>
    <mergeCell ref="G118:H118"/>
    <mergeCell ref="J118:J119"/>
    <mergeCell ref="B120:B122"/>
    <mergeCell ref="D120:D122"/>
    <mergeCell ref="F120:F122"/>
    <mergeCell ref="H120:H122"/>
    <mergeCell ref="J120:J122"/>
    <mergeCell ref="L120:L122"/>
    <mergeCell ref="N120:N122"/>
    <mergeCell ref="P120:P122"/>
    <mergeCell ref="R120:R122"/>
    <mergeCell ref="V123:V125"/>
    <mergeCell ref="X123:X125"/>
    <mergeCell ref="B126:B128"/>
    <mergeCell ref="D126:D128"/>
    <mergeCell ref="F126:F128"/>
    <mergeCell ref="H126:H128"/>
    <mergeCell ref="J126:J128"/>
    <mergeCell ref="L126:L128"/>
    <mergeCell ref="N126:N128"/>
    <mergeCell ref="P126:P128"/>
    <mergeCell ref="R126:R128"/>
    <mergeCell ref="T126:T128"/>
    <mergeCell ref="V126:V128"/>
    <mergeCell ref="X126:X128"/>
    <mergeCell ref="L123:L125"/>
    <mergeCell ref="N123:N125"/>
    <mergeCell ref="P123:P125"/>
    <mergeCell ref="R123:R125"/>
    <mergeCell ref="T123:T125"/>
    <mergeCell ref="B123:B125"/>
    <mergeCell ref="D123:D125"/>
    <mergeCell ref="F123:F125"/>
    <mergeCell ref="H123:H125"/>
    <mergeCell ref="J123:J125"/>
    <mergeCell ref="B144:B146"/>
    <mergeCell ref="D144:D146"/>
    <mergeCell ref="F144:F146"/>
    <mergeCell ref="H144:H146"/>
    <mergeCell ref="V135:V137"/>
    <mergeCell ref="X135:X137"/>
    <mergeCell ref="B138:B140"/>
    <mergeCell ref="D138:D140"/>
    <mergeCell ref="F138:F140"/>
    <mergeCell ref="H138:H140"/>
    <mergeCell ref="L135:L137"/>
    <mergeCell ref="N135:N137"/>
    <mergeCell ref="P135:P137"/>
    <mergeCell ref="R135:R137"/>
    <mergeCell ref="T135:T137"/>
    <mergeCell ref="B135:B137"/>
    <mergeCell ref="D135:D137"/>
    <mergeCell ref="F135:F137"/>
    <mergeCell ref="H135:H137"/>
    <mergeCell ref="J135:J137"/>
    <mergeCell ref="B141:B143"/>
    <mergeCell ref="D141:D143"/>
    <mergeCell ref="F141:F143"/>
    <mergeCell ref="H141:H143"/>
    <mergeCell ref="V129:V131"/>
    <mergeCell ref="X129:X131"/>
    <mergeCell ref="B132:B134"/>
    <mergeCell ref="D132:D134"/>
    <mergeCell ref="F132:F134"/>
    <mergeCell ref="H132:H134"/>
    <mergeCell ref="J132:J134"/>
    <mergeCell ref="L132:L134"/>
    <mergeCell ref="N132:N134"/>
    <mergeCell ref="P132:P134"/>
    <mergeCell ref="R132:R134"/>
    <mergeCell ref="T132:T134"/>
    <mergeCell ref="V132:V134"/>
    <mergeCell ref="X132:X134"/>
    <mergeCell ref="L129:L131"/>
    <mergeCell ref="N129:N131"/>
    <mergeCell ref="P129:P131"/>
    <mergeCell ref="R129:R131"/>
    <mergeCell ref="T129:T131"/>
    <mergeCell ref="B129:B131"/>
    <mergeCell ref="D129:D131"/>
    <mergeCell ref="F129:F131"/>
    <mergeCell ref="H129:H131"/>
    <mergeCell ref="J129:J131"/>
  </mergeCells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73F90A3-0064-C94B-BDF4-203A33954C09}">
  <dimension ref="A1:R43"/>
  <sheetViews>
    <sheetView zoomScaleNormal="100" workbookViewId="0">
      <selection activeCell="U13" sqref="U13"/>
    </sheetView>
  </sheetViews>
  <sheetFormatPr baseColWidth="10" defaultRowHeight="16" x14ac:dyDescent="0.2"/>
  <sheetData>
    <row r="1" spans="1:18" x14ac:dyDescent="0.2">
      <c r="A1" s="251"/>
      <c r="B1" s="251"/>
      <c r="C1" s="251"/>
      <c r="D1" s="251"/>
      <c r="E1" s="251"/>
      <c r="F1" s="251"/>
      <c r="G1" s="251"/>
      <c r="H1" s="251"/>
      <c r="I1" s="251"/>
      <c r="J1" s="251"/>
      <c r="K1" s="251"/>
      <c r="L1" s="251"/>
      <c r="M1" s="251"/>
      <c r="N1" s="251"/>
      <c r="O1" s="251"/>
      <c r="P1" s="251"/>
      <c r="Q1" s="251"/>
      <c r="R1" s="251"/>
    </row>
    <row r="2" spans="1:18" x14ac:dyDescent="0.2">
      <c r="A2" s="251"/>
      <c r="B2" s="251"/>
      <c r="C2" s="251"/>
      <c r="D2" s="251"/>
      <c r="E2" s="251"/>
      <c r="F2" s="251"/>
      <c r="G2" s="251"/>
      <c r="H2" s="251"/>
      <c r="I2" s="251"/>
      <c r="J2" s="251"/>
      <c r="K2" s="251"/>
      <c r="L2" s="251"/>
      <c r="M2" s="251"/>
      <c r="N2" s="251"/>
      <c r="O2" s="251"/>
      <c r="P2" s="251"/>
      <c r="Q2" s="251"/>
      <c r="R2" s="251"/>
    </row>
    <row r="3" spans="1:18" x14ac:dyDescent="0.2">
      <c r="A3" s="251"/>
      <c r="B3" s="251"/>
      <c r="C3" s="251"/>
      <c r="D3" s="251"/>
      <c r="E3" s="251"/>
      <c r="F3" s="251"/>
      <c r="G3" s="251"/>
      <c r="H3" s="251"/>
      <c r="I3" s="251"/>
      <c r="J3" s="251"/>
      <c r="K3" s="251"/>
      <c r="L3" s="251"/>
      <c r="M3" s="251"/>
      <c r="N3" s="251"/>
      <c r="O3" s="251"/>
      <c r="P3" s="251"/>
      <c r="Q3" s="251"/>
      <c r="R3" s="251"/>
    </row>
    <row r="4" spans="1:18" x14ac:dyDescent="0.2">
      <c r="A4" s="251"/>
      <c r="B4" s="251"/>
      <c r="C4" s="251"/>
      <c r="D4" s="251"/>
      <c r="E4" s="251"/>
      <c r="F4" s="251"/>
      <c r="G4" s="251"/>
      <c r="H4" s="251"/>
      <c r="I4" s="251"/>
      <c r="J4" s="251"/>
      <c r="K4" s="251"/>
      <c r="L4" s="251"/>
      <c r="M4" s="251"/>
      <c r="N4" s="251"/>
      <c r="O4" s="251"/>
      <c r="P4" s="251"/>
      <c r="Q4" s="251"/>
      <c r="R4" s="251"/>
    </row>
    <row r="5" spans="1:18" x14ac:dyDescent="0.2">
      <c r="A5" s="251"/>
      <c r="B5" s="251"/>
      <c r="C5" s="251"/>
      <c r="D5" s="251"/>
      <c r="E5" s="251"/>
      <c r="F5" s="251"/>
      <c r="G5" s="251"/>
      <c r="H5" s="251"/>
      <c r="I5" s="251"/>
      <c r="J5" s="251"/>
      <c r="K5" s="251"/>
      <c r="L5" s="251"/>
      <c r="M5" s="251"/>
      <c r="N5" s="251"/>
      <c r="O5" s="251"/>
      <c r="P5" s="251"/>
      <c r="Q5" s="251"/>
      <c r="R5" s="251"/>
    </row>
    <row r="6" spans="1:18" x14ac:dyDescent="0.2">
      <c r="A6" s="251"/>
      <c r="B6" s="251"/>
      <c r="C6" s="251"/>
      <c r="D6" s="251"/>
      <c r="E6" s="251"/>
      <c r="F6" s="251"/>
      <c r="G6" s="251"/>
      <c r="H6" s="251"/>
      <c r="I6" s="251"/>
      <c r="J6" s="251"/>
      <c r="K6" s="251"/>
      <c r="L6" s="251"/>
      <c r="M6" s="251"/>
      <c r="N6" s="251"/>
      <c r="O6" s="251"/>
      <c r="P6" s="251"/>
      <c r="Q6" s="251"/>
      <c r="R6" s="251"/>
    </row>
    <row r="7" spans="1:18" x14ac:dyDescent="0.2">
      <c r="A7" s="251"/>
      <c r="B7" s="251"/>
      <c r="C7" s="251"/>
      <c r="D7" s="251"/>
      <c r="E7" s="251"/>
      <c r="F7" s="251"/>
      <c r="G7" s="251"/>
      <c r="H7" s="251"/>
      <c r="I7" s="251"/>
      <c r="J7" s="251"/>
      <c r="K7" s="251"/>
      <c r="L7" s="251"/>
      <c r="M7" s="251"/>
      <c r="N7" s="251"/>
      <c r="O7" s="251"/>
      <c r="P7" s="251"/>
      <c r="Q7" s="251"/>
      <c r="R7" s="251"/>
    </row>
    <row r="8" spans="1:18" x14ac:dyDescent="0.2">
      <c r="A8" s="251"/>
      <c r="B8" s="251"/>
      <c r="C8" s="251"/>
      <c r="D8" s="251"/>
      <c r="E8" s="251"/>
      <c r="F8" s="251"/>
      <c r="G8" s="251"/>
      <c r="H8" s="251"/>
      <c r="I8" s="251"/>
      <c r="J8" s="251"/>
      <c r="K8" s="251"/>
      <c r="L8" s="251"/>
      <c r="M8" s="251"/>
      <c r="N8" s="251"/>
      <c r="O8" s="251"/>
      <c r="P8" s="251"/>
      <c r="Q8" s="251"/>
      <c r="R8" s="251"/>
    </row>
    <row r="9" spans="1:18" x14ac:dyDescent="0.2">
      <c r="A9" s="251"/>
      <c r="B9" s="251"/>
      <c r="C9" s="251"/>
      <c r="D9" s="251"/>
      <c r="E9" s="251"/>
      <c r="F9" s="251"/>
      <c r="G9" s="251"/>
      <c r="H9" s="251"/>
      <c r="I9" s="251"/>
      <c r="J9" s="251"/>
      <c r="K9" s="251"/>
      <c r="L9" s="251"/>
      <c r="M9" s="251"/>
      <c r="N9" s="251"/>
      <c r="O9" s="251"/>
      <c r="P9" s="251"/>
      <c r="Q9" s="251"/>
      <c r="R9" s="251"/>
    </row>
    <row r="10" spans="1:18" x14ac:dyDescent="0.2">
      <c r="A10" s="251"/>
      <c r="B10" s="251"/>
      <c r="C10" s="251"/>
      <c r="D10" s="251"/>
      <c r="E10" s="251"/>
      <c r="F10" s="251"/>
      <c r="G10" s="251"/>
      <c r="H10" s="251"/>
      <c r="I10" s="251"/>
      <c r="J10" s="251"/>
      <c r="K10" s="251"/>
      <c r="L10" s="251"/>
      <c r="M10" s="251"/>
      <c r="N10" s="251"/>
      <c r="O10" s="251"/>
      <c r="P10" s="251"/>
      <c r="Q10" s="251"/>
      <c r="R10" s="251"/>
    </row>
    <row r="11" spans="1:18" x14ac:dyDescent="0.2">
      <c r="A11" s="251"/>
      <c r="B11" s="251"/>
      <c r="C11" s="251"/>
      <c r="D11" s="251"/>
      <c r="E11" s="251"/>
      <c r="F11" s="251"/>
      <c r="G11" s="251"/>
      <c r="H11" s="251"/>
      <c r="I11" s="251"/>
      <c r="J11" s="251"/>
      <c r="K11" s="251"/>
      <c r="L11" s="251"/>
      <c r="M11" s="251"/>
      <c r="N11" s="251"/>
      <c r="O11" s="251"/>
      <c r="P11" s="251"/>
      <c r="Q11" s="251"/>
      <c r="R11" s="251"/>
    </row>
    <row r="12" spans="1:18" x14ac:dyDescent="0.2">
      <c r="A12" s="251"/>
      <c r="B12" s="251"/>
      <c r="C12" s="251"/>
      <c r="D12" s="251"/>
      <c r="E12" s="251"/>
      <c r="F12" s="251"/>
      <c r="G12" s="251"/>
      <c r="H12" s="251"/>
      <c r="I12" s="251"/>
      <c r="J12" s="251"/>
      <c r="K12" s="251"/>
      <c r="L12" s="251"/>
      <c r="M12" s="251"/>
      <c r="N12" s="251"/>
      <c r="O12" s="251"/>
      <c r="P12" s="251"/>
      <c r="Q12" s="251"/>
      <c r="R12" s="251"/>
    </row>
    <row r="13" spans="1:18" x14ac:dyDescent="0.2">
      <c r="A13" s="251"/>
      <c r="B13" s="251"/>
      <c r="C13" s="251"/>
      <c r="D13" s="251"/>
      <c r="E13" s="251"/>
      <c r="F13" s="251"/>
      <c r="G13" s="251"/>
      <c r="H13" s="251"/>
      <c r="I13" s="251"/>
      <c r="J13" s="251"/>
      <c r="K13" s="251"/>
      <c r="L13" s="251"/>
      <c r="M13" s="251"/>
      <c r="N13" s="251"/>
      <c r="O13" s="251"/>
      <c r="P13" s="251"/>
      <c r="Q13" s="251"/>
      <c r="R13" s="251"/>
    </row>
    <row r="14" spans="1:18" x14ac:dyDescent="0.2">
      <c r="A14" s="251"/>
      <c r="B14" s="251"/>
      <c r="C14" s="251"/>
      <c r="D14" s="251"/>
      <c r="E14" s="251"/>
      <c r="F14" s="251"/>
      <c r="G14" s="251"/>
      <c r="H14" s="251"/>
      <c r="I14" s="251"/>
      <c r="J14" s="251"/>
      <c r="K14" s="251"/>
      <c r="L14" s="251"/>
      <c r="M14" s="251"/>
      <c r="N14" s="251"/>
      <c r="O14" s="251"/>
      <c r="P14" s="251"/>
      <c r="Q14" s="251"/>
      <c r="R14" s="251"/>
    </row>
    <row r="15" spans="1:18" x14ac:dyDescent="0.2">
      <c r="A15" s="251"/>
      <c r="B15" s="251"/>
      <c r="C15" s="251"/>
      <c r="D15" s="251"/>
      <c r="E15" s="251"/>
      <c r="F15" s="251"/>
      <c r="G15" s="251"/>
      <c r="H15" s="251"/>
      <c r="I15" s="251"/>
      <c r="J15" s="251"/>
      <c r="K15" s="251"/>
      <c r="L15" s="251"/>
      <c r="M15" s="251"/>
      <c r="N15" s="251"/>
      <c r="O15" s="251"/>
      <c r="P15" s="251"/>
      <c r="Q15" s="251"/>
      <c r="R15" s="251"/>
    </row>
    <row r="16" spans="1:18" x14ac:dyDescent="0.2">
      <c r="A16" s="251"/>
      <c r="B16" s="251"/>
      <c r="C16" s="251"/>
      <c r="D16" s="251"/>
      <c r="E16" s="251"/>
      <c r="F16" s="251"/>
      <c r="G16" s="251"/>
      <c r="H16" s="251"/>
      <c r="I16" s="251"/>
      <c r="J16" s="251"/>
      <c r="K16" s="251"/>
      <c r="L16" s="251"/>
      <c r="M16" s="251"/>
      <c r="N16" s="251"/>
      <c r="O16" s="251"/>
      <c r="P16" s="251"/>
      <c r="Q16" s="251"/>
      <c r="R16" s="251"/>
    </row>
    <row r="17" spans="1:18" x14ac:dyDescent="0.2">
      <c r="A17" s="251"/>
      <c r="B17" s="251"/>
      <c r="C17" s="251"/>
      <c r="D17" s="251"/>
      <c r="E17" s="251"/>
      <c r="F17" s="251"/>
      <c r="G17" s="251"/>
      <c r="H17" s="251"/>
      <c r="I17" s="251"/>
      <c r="J17" s="251"/>
      <c r="K17" s="251"/>
      <c r="L17" s="251"/>
      <c r="M17" s="251"/>
      <c r="N17" s="251"/>
      <c r="O17" s="251"/>
      <c r="P17" s="251"/>
      <c r="Q17" s="251"/>
      <c r="R17" s="251"/>
    </row>
    <row r="18" spans="1:18" x14ac:dyDescent="0.2">
      <c r="A18" s="251"/>
      <c r="B18" s="251"/>
      <c r="C18" s="251"/>
      <c r="D18" s="251"/>
      <c r="E18" s="251"/>
      <c r="F18" s="251"/>
      <c r="G18" s="251"/>
      <c r="H18" s="251"/>
      <c r="I18" s="251"/>
      <c r="J18" s="251"/>
      <c r="K18" s="251"/>
      <c r="L18" s="251"/>
      <c r="M18" s="251"/>
      <c r="N18" s="251"/>
      <c r="O18" s="251"/>
      <c r="P18" s="251"/>
      <c r="Q18" s="251"/>
      <c r="R18" s="251"/>
    </row>
    <row r="19" spans="1:18" x14ac:dyDescent="0.2">
      <c r="A19" s="251"/>
      <c r="B19" s="251"/>
      <c r="C19" s="251"/>
      <c r="D19" s="251"/>
      <c r="E19" s="251"/>
      <c r="F19" s="251"/>
      <c r="G19" s="251"/>
      <c r="H19" s="251"/>
      <c r="I19" s="251"/>
      <c r="J19" s="251"/>
      <c r="K19" s="251"/>
      <c r="L19" s="251"/>
      <c r="M19" s="251"/>
      <c r="N19" s="251"/>
      <c r="O19" s="251"/>
      <c r="P19" s="251"/>
      <c r="Q19" s="251"/>
      <c r="R19" s="251"/>
    </row>
    <row r="20" spans="1:18" x14ac:dyDescent="0.2">
      <c r="A20" s="251"/>
      <c r="B20" s="251"/>
      <c r="C20" s="251"/>
      <c r="D20" s="251"/>
      <c r="E20" s="251"/>
      <c r="F20" s="251"/>
      <c r="G20" s="251"/>
      <c r="H20" s="251"/>
      <c r="I20" s="251"/>
      <c r="J20" s="251"/>
      <c r="K20" s="251"/>
      <c r="L20" s="251"/>
      <c r="M20" s="251"/>
      <c r="N20" s="251"/>
      <c r="O20" s="251"/>
      <c r="P20" s="251"/>
      <c r="Q20" s="251"/>
      <c r="R20" s="251"/>
    </row>
    <row r="21" spans="1:18" x14ac:dyDescent="0.2">
      <c r="A21" s="251"/>
      <c r="B21" s="251"/>
      <c r="C21" s="251"/>
      <c r="D21" s="251"/>
      <c r="E21" s="251"/>
      <c r="F21" s="251"/>
      <c r="G21" s="251"/>
      <c r="H21" s="251"/>
      <c r="I21" s="251"/>
      <c r="J21" s="251"/>
      <c r="K21" s="251"/>
      <c r="L21" s="251"/>
      <c r="M21" s="251"/>
      <c r="N21" s="251"/>
      <c r="O21" s="251"/>
      <c r="P21" s="251"/>
      <c r="Q21" s="251"/>
      <c r="R21" s="251"/>
    </row>
    <row r="22" spans="1:18" x14ac:dyDescent="0.2">
      <c r="A22" s="251"/>
      <c r="B22" s="251"/>
      <c r="C22" s="251"/>
      <c r="D22" s="251"/>
      <c r="E22" s="251"/>
      <c r="F22" s="251"/>
      <c r="G22" s="251"/>
      <c r="H22" s="251"/>
      <c r="I22" s="251"/>
      <c r="J22" s="251"/>
      <c r="K22" s="251"/>
      <c r="L22" s="251"/>
      <c r="M22" s="251"/>
      <c r="N22" s="251"/>
      <c r="O22" s="251"/>
      <c r="P22" s="251"/>
      <c r="Q22" s="251"/>
      <c r="R22" s="251"/>
    </row>
    <row r="23" spans="1:18" x14ac:dyDescent="0.2">
      <c r="A23" s="251"/>
      <c r="B23" s="251"/>
      <c r="C23" s="251"/>
      <c r="D23" s="251"/>
      <c r="E23" s="251"/>
      <c r="F23" s="251"/>
      <c r="G23" s="251"/>
      <c r="H23" s="251"/>
      <c r="I23" s="251"/>
      <c r="J23" s="251"/>
      <c r="K23" s="251"/>
      <c r="L23" s="251"/>
      <c r="M23" s="251"/>
      <c r="N23" s="251"/>
      <c r="O23" s="251"/>
      <c r="P23" s="251"/>
      <c r="Q23" s="251"/>
      <c r="R23" s="251"/>
    </row>
    <row r="24" spans="1:18" x14ac:dyDescent="0.2">
      <c r="A24" s="251"/>
      <c r="B24" s="251"/>
      <c r="C24" s="251"/>
      <c r="D24" s="251"/>
      <c r="E24" s="251"/>
      <c r="F24" s="251"/>
      <c r="G24" s="251"/>
      <c r="H24" s="251"/>
      <c r="I24" s="251"/>
      <c r="J24" s="251"/>
      <c r="K24" s="251"/>
      <c r="L24" s="251"/>
      <c r="M24" s="251"/>
      <c r="N24" s="251"/>
      <c r="O24" s="251"/>
      <c r="P24" s="251"/>
      <c r="Q24" s="251"/>
      <c r="R24" s="251"/>
    </row>
    <row r="25" spans="1:18" x14ac:dyDescent="0.2">
      <c r="A25" s="251"/>
      <c r="B25" s="251"/>
      <c r="C25" s="251"/>
      <c r="D25" s="251"/>
      <c r="E25" s="251"/>
      <c r="F25" s="251"/>
      <c r="G25" s="251"/>
      <c r="H25" s="251"/>
      <c r="I25" s="251"/>
      <c r="J25" s="251"/>
      <c r="K25" s="251"/>
      <c r="L25" s="251"/>
      <c r="M25" s="251"/>
      <c r="N25" s="251"/>
      <c r="O25" s="251"/>
      <c r="P25" s="251"/>
      <c r="Q25" s="251"/>
      <c r="R25" s="251"/>
    </row>
    <row r="26" spans="1:18" x14ac:dyDescent="0.2">
      <c r="A26" s="251"/>
      <c r="B26" s="251"/>
      <c r="C26" s="251"/>
      <c r="D26" s="251"/>
      <c r="E26" s="251"/>
      <c r="F26" s="251"/>
      <c r="G26" s="251"/>
      <c r="H26" s="251"/>
      <c r="I26" s="251"/>
      <c r="J26" s="251"/>
      <c r="K26" s="251"/>
      <c r="L26" s="251"/>
      <c r="M26" s="251"/>
      <c r="N26" s="251"/>
      <c r="O26" s="251"/>
      <c r="P26" s="251"/>
      <c r="Q26" s="251"/>
      <c r="R26" s="251"/>
    </row>
    <row r="27" spans="1:18" x14ac:dyDescent="0.2">
      <c r="A27" s="251"/>
      <c r="B27" s="251"/>
      <c r="C27" s="251"/>
      <c r="D27" s="251"/>
      <c r="E27" s="251"/>
      <c r="F27" s="251"/>
      <c r="G27" s="251"/>
      <c r="H27" s="251"/>
      <c r="I27" s="251"/>
      <c r="J27" s="251"/>
      <c r="K27" s="251"/>
      <c r="L27" s="251"/>
      <c r="M27" s="251"/>
      <c r="N27" s="251"/>
      <c r="O27" s="251"/>
      <c r="P27" s="251"/>
      <c r="Q27" s="251"/>
      <c r="R27" s="251"/>
    </row>
    <row r="28" spans="1:18" x14ac:dyDescent="0.2">
      <c r="A28" s="251"/>
      <c r="B28" s="251"/>
      <c r="C28" s="251"/>
      <c r="D28" s="251"/>
      <c r="E28" s="251"/>
      <c r="F28" s="251"/>
      <c r="G28" s="251"/>
      <c r="H28" s="251"/>
      <c r="I28" s="251"/>
      <c r="J28" s="251"/>
      <c r="K28" s="251"/>
      <c r="L28" s="251"/>
      <c r="M28" s="251"/>
      <c r="N28" s="251"/>
      <c r="O28" s="251"/>
      <c r="P28" s="251"/>
      <c r="Q28" s="251"/>
      <c r="R28" s="251"/>
    </row>
    <row r="29" spans="1:18" x14ac:dyDescent="0.2">
      <c r="A29" s="251"/>
      <c r="B29" s="251"/>
      <c r="C29" s="251"/>
      <c r="D29" s="251"/>
      <c r="E29" s="251"/>
      <c r="F29" s="251"/>
      <c r="G29" s="251"/>
      <c r="H29" s="251"/>
      <c r="I29" s="251"/>
      <c r="J29" s="251"/>
      <c r="K29" s="251"/>
      <c r="L29" s="251"/>
      <c r="M29" s="251"/>
      <c r="N29" s="251"/>
      <c r="O29" s="251"/>
      <c r="P29" s="251"/>
      <c r="Q29" s="251"/>
      <c r="R29" s="251"/>
    </row>
    <row r="30" spans="1:18" x14ac:dyDescent="0.2">
      <c r="A30" s="251"/>
      <c r="B30" s="251"/>
      <c r="C30" s="251"/>
      <c r="D30" s="251"/>
      <c r="E30" s="251"/>
      <c r="F30" s="251"/>
      <c r="G30" s="251"/>
      <c r="H30" s="251"/>
      <c r="I30" s="251"/>
      <c r="J30" s="251"/>
      <c r="K30" s="251"/>
      <c r="L30" s="251"/>
      <c r="M30" s="251"/>
      <c r="N30" s="251"/>
      <c r="O30" s="251"/>
      <c r="P30" s="251"/>
      <c r="Q30" s="251"/>
      <c r="R30" s="251"/>
    </row>
    <row r="31" spans="1:18" x14ac:dyDescent="0.2">
      <c r="A31" s="251"/>
      <c r="B31" s="251"/>
      <c r="C31" s="251"/>
      <c r="D31" s="251"/>
      <c r="E31" s="251"/>
      <c r="F31" s="251"/>
      <c r="G31" s="251"/>
      <c r="H31" s="251"/>
      <c r="I31" s="251"/>
      <c r="J31" s="251"/>
      <c r="K31" s="251"/>
      <c r="L31" s="251"/>
      <c r="M31" s="251"/>
      <c r="N31" s="251"/>
      <c r="O31" s="251"/>
      <c r="P31" s="251"/>
      <c r="Q31" s="251"/>
      <c r="R31" s="251"/>
    </row>
    <row r="32" spans="1:18" x14ac:dyDescent="0.2">
      <c r="A32" s="251"/>
      <c r="B32" s="251"/>
      <c r="C32" s="251"/>
      <c r="D32" s="251"/>
      <c r="E32" s="251"/>
      <c r="F32" s="251"/>
      <c r="G32" s="251"/>
      <c r="H32" s="251"/>
      <c r="I32" s="251"/>
      <c r="J32" s="251"/>
      <c r="K32" s="251"/>
      <c r="L32" s="251"/>
      <c r="M32" s="251"/>
      <c r="N32" s="251"/>
      <c r="O32" s="251"/>
      <c r="P32" s="251"/>
      <c r="Q32" s="251"/>
      <c r="R32" s="251"/>
    </row>
    <row r="33" spans="1:18" x14ac:dyDescent="0.2">
      <c r="A33" s="251"/>
      <c r="B33" s="251"/>
      <c r="C33" s="251"/>
      <c r="D33" s="251"/>
      <c r="E33" s="251"/>
      <c r="F33" s="251"/>
      <c r="G33" s="251"/>
      <c r="H33" s="251"/>
      <c r="I33" s="251"/>
      <c r="J33" s="251"/>
      <c r="K33" s="251"/>
      <c r="L33" s="251"/>
      <c r="M33" s="251"/>
      <c r="N33" s="251"/>
      <c r="O33" s="251"/>
      <c r="P33" s="251"/>
      <c r="Q33" s="251"/>
      <c r="R33" s="251"/>
    </row>
    <row r="34" spans="1:18" x14ac:dyDescent="0.2">
      <c r="A34" s="251"/>
      <c r="B34" s="251"/>
      <c r="C34" s="251"/>
      <c r="D34" s="251"/>
      <c r="E34" s="251"/>
      <c r="F34" s="251"/>
      <c r="G34" s="251"/>
      <c r="H34" s="251"/>
      <c r="I34" s="251"/>
      <c r="J34" s="251"/>
      <c r="K34" s="251"/>
      <c r="L34" s="251"/>
      <c r="M34" s="251"/>
      <c r="N34" s="251"/>
      <c r="O34" s="251"/>
      <c r="P34" s="251"/>
      <c r="Q34" s="251"/>
      <c r="R34" s="251"/>
    </row>
    <row r="35" spans="1:18" x14ac:dyDescent="0.2">
      <c r="A35" s="251"/>
      <c r="B35" s="251"/>
      <c r="C35" s="251"/>
      <c r="D35" s="251"/>
      <c r="E35" s="251"/>
      <c r="F35" s="251"/>
      <c r="G35" s="251"/>
      <c r="H35" s="251"/>
      <c r="I35" s="251"/>
      <c r="J35" s="251"/>
      <c r="K35" s="251"/>
      <c r="L35" s="251"/>
      <c r="M35" s="251"/>
      <c r="N35" s="251"/>
      <c r="O35" s="251"/>
      <c r="P35" s="251"/>
      <c r="Q35" s="251"/>
      <c r="R35" s="251"/>
    </row>
    <row r="36" spans="1:18" x14ac:dyDescent="0.2">
      <c r="A36" s="251"/>
      <c r="B36" s="251"/>
      <c r="C36" s="251"/>
      <c r="D36" s="251"/>
      <c r="E36" s="251"/>
      <c r="F36" s="251"/>
      <c r="G36" s="251"/>
      <c r="H36" s="251"/>
      <c r="I36" s="251"/>
      <c r="J36" s="251"/>
      <c r="K36" s="251"/>
      <c r="L36" s="251"/>
      <c r="M36" s="251"/>
      <c r="N36" s="251"/>
      <c r="O36" s="251"/>
      <c r="P36" s="251"/>
      <c r="Q36" s="251"/>
      <c r="R36" s="251"/>
    </row>
    <row r="37" spans="1:18" x14ac:dyDescent="0.2">
      <c r="A37" s="251"/>
      <c r="B37" s="251"/>
      <c r="C37" s="251"/>
      <c r="D37" s="251"/>
      <c r="E37" s="251"/>
      <c r="F37" s="251"/>
      <c r="G37" s="251"/>
      <c r="H37" s="251"/>
      <c r="I37" s="251"/>
      <c r="J37" s="251"/>
      <c r="K37" s="251"/>
      <c r="L37" s="251"/>
      <c r="M37" s="251"/>
      <c r="N37" s="251"/>
      <c r="O37" s="251"/>
      <c r="P37" s="251"/>
      <c r="Q37" s="251"/>
      <c r="R37" s="251"/>
    </row>
    <row r="38" spans="1:18" x14ac:dyDescent="0.2">
      <c r="A38" s="251"/>
      <c r="B38" s="251"/>
      <c r="C38" s="251"/>
      <c r="D38" s="251"/>
      <c r="E38" s="251"/>
      <c r="F38" s="251"/>
      <c r="G38" s="251"/>
      <c r="H38" s="251"/>
      <c r="I38" s="251"/>
      <c r="J38" s="251"/>
      <c r="K38" s="251"/>
      <c r="L38" s="251"/>
      <c r="M38" s="251"/>
      <c r="N38" s="251"/>
      <c r="O38" s="251"/>
      <c r="P38" s="251"/>
      <c r="Q38" s="251"/>
      <c r="R38" s="251"/>
    </row>
    <row r="39" spans="1:18" x14ac:dyDescent="0.2">
      <c r="A39" s="251"/>
      <c r="B39" s="251"/>
      <c r="C39" s="251"/>
      <c r="D39" s="251"/>
      <c r="E39" s="251"/>
      <c r="F39" s="251"/>
      <c r="G39" s="251"/>
      <c r="H39" s="251"/>
      <c r="I39" s="251"/>
      <c r="J39" s="251"/>
      <c r="K39" s="251"/>
      <c r="L39" s="251"/>
      <c r="M39" s="251"/>
      <c r="N39" s="251"/>
      <c r="O39" s="251"/>
      <c r="P39" s="251"/>
      <c r="Q39" s="251"/>
      <c r="R39" s="251"/>
    </row>
    <row r="40" spans="1:18" x14ac:dyDescent="0.2">
      <c r="A40" s="251"/>
      <c r="B40" s="251"/>
      <c r="C40" s="251"/>
      <c r="D40" s="251"/>
      <c r="E40" s="251"/>
      <c r="F40" s="251"/>
      <c r="G40" s="251"/>
      <c r="H40" s="251"/>
      <c r="I40" s="251"/>
      <c r="J40" s="251"/>
      <c r="K40" s="251"/>
      <c r="L40" s="251"/>
      <c r="M40" s="251"/>
      <c r="N40" s="251"/>
      <c r="O40" s="251"/>
      <c r="P40" s="251"/>
      <c r="Q40" s="251"/>
      <c r="R40" s="251"/>
    </row>
    <row r="41" spans="1:18" x14ac:dyDescent="0.2">
      <c r="A41" s="251"/>
      <c r="B41" s="251"/>
      <c r="C41" s="251"/>
      <c r="D41" s="251"/>
      <c r="E41" s="251"/>
      <c r="F41" s="251"/>
      <c r="G41" s="251"/>
      <c r="H41" s="251"/>
      <c r="I41" s="251"/>
      <c r="J41" s="251"/>
      <c r="K41" s="251"/>
      <c r="L41" s="251"/>
      <c r="M41" s="251"/>
      <c r="N41" s="251"/>
      <c r="O41" s="251"/>
      <c r="P41" s="251"/>
      <c r="Q41" s="251"/>
      <c r="R41" s="251"/>
    </row>
    <row r="42" spans="1:18" x14ac:dyDescent="0.2">
      <c r="A42" s="251"/>
      <c r="B42" s="251"/>
      <c r="C42" s="251"/>
      <c r="D42" s="251"/>
      <c r="E42" s="251"/>
      <c r="F42" s="251"/>
      <c r="G42" s="251"/>
      <c r="H42" s="251"/>
      <c r="I42" s="251"/>
      <c r="J42" s="251"/>
      <c r="K42" s="251"/>
      <c r="L42" s="251"/>
      <c r="M42" s="251"/>
      <c r="N42" s="251"/>
      <c r="O42" s="251"/>
      <c r="P42" s="251"/>
      <c r="Q42" s="251"/>
      <c r="R42" s="251"/>
    </row>
    <row r="43" spans="1:18" x14ac:dyDescent="0.2">
      <c r="A43" s="251"/>
      <c r="B43" s="251"/>
      <c r="C43" s="251"/>
      <c r="D43" s="251"/>
      <c r="E43" s="251"/>
      <c r="F43" s="251"/>
      <c r="G43" s="251"/>
      <c r="H43" s="251"/>
      <c r="I43" s="251"/>
      <c r="J43" s="251"/>
      <c r="K43" s="251"/>
      <c r="L43" s="251"/>
      <c r="M43" s="251"/>
      <c r="N43" s="251"/>
      <c r="O43" s="251"/>
      <c r="P43" s="251"/>
      <c r="Q43" s="251"/>
      <c r="R43" s="251"/>
    </row>
  </sheetData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00BFE4D-93CB-134E-A5AC-9F48E788395F}">
  <dimension ref="A1:CM214"/>
  <sheetViews>
    <sheetView tabSelected="1" workbookViewId="0">
      <selection activeCell="E150" sqref="E150"/>
    </sheetView>
  </sheetViews>
  <sheetFormatPr baseColWidth="10" defaultRowHeight="16" x14ac:dyDescent="0.2"/>
  <cols>
    <col min="1" max="1" width="47.1640625" customWidth="1"/>
    <col min="2" max="2" width="14.5" customWidth="1"/>
    <col min="3" max="3" width="15.5" customWidth="1"/>
    <col min="8" max="8" width="11.83203125" customWidth="1"/>
    <col min="14" max="14" width="13" customWidth="1"/>
    <col min="16" max="16" width="15.1640625" customWidth="1"/>
    <col min="29" max="29" width="14.1640625" customWidth="1"/>
  </cols>
  <sheetData>
    <row r="1" spans="1:24" ht="18" x14ac:dyDescent="0.2">
      <c r="A1" s="5" t="s">
        <v>577</v>
      </c>
      <c r="B1" s="5" t="s">
        <v>153</v>
      </c>
      <c r="C1" s="4"/>
      <c r="D1" s="7"/>
      <c r="E1" s="4"/>
      <c r="F1" s="4"/>
      <c r="G1" s="4"/>
      <c r="H1" s="2"/>
      <c r="I1" s="2"/>
      <c r="J1" s="2"/>
      <c r="K1" s="2"/>
      <c r="L1" s="2"/>
      <c r="M1" s="2"/>
      <c r="N1" s="2"/>
      <c r="O1" s="2"/>
      <c r="P1" s="2"/>
      <c r="Q1" s="2"/>
      <c r="R1" s="2"/>
      <c r="S1" s="2"/>
    </row>
    <row r="2" spans="1:24" x14ac:dyDescent="0.2">
      <c r="A2" s="2" t="s">
        <v>7</v>
      </c>
      <c r="B2" s="287" t="s">
        <v>3</v>
      </c>
      <c r="C2" s="288"/>
      <c r="D2" s="288"/>
      <c r="E2" s="288"/>
      <c r="F2" s="288"/>
      <c r="G2" s="289"/>
      <c r="H2" s="280" t="s">
        <v>18</v>
      </c>
      <c r="I2" s="280"/>
      <c r="J2" s="280"/>
      <c r="K2" s="280"/>
      <c r="L2" s="280"/>
      <c r="M2" s="281"/>
      <c r="N2" s="282" t="s">
        <v>15</v>
      </c>
      <c r="O2" s="283"/>
      <c r="P2" s="283"/>
      <c r="Q2" s="283"/>
      <c r="R2" s="283"/>
      <c r="S2" s="284"/>
      <c r="T2" s="285" t="s">
        <v>16</v>
      </c>
      <c r="U2" s="285"/>
      <c r="V2" s="285"/>
      <c r="W2" s="285"/>
      <c r="X2" s="286"/>
    </row>
    <row r="3" spans="1:24" x14ac:dyDescent="0.2">
      <c r="A3" t="s">
        <v>159</v>
      </c>
      <c r="B3" s="77" t="s">
        <v>8</v>
      </c>
      <c r="C3" s="15"/>
      <c r="D3" s="79"/>
      <c r="E3" s="79"/>
      <c r="F3" s="8" t="s">
        <v>4</v>
      </c>
      <c r="G3" s="85" t="s">
        <v>2</v>
      </c>
      <c r="H3" s="68" t="s">
        <v>17</v>
      </c>
      <c r="I3" s="15"/>
      <c r="J3" s="79"/>
      <c r="K3" s="79"/>
      <c r="L3" s="8" t="s">
        <v>4</v>
      </c>
      <c r="M3" s="85" t="s">
        <v>2</v>
      </c>
      <c r="N3" s="77" t="s">
        <v>19</v>
      </c>
      <c r="O3" s="15"/>
      <c r="P3" s="79"/>
      <c r="Q3" s="79"/>
      <c r="R3" s="8" t="s">
        <v>4</v>
      </c>
      <c r="S3" s="85" t="s">
        <v>2</v>
      </c>
      <c r="T3" s="15"/>
      <c r="U3" s="15"/>
      <c r="V3" s="15"/>
      <c r="W3" s="84" t="s">
        <v>4</v>
      </c>
      <c r="X3" s="85" t="s">
        <v>2</v>
      </c>
    </row>
    <row r="4" spans="1:24" x14ac:dyDescent="0.2">
      <c r="A4" t="s">
        <v>599</v>
      </c>
      <c r="B4" s="119">
        <v>-11.52</v>
      </c>
      <c r="C4" s="7">
        <v>43253</v>
      </c>
      <c r="D4" s="7">
        <v>44482</v>
      </c>
      <c r="E4" s="7">
        <v>43902</v>
      </c>
      <c r="F4" s="12">
        <f>AVERAGE(C4:E4)</f>
        <v>43879</v>
      </c>
      <c r="G4" s="98">
        <f t="shared" ref="G4:G13" si="0">STDEV(C4:E4)</f>
        <v>614.82273868164634</v>
      </c>
      <c r="H4" s="87">
        <v>-11.52</v>
      </c>
      <c r="I4" s="7">
        <v>42678</v>
      </c>
      <c r="J4" s="7">
        <v>44651</v>
      </c>
      <c r="K4" s="7">
        <v>42044</v>
      </c>
      <c r="L4" s="12">
        <f t="shared" ref="L4:L10" si="1">AVERAGE(I4:K4)</f>
        <v>43124.333333333336</v>
      </c>
      <c r="M4" s="98">
        <f t="shared" ref="M4:M10" si="2">STDEV(I4:K4)</f>
        <v>1359.6037412913122</v>
      </c>
      <c r="N4" s="119">
        <v>-11.52</v>
      </c>
      <c r="O4" s="7">
        <v>45918</v>
      </c>
      <c r="P4" s="7">
        <v>48152</v>
      </c>
      <c r="Q4" s="7">
        <v>47810</v>
      </c>
      <c r="R4" s="12">
        <f t="shared" ref="R4:R20" si="3">AVERAGE(O4:Q4)</f>
        <v>47293.333333333336</v>
      </c>
      <c r="S4" s="98">
        <f t="shared" ref="S4:S10" si="4">STDEV(O4:Q4)</f>
        <v>1203.2860563196657</v>
      </c>
      <c r="T4" s="7">
        <v>4977</v>
      </c>
      <c r="U4" s="7">
        <v>5075</v>
      </c>
      <c r="V4" s="7">
        <v>5085</v>
      </c>
      <c r="W4" s="10">
        <f t="shared" ref="W4" si="5">AVERAGE(T4:V4)</f>
        <v>5045.666666666667</v>
      </c>
      <c r="X4" s="98">
        <f>STDEV(T4:V4)</f>
        <v>59.676907873425662</v>
      </c>
    </row>
    <row r="5" spans="1:24" x14ac:dyDescent="0.2">
      <c r="A5" s="7"/>
      <c r="B5" s="119">
        <v>-11</v>
      </c>
      <c r="C5" s="7">
        <v>46993</v>
      </c>
      <c r="D5" s="7">
        <v>48007</v>
      </c>
      <c r="E5" s="7">
        <v>48424</v>
      </c>
      <c r="F5" s="12">
        <f t="shared" ref="F5:F6" si="6">AVERAGE(C5:E5)</f>
        <v>47808</v>
      </c>
      <c r="G5" s="98">
        <f t="shared" si="0"/>
        <v>735.96263492109438</v>
      </c>
      <c r="H5" s="87">
        <v>-11</v>
      </c>
      <c r="I5" s="7">
        <v>45817</v>
      </c>
      <c r="J5" s="7">
        <v>46343</v>
      </c>
      <c r="K5" s="7">
        <v>47444</v>
      </c>
      <c r="L5" s="12">
        <f t="shared" si="1"/>
        <v>46534.666666666664</v>
      </c>
      <c r="M5" s="98">
        <f t="shared" si="2"/>
        <v>830.26160535901772</v>
      </c>
      <c r="N5" s="119">
        <v>-11</v>
      </c>
      <c r="O5" s="7">
        <v>47368</v>
      </c>
      <c r="P5" s="7">
        <v>48787</v>
      </c>
      <c r="Q5" s="7">
        <v>50738</v>
      </c>
      <c r="R5" s="12">
        <f t="shared" si="3"/>
        <v>48964.333333333336</v>
      </c>
      <c r="S5" s="98">
        <f t="shared" si="4"/>
        <v>1691.9841409816268</v>
      </c>
      <c r="T5" s="7"/>
      <c r="U5" s="7"/>
      <c r="V5" s="7"/>
      <c r="W5" s="15"/>
      <c r="X5" s="108"/>
    </row>
    <row r="6" spans="1:24" x14ac:dyDescent="0.2">
      <c r="A6" s="7"/>
      <c r="B6" s="119">
        <v>-10.52</v>
      </c>
      <c r="C6" s="7">
        <v>46130</v>
      </c>
      <c r="D6" s="7">
        <v>48931</v>
      </c>
      <c r="E6" s="7">
        <v>48321</v>
      </c>
      <c r="F6" s="12">
        <f t="shared" si="6"/>
        <v>47794</v>
      </c>
      <c r="G6" s="98">
        <f t="shared" si="0"/>
        <v>1472.9891377739348</v>
      </c>
      <c r="H6" s="87">
        <v>-10.52</v>
      </c>
      <c r="I6" s="7">
        <v>45328</v>
      </c>
      <c r="J6" s="7">
        <v>44832</v>
      </c>
      <c r="K6" s="7">
        <v>44726</v>
      </c>
      <c r="L6" s="12">
        <f t="shared" si="1"/>
        <v>44962</v>
      </c>
      <c r="M6" s="98">
        <f t="shared" si="2"/>
        <v>321.36583514742199</v>
      </c>
      <c r="N6" s="119">
        <v>-10.52</v>
      </c>
      <c r="O6" s="7">
        <v>48996</v>
      </c>
      <c r="P6" s="7">
        <v>50565</v>
      </c>
      <c r="Q6" s="7">
        <v>49434</v>
      </c>
      <c r="R6" s="12">
        <f t="shared" si="3"/>
        <v>49665</v>
      </c>
      <c r="S6" s="98">
        <f t="shared" si="4"/>
        <v>809.60545946775824</v>
      </c>
      <c r="T6" s="7"/>
      <c r="U6" s="7"/>
      <c r="V6" s="7"/>
      <c r="W6" s="15"/>
      <c r="X6" s="108"/>
    </row>
    <row r="7" spans="1:24" x14ac:dyDescent="0.2">
      <c r="A7" s="7"/>
      <c r="B7" s="119">
        <v>-10</v>
      </c>
      <c r="C7" s="7">
        <v>44480</v>
      </c>
      <c r="D7" s="7">
        <v>44892</v>
      </c>
      <c r="E7" s="7">
        <v>46216</v>
      </c>
      <c r="F7" s="12">
        <f t="shared" ref="F7:F13" si="7">AVERAGE(C7:E7)</f>
        <v>45196</v>
      </c>
      <c r="G7" s="98">
        <f t="shared" si="0"/>
        <v>907.04795904075547</v>
      </c>
      <c r="H7" s="87">
        <v>-10.220000000000001</v>
      </c>
      <c r="I7" s="7">
        <v>45234</v>
      </c>
      <c r="J7" s="7">
        <v>46174</v>
      </c>
      <c r="K7" s="7">
        <v>45406</v>
      </c>
      <c r="L7" s="12">
        <f t="shared" si="1"/>
        <v>45604.666666666664</v>
      </c>
      <c r="M7" s="98">
        <f t="shared" si="2"/>
        <v>500.50108224991214</v>
      </c>
      <c r="N7" s="119">
        <v>-10.220000000000001</v>
      </c>
      <c r="O7" s="7">
        <v>47430</v>
      </c>
      <c r="P7" s="7">
        <v>49501</v>
      </c>
      <c r="Q7" s="7">
        <v>50828</v>
      </c>
      <c r="R7" s="12">
        <f t="shared" si="3"/>
        <v>49253</v>
      </c>
      <c r="S7" s="98">
        <f t="shared" si="4"/>
        <v>1712.5212407441841</v>
      </c>
      <c r="T7" s="7"/>
      <c r="U7" s="7"/>
      <c r="V7" s="7"/>
      <c r="W7" s="15"/>
      <c r="X7" s="108"/>
    </row>
    <row r="8" spans="1:24" x14ac:dyDescent="0.2">
      <c r="A8" s="7"/>
      <c r="B8" s="119">
        <v>-9.52</v>
      </c>
      <c r="C8" s="7">
        <v>27021</v>
      </c>
      <c r="D8" s="7">
        <v>28084</v>
      </c>
      <c r="E8" s="7">
        <v>25886</v>
      </c>
      <c r="F8" s="12">
        <f t="shared" si="7"/>
        <v>26997</v>
      </c>
      <c r="G8" s="98">
        <f t="shared" si="0"/>
        <v>1099.1965247397754</v>
      </c>
      <c r="H8" s="87">
        <v>-10</v>
      </c>
      <c r="I8" s="7">
        <v>44340</v>
      </c>
      <c r="J8" s="7">
        <v>45295</v>
      </c>
      <c r="K8" s="7">
        <v>45388</v>
      </c>
      <c r="L8" s="12">
        <f t="shared" si="1"/>
        <v>45007.666666666664</v>
      </c>
      <c r="M8" s="98">
        <f t="shared" si="2"/>
        <v>580.08304003248827</v>
      </c>
      <c r="N8" s="119">
        <v>-10</v>
      </c>
      <c r="O8" s="7">
        <v>47139</v>
      </c>
      <c r="P8" s="7">
        <v>46563</v>
      </c>
      <c r="Q8" s="7">
        <v>49172</v>
      </c>
      <c r="R8" s="12">
        <f t="shared" si="3"/>
        <v>47624.666666666664</v>
      </c>
      <c r="S8" s="98">
        <f t="shared" si="4"/>
        <v>1370.6291742602496</v>
      </c>
      <c r="T8" s="7"/>
      <c r="U8" s="7"/>
      <c r="V8" s="7"/>
      <c r="W8" s="15"/>
      <c r="X8" s="108"/>
    </row>
    <row r="9" spans="1:24" x14ac:dyDescent="0.2">
      <c r="A9" s="7"/>
      <c r="B9" s="119">
        <v>-9.2200000000000006</v>
      </c>
      <c r="C9" s="7">
        <v>15922</v>
      </c>
      <c r="D9" s="7">
        <v>15782</v>
      </c>
      <c r="E9" s="7">
        <v>15931</v>
      </c>
      <c r="F9" s="12">
        <f t="shared" si="7"/>
        <v>15878.333333333334</v>
      </c>
      <c r="G9" s="98">
        <f t="shared" si="0"/>
        <v>83.548389172582688</v>
      </c>
      <c r="H9" s="87">
        <v>-9.52</v>
      </c>
      <c r="I9" s="7">
        <v>44182</v>
      </c>
      <c r="J9" s="7">
        <v>45308</v>
      </c>
      <c r="K9" s="7">
        <v>46253</v>
      </c>
      <c r="L9" s="12">
        <f t="shared" si="1"/>
        <v>45247.666666666664</v>
      </c>
      <c r="M9" s="98">
        <f t="shared" si="2"/>
        <v>1036.8174059752921</v>
      </c>
      <c r="N9" s="119">
        <v>-9.52</v>
      </c>
      <c r="O9" s="7">
        <v>43146</v>
      </c>
      <c r="P9" s="7">
        <v>45977</v>
      </c>
      <c r="Q9" s="7">
        <v>45277</v>
      </c>
      <c r="R9" s="12">
        <f t="shared" si="3"/>
        <v>44800</v>
      </c>
      <c r="S9" s="98">
        <f t="shared" si="4"/>
        <v>1474.5463709222577</v>
      </c>
      <c r="T9" s="7"/>
      <c r="U9" s="7"/>
      <c r="V9" s="7"/>
      <c r="W9" s="15"/>
      <c r="X9" s="108"/>
    </row>
    <row r="10" spans="1:24" x14ac:dyDescent="0.2">
      <c r="A10" s="7"/>
      <c r="B10" s="119">
        <v>-9</v>
      </c>
      <c r="C10" s="7">
        <v>11650</v>
      </c>
      <c r="D10" s="7">
        <v>12390</v>
      </c>
      <c r="E10" s="7">
        <v>12408</v>
      </c>
      <c r="F10" s="12">
        <f t="shared" si="7"/>
        <v>12149.333333333334</v>
      </c>
      <c r="G10" s="98">
        <f t="shared" si="0"/>
        <v>432.52899710115776</v>
      </c>
      <c r="H10" s="87">
        <v>-9.2200000000000006</v>
      </c>
      <c r="I10" s="7">
        <v>43973</v>
      </c>
      <c r="J10" s="7">
        <v>45729</v>
      </c>
      <c r="K10" s="7">
        <v>45651</v>
      </c>
      <c r="L10" s="12">
        <f t="shared" si="1"/>
        <v>45117.666666666664</v>
      </c>
      <c r="M10" s="98">
        <f t="shared" si="2"/>
        <v>992.07728193590515</v>
      </c>
      <c r="N10" s="119">
        <v>-9.2200000000000006</v>
      </c>
      <c r="O10" s="7">
        <v>40352</v>
      </c>
      <c r="P10" s="7">
        <v>42133</v>
      </c>
      <c r="Q10" s="7">
        <v>42152</v>
      </c>
      <c r="R10" s="12">
        <f t="shared" si="3"/>
        <v>41545.666666666664</v>
      </c>
      <c r="S10" s="98">
        <f t="shared" si="4"/>
        <v>1033.7893079991366</v>
      </c>
      <c r="T10" s="7"/>
      <c r="U10" s="7"/>
      <c r="V10" s="7"/>
      <c r="W10" s="15"/>
      <c r="X10" s="108"/>
    </row>
    <row r="11" spans="1:24" x14ac:dyDescent="0.2">
      <c r="A11" s="7"/>
      <c r="B11" s="119">
        <v>-8.52</v>
      </c>
      <c r="C11" s="7">
        <v>8512</v>
      </c>
      <c r="D11" s="7">
        <v>9256</v>
      </c>
      <c r="E11" s="7">
        <v>8963</v>
      </c>
      <c r="F11" s="12">
        <f t="shared" si="7"/>
        <v>8910.3333333333339</v>
      </c>
      <c r="G11" s="98">
        <f t="shared" si="0"/>
        <v>374.7857165545845</v>
      </c>
      <c r="H11" s="87">
        <v>-9</v>
      </c>
      <c r="I11" s="7">
        <v>39702</v>
      </c>
      <c r="J11" s="7">
        <v>40688</v>
      </c>
      <c r="K11" s="7">
        <v>42536</v>
      </c>
      <c r="L11" s="12">
        <f t="shared" ref="L11:L20" si="8">AVERAGE(I11:K11)</f>
        <v>40975.333333333336</v>
      </c>
      <c r="M11" s="98">
        <f t="shared" ref="M11:M20" si="9">STDEV(I11:K11)</f>
        <v>1438.6831942207893</v>
      </c>
      <c r="N11" s="119">
        <v>-9</v>
      </c>
      <c r="O11" s="7">
        <v>36274</v>
      </c>
      <c r="P11" s="7">
        <v>38680</v>
      </c>
      <c r="Q11" s="7">
        <v>40054</v>
      </c>
      <c r="R11" s="12">
        <f t="shared" si="3"/>
        <v>38336</v>
      </c>
      <c r="S11" s="98">
        <f t="shared" ref="S11:S20" si="10">STDEV(O11:Q11)</f>
        <v>1913.3353077806305</v>
      </c>
      <c r="T11" s="7"/>
      <c r="U11" s="7"/>
      <c r="V11" s="7"/>
      <c r="W11" s="15"/>
      <c r="X11" s="108"/>
    </row>
    <row r="12" spans="1:24" x14ac:dyDescent="0.2">
      <c r="A12" s="7"/>
      <c r="B12" s="119">
        <v>-8.2200000000000006</v>
      </c>
      <c r="C12" s="7">
        <v>7820</v>
      </c>
      <c r="D12" s="7">
        <v>8175</v>
      </c>
      <c r="E12" s="7">
        <v>8511</v>
      </c>
      <c r="F12" s="12">
        <f t="shared" si="7"/>
        <v>8168.666666666667</v>
      </c>
      <c r="G12" s="98">
        <f t="shared" si="0"/>
        <v>345.54353319565013</v>
      </c>
      <c r="H12" s="87">
        <v>-8.52</v>
      </c>
      <c r="I12" s="7">
        <v>35403</v>
      </c>
      <c r="J12" s="7">
        <v>33254</v>
      </c>
      <c r="K12" s="7">
        <v>32225</v>
      </c>
      <c r="L12" s="12">
        <f t="shared" si="8"/>
        <v>33627.333333333336</v>
      </c>
      <c r="M12" s="98">
        <f t="shared" si="9"/>
        <v>1621.5592290549653</v>
      </c>
      <c r="N12" s="119">
        <v>-8.52</v>
      </c>
      <c r="O12" s="7">
        <v>28671</v>
      </c>
      <c r="P12" s="7">
        <v>29208</v>
      </c>
      <c r="Q12" s="7">
        <v>26069</v>
      </c>
      <c r="R12" s="12">
        <f t="shared" si="3"/>
        <v>27982.666666666668</v>
      </c>
      <c r="S12" s="98">
        <f t="shared" si="10"/>
        <v>1678.8931869935423</v>
      </c>
      <c r="T12" s="7"/>
      <c r="U12" s="7"/>
      <c r="V12" s="7"/>
      <c r="W12" s="15"/>
      <c r="X12" s="108"/>
    </row>
    <row r="13" spans="1:24" x14ac:dyDescent="0.2">
      <c r="A13" s="7"/>
      <c r="B13" s="119">
        <v>-8</v>
      </c>
      <c r="C13" s="7">
        <v>7154</v>
      </c>
      <c r="D13" s="7">
        <v>8071</v>
      </c>
      <c r="E13" s="7">
        <v>7351</v>
      </c>
      <c r="F13" s="12">
        <f t="shared" si="7"/>
        <v>7525.333333333333</v>
      </c>
      <c r="G13" s="98">
        <f t="shared" si="0"/>
        <v>482.71765384470177</v>
      </c>
      <c r="H13" s="87">
        <v>-8.2200000000000006</v>
      </c>
      <c r="I13" s="7">
        <v>28995</v>
      </c>
      <c r="J13" s="7">
        <v>30122</v>
      </c>
      <c r="K13" s="7">
        <v>34547</v>
      </c>
      <c r="L13" s="12">
        <f t="shared" si="8"/>
        <v>31221.333333333332</v>
      </c>
      <c r="M13" s="98">
        <f t="shared" si="9"/>
        <v>2934.7191234142547</v>
      </c>
      <c r="N13" s="119">
        <v>-8.2200000000000006</v>
      </c>
      <c r="O13" s="7">
        <v>25422</v>
      </c>
      <c r="P13" s="7">
        <v>24126</v>
      </c>
      <c r="Q13" s="7">
        <v>24093</v>
      </c>
      <c r="R13" s="12">
        <f t="shared" si="3"/>
        <v>24547</v>
      </c>
      <c r="S13" s="98">
        <f t="shared" si="10"/>
        <v>757.95184543610685</v>
      </c>
      <c r="T13" s="7"/>
      <c r="U13" s="7"/>
      <c r="V13" s="7"/>
      <c r="W13" s="15"/>
      <c r="X13" s="108"/>
    </row>
    <row r="14" spans="1:24" x14ac:dyDescent="0.2">
      <c r="A14" s="7"/>
      <c r="B14" s="109"/>
      <c r="C14" s="15"/>
      <c r="D14" s="15"/>
      <c r="E14" s="15"/>
      <c r="F14" s="15"/>
      <c r="G14" s="108"/>
      <c r="H14" s="87">
        <v>-8</v>
      </c>
      <c r="I14" s="7">
        <v>24337</v>
      </c>
      <c r="J14" s="7">
        <v>25823</v>
      </c>
      <c r="K14" s="7">
        <v>25105</v>
      </c>
      <c r="L14" s="12">
        <f t="shared" si="8"/>
        <v>25088.333333333332</v>
      </c>
      <c r="M14" s="98">
        <f t="shared" si="9"/>
        <v>743.14018417343937</v>
      </c>
      <c r="N14" s="119">
        <v>-8</v>
      </c>
      <c r="O14" s="7">
        <v>20968</v>
      </c>
      <c r="P14" s="7">
        <v>18044</v>
      </c>
      <c r="Q14" s="7">
        <v>22334</v>
      </c>
      <c r="R14" s="12">
        <f t="shared" si="3"/>
        <v>20448.666666666668</v>
      </c>
      <c r="S14" s="98">
        <f t="shared" si="10"/>
        <v>2191.6444358821832</v>
      </c>
      <c r="T14" s="7"/>
      <c r="U14" s="7"/>
      <c r="V14" s="7"/>
      <c r="W14" s="15"/>
      <c r="X14" s="108"/>
    </row>
    <row r="15" spans="1:24" x14ac:dyDescent="0.2">
      <c r="A15" s="7"/>
      <c r="B15" s="119"/>
      <c r="C15" s="7"/>
      <c r="D15" s="7"/>
      <c r="E15" s="7"/>
      <c r="F15" s="7"/>
      <c r="G15" s="104"/>
      <c r="H15" s="87">
        <v>-7.52</v>
      </c>
      <c r="I15" s="7">
        <v>19002</v>
      </c>
      <c r="J15" s="7">
        <v>18604</v>
      </c>
      <c r="K15" s="7">
        <v>14745</v>
      </c>
      <c r="L15" s="12">
        <f t="shared" si="8"/>
        <v>17450.333333333332</v>
      </c>
      <c r="M15" s="98">
        <f t="shared" si="9"/>
        <v>2351.3235280014774</v>
      </c>
      <c r="N15" s="119">
        <v>-7.52</v>
      </c>
      <c r="O15" s="7">
        <v>15353</v>
      </c>
      <c r="P15" s="7">
        <v>15646</v>
      </c>
      <c r="Q15" s="7">
        <v>13448</v>
      </c>
      <c r="R15" s="12">
        <f t="shared" si="3"/>
        <v>14815.666666666666</v>
      </c>
      <c r="S15" s="98">
        <f t="shared" si="10"/>
        <v>1193.4598163881903</v>
      </c>
      <c r="T15" s="7"/>
      <c r="U15" s="7"/>
      <c r="V15" s="7"/>
      <c r="W15" s="15"/>
      <c r="X15" s="108"/>
    </row>
    <row r="16" spans="1:24" x14ac:dyDescent="0.2">
      <c r="A16" s="7"/>
      <c r="B16" s="119"/>
      <c r="C16" s="7"/>
      <c r="D16" s="7"/>
      <c r="E16" s="7"/>
      <c r="F16" s="7"/>
      <c r="G16" s="104"/>
      <c r="H16" s="87">
        <v>-7.22</v>
      </c>
      <c r="I16" s="7">
        <v>15471</v>
      </c>
      <c r="J16" s="7">
        <v>15325</v>
      </c>
      <c r="K16" s="7">
        <v>14320</v>
      </c>
      <c r="L16" s="12">
        <f t="shared" si="8"/>
        <v>15038.666666666666</v>
      </c>
      <c r="M16" s="98">
        <f t="shared" si="9"/>
        <v>626.65008843319686</v>
      </c>
      <c r="N16" s="119">
        <v>-7.22</v>
      </c>
      <c r="O16" s="7">
        <v>12119</v>
      </c>
      <c r="P16" s="7">
        <v>12256</v>
      </c>
      <c r="Q16" s="7">
        <v>11581</v>
      </c>
      <c r="R16" s="12">
        <f t="shared" si="3"/>
        <v>11985.333333333334</v>
      </c>
      <c r="S16" s="98">
        <f t="shared" si="10"/>
        <v>356.80013079220322</v>
      </c>
      <c r="T16" s="7"/>
      <c r="U16" s="7"/>
      <c r="V16" s="7"/>
      <c r="W16" s="15"/>
      <c r="X16" s="108"/>
    </row>
    <row r="17" spans="1:24" x14ac:dyDescent="0.2">
      <c r="A17" s="2"/>
      <c r="B17" s="119"/>
      <c r="C17" s="7"/>
      <c r="D17" s="7"/>
      <c r="E17" s="7"/>
      <c r="F17" s="7"/>
      <c r="G17" s="104"/>
      <c r="H17" s="87">
        <v>-7</v>
      </c>
      <c r="I17" s="7">
        <v>11886</v>
      </c>
      <c r="J17" s="7">
        <v>12907</v>
      </c>
      <c r="K17" s="7">
        <v>10628</v>
      </c>
      <c r="L17" s="12">
        <f t="shared" si="8"/>
        <v>11807</v>
      </c>
      <c r="M17" s="98">
        <f t="shared" si="9"/>
        <v>1141.5520137076542</v>
      </c>
      <c r="N17" s="119">
        <v>-7</v>
      </c>
      <c r="O17" s="7">
        <v>11841</v>
      </c>
      <c r="P17" s="7">
        <v>10284</v>
      </c>
      <c r="Q17" s="7">
        <v>9526</v>
      </c>
      <c r="R17" s="12">
        <f t="shared" si="3"/>
        <v>10550.333333333334</v>
      </c>
      <c r="S17" s="98">
        <f t="shared" si="10"/>
        <v>1180.2568929404026</v>
      </c>
      <c r="T17" s="7"/>
      <c r="U17" s="7"/>
      <c r="V17" s="7"/>
      <c r="W17" s="15"/>
      <c r="X17" s="108"/>
    </row>
    <row r="18" spans="1:24" x14ac:dyDescent="0.2">
      <c r="A18" s="2"/>
      <c r="B18" s="119"/>
      <c r="C18" s="7"/>
      <c r="D18" s="7"/>
      <c r="E18" s="7"/>
      <c r="F18" s="7"/>
      <c r="G18" s="104"/>
      <c r="H18" s="87">
        <v>-6.52</v>
      </c>
      <c r="I18" s="7">
        <v>13099</v>
      </c>
      <c r="J18" s="7">
        <v>11611</v>
      </c>
      <c r="K18" s="7">
        <v>9738</v>
      </c>
      <c r="L18" s="12">
        <f t="shared" si="8"/>
        <v>11482.666666666666</v>
      </c>
      <c r="M18" s="98">
        <f t="shared" si="9"/>
        <v>1684.1711116550312</v>
      </c>
      <c r="N18" s="119">
        <v>-6.52</v>
      </c>
      <c r="O18" s="7">
        <v>9815</v>
      </c>
      <c r="P18" s="7">
        <v>10895</v>
      </c>
      <c r="Q18" s="7">
        <v>9176</v>
      </c>
      <c r="R18" s="12">
        <f t="shared" si="3"/>
        <v>9962</v>
      </c>
      <c r="S18" s="98">
        <f t="shared" si="10"/>
        <v>868.87686124099309</v>
      </c>
      <c r="T18" s="7"/>
      <c r="U18" s="7"/>
      <c r="V18" s="7"/>
      <c r="W18" s="15"/>
      <c r="X18" s="108"/>
    </row>
    <row r="19" spans="1:24" x14ac:dyDescent="0.2">
      <c r="A19" s="2"/>
      <c r="B19" s="119"/>
      <c r="C19" s="7"/>
      <c r="D19" s="7"/>
      <c r="E19" s="7"/>
      <c r="F19" s="7"/>
      <c r="G19" s="104"/>
      <c r="H19" s="87">
        <v>-6.22</v>
      </c>
      <c r="I19" s="7">
        <v>9996</v>
      </c>
      <c r="J19" s="7">
        <v>10120</v>
      </c>
      <c r="K19" s="7">
        <v>7869</v>
      </c>
      <c r="L19" s="12">
        <f t="shared" si="8"/>
        <v>9328.3333333333339</v>
      </c>
      <c r="M19" s="98">
        <f t="shared" si="9"/>
        <v>1265.3396118565672</v>
      </c>
      <c r="N19" s="119">
        <v>-6.22</v>
      </c>
      <c r="O19" s="7">
        <v>9182</v>
      </c>
      <c r="P19" s="7">
        <v>8997</v>
      </c>
      <c r="Q19" s="7">
        <v>8318</v>
      </c>
      <c r="R19" s="12">
        <f t="shared" si="3"/>
        <v>8832.3333333333339</v>
      </c>
      <c r="S19" s="98">
        <f t="shared" si="10"/>
        <v>454.92893217878913</v>
      </c>
      <c r="T19" s="7"/>
      <c r="U19" s="7"/>
      <c r="V19" s="7"/>
      <c r="W19" s="15"/>
      <c r="X19" s="108"/>
    </row>
    <row r="20" spans="1:24" x14ac:dyDescent="0.2">
      <c r="A20" s="7"/>
      <c r="B20" s="120"/>
      <c r="C20" s="72"/>
      <c r="D20" s="72"/>
      <c r="E20" s="72"/>
      <c r="F20" s="72"/>
      <c r="G20" s="105"/>
      <c r="H20" s="89">
        <v>-6</v>
      </c>
      <c r="I20" s="72">
        <v>9035</v>
      </c>
      <c r="J20" s="72">
        <v>8937</v>
      </c>
      <c r="K20" s="72">
        <v>8333</v>
      </c>
      <c r="L20" s="83">
        <f t="shared" si="8"/>
        <v>8768.3333333333339</v>
      </c>
      <c r="M20" s="103">
        <f t="shared" si="9"/>
        <v>380.18065881016798</v>
      </c>
      <c r="N20" s="120">
        <v>-6</v>
      </c>
      <c r="O20" s="72">
        <v>8581</v>
      </c>
      <c r="P20" s="72">
        <v>8781</v>
      </c>
      <c r="Q20" s="72">
        <v>7327</v>
      </c>
      <c r="R20" s="83">
        <f t="shared" si="3"/>
        <v>8229.6666666666661</v>
      </c>
      <c r="S20" s="103">
        <f t="shared" si="10"/>
        <v>788.102362217836</v>
      </c>
      <c r="T20" s="72">
        <v>4967</v>
      </c>
      <c r="U20" s="72">
        <v>4963</v>
      </c>
      <c r="V20" s="72">
        <v>5624</v>
      </c>
      <c r="W20" s="74">
        <f t="shared" ref="W20" si="11">AVERAGE(T20:V20)</f>
        <v>5184.666666666667</v>
      </c>
      <c r="X20" s="103">
        <f>STDEV(T20:V20)</f>
        <v>380.47908396301278</v>
      </c>
    </row>
    <row r="22" spans="1:24" ht="18" x14ac:dyDescent="0.2">
      <c r="A22" s="5" t="s">
        <v>577</v>
      </c>
      <c r="B22" s="5" t="s">
        <v>154</v>
      </c>
      <c r="C22" s="4"/>
      <c r="D22" s="4"/>
      <c r="E22" s="4"/>
      <c r="F22" s="4"/>
      <c r="G22" s="4"/>
      <c r="H22" s="2"/>
      <c r="I22" s="2"/>
      <c r="J22" s="2"/>
      <c r="K22" s="2"/>
      <c r="L22" s="2"/>
      <c r="M22" s="2"/>
      <c r="N22" s="2"/>
      <c r="O22" s="2"/>
      <c r="P22" s="2"/>
      <c r="Q22" s="2"/>
      <c r="R22" s="2"/>
      <c r="S22" s="2"/>
    </row>
    <row r="23" spans="1:24" x14ac:dyDescent="0.2">
      <c r="A23" s="2" t="s">
        <v>7</v>
      </c>
      <c r="B23" s="287" t="s">
        <v>3</v>
      </c>
      <c r="C23" s="288"/>
      <c r="D23" s="288"/>
      <c r="E23" s="288"/>
      <c r="F23" s="288"/>
      <c r="G23" s="289"/>
      <c r="H23" s="290" t="s">
        <v>18</v>
      </c>
      <c r="I23" s="280"/>
      <c r="J23" s="280"/>
      <c r="K23" s="280"/>
      <c r="L23" s="280"/>
      <c r="M23" s="281"/>
      <c r="N23" s="282" t="s">
        <v>15</v>
      </c>
      <c r="O23" s="283"/>
      <c r="P23" s="283"/>
      <c r="Q23" s="283"/>
      <c r="R23" s="283"/>
      <c r="S23" s="284"/>
      <c r="T23" s="291" t="s">
        <v>16</v>
      </c>
      <c r="U23" s="285"/>
      <c r="V23" s="285"/>
      <c r="W23" s="285"/>
      <c r="X23" s="286"/>
    </row>
    <row r="24" spans="1:24" x14ac:dyDescent="0.2">
      <c r="A24" t="s">
        <v>159</v>
      </c>
      <c r="B24" s="77" t="s">
        <v>8</v>
      </c>
      <c r="C24" s="15"/>
      <c r="D24" s="79"/>
      <c r="E24" s="79"/>
      <c r="F24" s="8" t="s">
        <v>4</v>
      </c>
      <c r="G24" s="85" t="s">
        <v>2</v>
      </c>
      <c r="H24" s="77" t="s">
        <v>17</v>
      </c>
      <c r="I24" s="15"/>
      <c r="J24" s="79"/>
      <c r="K24" s="79"/>
      <c r="L24" s="8" t="s">
        <v>4</v>
      </c>
      <c r="M24" s="85" t="s">
        <v>2</v>
      </c>
      <c r="N24" s="77" t="s">
        <v>19</v>
      </c>
      <c r="O24" s="15"/>
      <c r="P24" s="79"/>
      <c r="Q24" s="79"/>
      <c r="R24" s="8" t="s">
        <v>4</v>
      </c>
      <c r="S24" s="85" t="s">
        <v>2</v>
      </c>
      <c r="T24" s="109"/>
      <c r="U24" s="15"/>
      <c r="V24" s="15"/>
      <c r="W24" s="84" t="s">
        <v>4</v>
      </c>
      <c r="X24" s="85" t="s">
        <v>2</v>
      </c>
    </row>
    <row r="25" spans="1:24" x14ac:dyDescent="0.2">
      <c r="A25" t="s">
        <v>599</v>
      </c>
      <c r="B25" s="119">
        <v>-12</v>
      </c>
      <c r="C25" s="7">
        <v>45858</v>
      </c>
      <c r="D25" s="7">
        <v>46877</v>
      </c>
      <c r="E25" s="7">
        <v>45185</v>
      </c>
      <c r="F25" s="12">
        <f>AVERAGE(C25:E25)</f>
        <v>45973.333333333336</v>
      </c>
      <c r="G25" s="98">
        <f>STDEV(C25:E25)</f>
        <v>851.87577341613212</v>
      </c>
      <c r="H25" s="119">
        <v>-12</v>
      </c>
      <c r="I25" s="7">
        <v>52865</v>
      </c>
      <c r="J25" s="7">
        <v>50134</v>
      </c>
      <c r="K25" s="7">
        <v>49921</v>
      </c>
      <c r="L25" s="12">
        <f t="shared" ref="L25" si="12">AVERAGE(I25:K25)</f>
        <v>50973.333333333336</v>
      </c>
      <c r="M25" s="98">
        <f>STDEV(I25:K25)</f>
        <v>1641.6894753068661</v>
      </c>
      <c r="N25" s="119">
        <v>-12</v>
      </c>
      <c r="O25" s="7">
        <v>50667</v>
      </c>
      <c r="P25" s="7">
        <v>47992</v>
      </c>
      <c r="Q25" s="7">
        <v>45729</v>
      </c>
      <c r="R25" s="12">
        <f t="shared" ref="R25" si="13">AVERAGE(O25:Q25)</f>
        <v>48129.333333333336</v>
      </c>
      <c r="S25" s="98">
        <f>STDEV(O25:Q25)</f>
        <v>2471.8629276991342</v>
      </c>
      <c r="T25" s="70">
        <v>1713</v>
      </c>
      <c r="U25" s="7">
        <v>1781</v>
      </c>
      <c r="V25" s="7">
        <v>2139</v>
      </c>
      <c r="W25" s="10">
        <f t="shared" ref="W25" si="14">AVERAGE(T25:V25)</f>
        <v>1877.6666666666667</v>
      </c>
      <c r="X25" s="98">
        <f>STDEV(T25:V25)</f>
        <v>228.86094759336581</v>
      </c>
    </row>
    <row r="26" spans="1:24" x14ac:dyDescent="0.2">
      <c r="B26" s="119">
        <v>-11.5</v>
      </c>
      <c r="C26" s="7">
        <v>50764</v>
      </c>
      <c r="D26" s="7">
        <v>51769</v>
      </c>
      <c r="E26" s="7">
        <v>51672</v>
      </c>
      <c r="F26" s="12">
        <f t="shared" ref="F26:F43" si="15">AVERAGE(C26:E26)</f>
        <v>51401.666666666664</v>
      </c>
      <c r="G26" s="98">
        <f t="shared" ref="G26:G43" si="16">STDEV(C26:E26)</f>
        <v>554.36119392805028</v>
      </c>
      <c r="H26" s="119">
        <v>-11.5</v>
      </c>
      <c r="I26" s="7">
        <v>52792</v>
      </c>
      <c r="J26" s="7">
        <v>52261</v>
      </c>
      <c r="K26" s="7">
        <v>51909</v>
      </c>
      <c r="L26" s="12">
        <f t="shared" ref="L26:L43" si="17">AVERAGE(I26:K26)</f>
        <v>52320.666666666664</v>
      </c>
      <c r="M26" s="98">
        <f t="shared" ref="M26:M43" si="18">STDEV(I26:K26)</f>
        <v>444.51359184318915</v>
      </c>
      <c r="N26" s="119">
        <v>-11.5</v>
      </c>
      <c r="O26" s="7">
        <v>48958</v>
      </c>
      <c r="P26" s="7">
        <v>49244</v>
      </c>
      <c r="Q26" s="7">
        <v>47029</v>
      </c>
      <c r="R26" s="12">
        <f t="shared" ref="R26:R43" si="19">AVERAGE(O26:Q26)</f>
        <v>48410.333333333336</v>
      </c>
      <c r="S26" s="98">
        <f t="shared" ref="S26:S43" si="20">STDEV(O26:Q26)</f>
        <v>1204.7864264396962</v>
      </c>
      <c r="T26" s="70"/>
      <c r="U26" s="7"/>
      <c r="V26" s="7"/>
      <c r="W26" s="15"/>
      <c r="X26" s="108"/>
    </row>
    <row r="27" spans="1:24" x14ac:dyDescent="0.2">
      <c r="B27" s="119">
        <v>-11.2</v>
      </c>
      <c r="C27" s="7">
        <v>51114</v>
      </c>
      <c r="D27" s="7">
        <v>51381</v>
      </c>
      <c r="E27" s="7">
        <v>50084</v>
      </c>
      <c r="F27" s="12">
        <f t="shared" si="15"/>
        <v>50859.666666666664</v>
      </c>
      <c r="G27" s="98">
        <f t="shared" si="16"/>
        <v>684.88417512257752</v>
      </c>
      <c r="H27" s="119">
        <v>-11.2</v>
      </c>
      <c r="I27" s="7">
        <v>51541</v>
      </c>
      <c r="J27" s="7">
        <v>51580</v>
      </c>
      <c r="K27" s="7">
        <v>51618</v>
      </c>
      <c r="L27" s="12">
        <f t="shared" si="17"/>
        <v>51579.666666666664</v>
      </c>
      <c r="M27" s="98">
        <f t="shared" si="18"/>
        <v>38.501082235871415</v>
      </c>
      <c r="N27" s="119">
        <v>-11.2</v>
      </c>
      <c r="O27" s="7">
        <v>47537</v>
      </c>
      <c r="P27" s="7">
        <v>48248</v>
      </c>
      <c r="Q27" s="7">
        <v>46593</v>
      </c>
      <c r="R27" s="12">
        <f t="shared" si="19"/>
        <v>47459.333333333336</v>
      </c>
      <c r="S27" s="98">
        <f t="shared" si="20"/>
        <v>830.22908485148446</v>
      </c>
      <c r="T27" s="70"/>
      <c r="U27" s="7"/>
      <c r="V27" s="7"/>
      <c r="W27" s="15"/>
      <c r="X27" s="108"/>
    </row>
    <row r="28" spans="1:24" x14ac:dyDescent="0.2">
      <c r="B28" s="119">
        <v>-11</v>
      </c>
      <c r="C28" s="7">
        <v>51280</v>
      </c>
      <c r="D28" s="7">
        <v>50499</v>
      </c>
      <c r="E28" s="7">
        <v>49713</v>
      </c>
      <c r="F28" s="12">
        <f t="shared" si="15"/>
        <v>50497.333333333336</v>
      </c>
      <c r="G28" s="98">
        <f t="shared" si="16"/>
        <v>783.50132950323268</v>
      </c>
      <c r="H28" s="119">
        <v>-11</v>
      </c>
      <c r="I28" s="7">
        <v>51281</v>
      </c>
      <c r="J28" s="7">
        <v>50500</v>
      </c>
      <c r="K28" s="7">
        <v>50915</v>
      </c>
      <c r="L28" s="12">
        <f t="shared" si="17"/>
        <v>50898.666666666664</v>
      </c>
      <c r="M28" s="98">
        <f t="shared" si="18"/>
        <v>390.75610466547204</v>
      </c>
      <c r="N28" s="119">
        <v>-11</v>
      </c>
      <c r="O28" s="7">
        <v>47456</v>
      </c>
      <c r="P28" s="7">
        <v>47214</v>
      </c>
      <c r="Q28" s="7">
        <v>46494</v>
      </c>
      <c r="R28" s="12">
        <f t="shared" si="19"/>
        <v>47054.666666666664</v>
      </c>
      <c r="S28" s="98">
        <f t="shared" si="20"/>
        <v>500.40117239404356</v>
      </c>
      <c r="T28" s="70"/>
      <c r="U28" s="7"/>
      <c r="V28" s="7"/>
      <c r="W28" s="15"/>
      <c r="X28" s="108"/>
    </row>
    <row r="29" spans="1:24" x14ac:dyDescent="0.2">
      <c r="B29" s="119">
        <v>-10.5</v>
      </c>
      <c r="C29" s="7">
        <v>52108</v>
      </c>
      <c r="D29" s="7">
        <v>52441</v>
      </c>
      <c r="E29" s="7">
        <v>52632</v>
      </c>
      <c r="F29" s="12">
        <f t="shared" si="15"/>
        <v>52393.666666666664</v>
      </c>
      <c r="G29" s="98">
        <f t="shared" si="16"/>
        <v>265.18735515354672</v>
      </c>
      <c r="H29" s="119">
        <v>-10.5</v>
      </c>
      <c r="I29" s="7">
        <v>52863</v>
      </c>
      <c r="J29" s="7">
        <v>52404</v>
      </c>
      <c r="K29" s="7">
        <v>52474</v>
      </c>
      <c r="L29" s="12">
        <f t="shared" si="17"/>
        <v>52580.333333333336</v>
      </c>
      <c r="M29" s="98">
        <f t="shared" si="18"/>
        <v>247.28593436209292</v>
      </c>
      <c r="N29" s="119">
        <v>-10.5</v>
      </c>
      <c r="O29" s="7">
        <v>48071</v>
      </c>
      <c r="P29" s="7">
        <v>46327</v>
      </c>
      <c r="Q29" s="7">
        <v>46815</v>
      </c>
      <c r="R29" s="12">
        <f t="shared" si="19"/>
        <v>47071</v>
      </c>
      <c r="S29" s="98">
        <f t="shared" si="20"/>
        <v>899.74218529532118</v>
      </c>
      <c r="T29" s="70"/>
      <c r="U29" s="7"/>
      <c r="V29" s="7"/>
      <c r="W29" s="15"/>
      <c r="X29" s="108"/>
    </row>
    <row r="30" spans="1:24" x14ac:dyDescent="0.2">
      <c r="B30" s="119">
        <v>-10.199999999999999</v>
      </c>
      <c r="C30" s="7">
        <v>51700</v>
      </c>
      <c r="D30" s="7">
        <v>52941</v>
      </c>
      <c r="E30" s="7">
        <v>53193</v>
      </c>
      <c r="F30" s="12">
        <f t="shared" si="15"/>
        <v>52611.333333333336</v>
      </c>
      <c r="G30" s="98">
        <f t="shared" si="16"/>
        <v>799.23234001968001</v>
      </c>
      <c r="H30" s="119">
        <v>-10.199999999999999</v>
      </c>
      <c r="I30" s="7">
        <v>53298</v>
      </c>
      <c r="J30" s="7">
        <v>51367</v>
      </c>
      <c r="K30" s="7">
        <v>52076</v>
      </c>
      <c r="L30" s="12">
        <f t="shared" si="17"/>
        <v>52247</v>
      </c>
      <c r="M30" s="98">
        <f t="shared" si="18"/>
        <v>976.79117522631213</v>
      </c>
      <c r="N30" s="119">
        <v>-10.199999999999999</v>
      </c>
      <c r="O30" s="7">
        <v>48643</v>
      </c>
      <c r="P30" s="7">
        <v>49058</v>
      </c>
      <c r="Q30" s="7">
        <v>47568</v>
      </c>
      <c r="R30" s="12">
        <f t="shared" si="19"/>
        <v>48423</v>
      </c>
      <c r="S30" s="98">
        <f t="shared" si="20"/>
        <v>768.97659262164802</v>
      </c>
      <c r="T30" s="70"/>
      <c r="U30" s="7"/>
      <c r="V30" s="7"/>
      <c r="W30" s="15"/>
      <c r="X30" s="108"/>
    </row>
    <row r="31" spans="1:24" x14ac:dyDescent="0.2">
      <c r="B31" s="119">
        <v>-10</v>
      </c>
      <c r="C31" s="7">
        <v>50006</v>
      </c>
      <c r="D31" s="7">
        <v>52039</v>
      </c>
      <c r="E31" s="7">
        <v>50696</v>
      </c>
      <c r="F31" s="12">
        <f t="shared" si="15"/>
        <v>50913.666666666664</v>
      </c>
      <c r="G31" s="98">
        <f t="shared" si="16"/>
        <v>1033.8309017113647</v>
      </c>
      <c r="H31" s="119">
        <v>-10</v>
      </c>
      <c r="I31" s="7">
        <v>51638</v>
      </c>
      <c r="J31" s="7">
        <v>51603</v>
      </c>
      <c r="K31" s="7">
        <v>51800</v>
      </c>
      <c r="L31" s="12">
        <f t="shared" si="17"/>
        <v>51680.333333333336</v>
      </c>
      <c r="M31" s="98">
        <f t="shared" si="18"/>
        <v>105.10153820631425</v>
      </c>
      <c r="N31" s="119">
        <v>-10</v>
      </c>
      <c r="O31" s="7">
        <v>48574</v>
      </c>
      <c r="P31" s="7">
        <v>48707</v>
      </c>
      <c r="Q31" s="7">
        <v>47945</v>
      </c>
      <c r="R31" s="12">
        <f t="shared" si="19"/>
        <v>48408.666666666664</v>
      </c>
      <c r="S31" s="98">
        <f t="shared" si="20"/>
        <v>407.01637968678034</v>
      </c>
      <c r="T31" s="70"/>
      <c r="U31" s="7"/>
      <c r="V31" s="7"/>
      <c r="W31" s="15"/>
      <c r="X31" s="108"/>
    </row>
    <row r="32" spans="1:24" x14ac:dyDescent="0.2">
      <c r="B32" s="119">
        <v>-9.5</v>
      </c>
      <c r="C32" s="7">
        <v>37680</v>
      </c>
      <c r="D32" s="7">
        <v>38319</v>
      </c>
      <c r="E32" s="7">
        <v>39814</v>
      </c>
      <c r="F32" s="12">
        <f t="shared" si="15"/>
        <v>38604.333333333336</v>
      </c>
      <c r="G32" s="98">
        <f t="shared" si="16"/>
        <v>1095.2398519654648</v>
      </c>
      <c r="H32" s="119">
        <v>-9.5</v>
      </c>
      <c r="I32" s="7">
        <v>52624</v>
      </c>
      <c r="J32" s="7">
        <v>52209</v>
      </c>
      <c r="K32" s="7">
        <v>52999</v>
      </c>
      <c r="L32" s="12">
        <f t="shared" si="17"/>
        <v>52610.666666666664</v>
      </c>
      <c r="M32" s="98">
        <f t="shared" si="18"/>
        <v>395.1687403291578</v>
      </c>
      <c r="N32" s="119">
        <v>-9.5</v>
      </c>
      <c r="O32" s="7">
        <v>49622</v>
      </c>
      <c r="P32" s="7">
        <v>50916</v>
      </c>
      <c r="Q32" s="7">
        <v>50338</v>
      </c>
      <c r="R32" s="12">
        <f t="shared" si="19"/>
        <v>50292</v>
      </c>
      <c r="S32" s="98">
        <f t="shared" si="20"/>
        <v>648.22526948584778</v>
      </c>
      <c r="T32" s="70"/>
      <c r="U32" s="7"/>
      <c r="V32" s="7"/>
      <c r="W32" s="15"/>
      <c r="X32" s="108"/>
    </row>
    <row r="33" spans="1:24" x14ac:dyDescent="0.2">
      <c r="B33" s="119">
        <v>-9.1999999999999993</v>
      </c>
      <c r="C33" s="7">
        <v>19502</v>
      </c>
      <c r="D33" s="7">
        <v>22155</v>
      </c>
      <c r="E33" s="7">
        <v>23564</v>
      </c>
      <c r="F33" s="12">
        <f t="shared" si="15"/>
        <v>21740.333333333332</v>
      </c>
      <c r="G33" s="98">
        <f t="shared" si="16"/>
        <v>2062.5038989862137</v>
      </c>
      <c r="H33" s="119">
        <v>-9.1999999999999993</v>
      </c>
      <c r="I33" s="7">
        <v>51862</v>
      </c>
      <c r="J33" s="7">
        <v>51080</v>
      </c>
      <c r="K33" s="7">
        <v>52263</v>
      </c>
      <c r="L33" s="12">
        <f t="shared" si="17"/>
        <v>51735</v>
      </c>
      <c r="M33" s="98">
        <f t="shared" si="18"/>
        <v>601.63859583640408</v>
      </c>
      <c r="N33" s="119">
        <v>-9.1999999999999993</v>
      </c>
      <c r="O33" s="7">
        <v>49961</v>
      </c>
      <c r="P33" s="7">
        <v>50644</v>
      </c>
      <c r="Q33" s="7">
        <v>48266</v>
      </c>
      <c r="R33" s="12">
        <f t="shared" si="19"/>
        <v>49623.666666666664</v>
      </c>
      <c r="S33" s="98">
        <f t="shared" si="20"/>
        <v>1224.3636442386444</v>
      </c>
      <c r="T33" s="70"/>
      <c r="U33" s="7"/>
      <c r="V33" s="7"/>
      <c r="W33" s="15"/>
      <c r="X33" s="108"/>
    </row>
    <row r="34" spans="1:24" x14ac:dyDescent="0.2">
      <c r="B34" s="119">
        <v>-9</v>
      </c>
      <c r="C34" s="7">
        <v>13230</v>
      </c>
      <c r="D34" s="7">
        <v>13518</v>
      </c>
      <c r="E34" s="7">
        <v>12832</v>
      </c>
      <c r="F34" s="12">
        <f t="shared" si="15"/>
        <v>13193.333333333334</v>
      </c>
      <c r="G34" s="98">
        <f t="shared" si="16"/>
        <v>344.466737629823</v>
      </c>
      <c r="H34" s="119">
        <v>-9</v>
      </c>
      <c r="I34" s="7">
        <v>49929</v>
      </c>
      <c r="J34" s="7">
        <v>49145</v>
      </c>
      <c r="K34" s="7">
        <v>48221</v>
      </c>
      <c r="L34" s="12">
        <f t="shared" si="17"/>
        <v>49098.333333333336</v>
      </c>
      <c r="M34" s="98">
        <f t="shared" si="18"/>
        <v>854.95574934222952</v>
      </c>
      <c r="N34" s="119">
        <v>-9</v>
      </c>
      <c r="O34" s="7">
        <v>45859</v>
      </c>
      <c r="P34" s="7">
        <v>45674</v>
      </c>
      <c r="Q34" s="7">
        <v>45747</v>
      </c>
      <c r="R34" s="12">
        <f t="shared" si="19"/>
        <v>45760</v>
      </c>
      <c r="S34" s="98">
        <f t="shared" si="20"/>
        <v>93.182616404563362</v>
      </c>
      <c r="T34" s="70"/>
      <c r="U34" s="7"/>
      <c r="V34" s="7"/>
      <c r="W34" s="15"/>
      <c r="X34" s="108"/>
    </row>
    <row r="35" spans="1:24" x14ac:dyDescent="0.2">
      <c r="B35" s="119">
        <v>-8.5</v>
      </c>
      <c r="C35" s="7">
        <v>5870</v>
      </c>
      <c r="D35" s="7">
        <v>5737</v>
      </c>
      <c r="E35" s="7">
        <v>4820</v>
      </c>
      <c r="F35" s="12">
        <f t="shared" si="15"/>
        <v>5475.666666666667</v>
      </c>
      <c r="G35" s="98">
        <f t="shared" si="16"/>
        <v>571.70476063553406</v>
      </c>
      <c r="H35" s="119">
        <v>-8.5</v>
      </c>
      <c r="I35" s="7">
        <v>36868</v>
      </c>
      <c r="J35" s="7">
        <v>37713</v>
      </c>
      <c r="K35" s="7">
        <v>34502</v>
      </c>
      <c r="L35" s="12">
        <f t="shared" si="17"/>
        <v>36361</v>
      </c>
      <c r="M35" s="98">
        <f t="shared" si="18"/>
        <v>1664.4569685035417</v>
      </c>
      <c r="N35" s="119">
        <v>-8.5</v>
      </c>
      <c r="O35" s="7">
        <v>36975</v>
      </c>
      <c r="P35" s="7">
        <v>37469</v>
      </c>
      <c r="Q35" s="7">
        <v>34778</v>
      </c>
      <c r="R35" s="12">
        <f t="shared" si="19"/>
        <v>36407.333333333336</v>
      </c>
      <c r="S35" s="98">
        <f t="shared" si="20"/>
        <v>1432.4993310062428</v>
      </c>
      <c r="T35" s="70"/>
      <c r="U35" s="7"/>
      <c r="V35" s="7"/>
      <c r="W35" s="15"/>
      <c r="X35" s="108"/>
    </row>
    <row r="36" spans="1:24" x14ac:dyDescent="0.2">
      <c r="B36" s="119">
        <v>-8.1999999999999993</v>
      </c>
      <c r="C36" s="7">
        <v>3697</v>
      </c>
      <c r="D36" s="7">
        <v>4704</v>
      </c>
      <c r="E36" s="7">
        <v>3080</v>
      </c>
      <c r="F36" s="12">
        <f t="shared" si="15"/>
        <v>3827</v>
      </c>
      <c r="G36" s="98">
        <f t="shared" si="16"/>
        <v>819.76765000822036</v>
      </c>
      <c r="H36" s="119">
        <v>-8.1999999999999993</v>
      </c>
      <c r="I36" s="7">
        <v>26610</v>
      </c>
      <c r="J36" s="7">
        <v>28216</v>
      </c>
      <c r="K36" s="7">
        <v>23682</v>
      </c>
      <c r="L36" s="12">
        <f t="shared" si="17"/>
        <v>26169.333333333332</v>
      </c>
      <c r="M36" s="98">
        <f t="shared" si="18"/>
        <v>2298.897416879086</v>
      </c>
      <c r="N36" s="119">
        <v>-8.1999999999999993</v>
      </c>
      <c r="O36" s="7">
        <v>27746</v>
      </c>
      <c r="P36" s="7">
        <v>27762</v>
      </c>
      <c r="Q36" s="7">
        <v>25405</v>
      </c>
      <c r="R36" s="12">
        <f t="shared" si="19"/>
        <v>26971</v>
      </c>
      <c r="S36" s="98">
        <f t="shared" si="20"/>
        <v>1356.2193775344754</v>
      </c>
      <c r="T36" s="70"/>
      <c r="U36" s="7"/>
      <c r="V36" s="7"/>
      <c r="W36" s="15"/>
      <c r="X36" s="108"/>
    </row>
    <row r="37" spans="1:24" x14ac:dyDescent="0.2">
      <c r="B37" s="119">
        <v>-8</v>
      </c>
      <c r="C37" s="7">
        <v>4089</v>
      </c>
      <c r="D37" s="7">
        <v>3303</v>
      </c>
      <c r="E37" s="7">
        <v>2343</v>
      </c>
      <c r="F37" s="12">
        <f t="shared" si="15"/>
        <v>3245</v>
      </c>
      <c r="G37" s="98">
        <f t="shared" si="16"/>
        <v>874.44382323851994</v>
      </c>
      <c r="H37" s="119">
        <v>-8</v>
      </c>
      <c r="I37" s="7">
        <v>18556</v>
      </c>
      <c r="J37" s="7">
        <v>16464</v>
      </c>
      <c r="K37" s="7">
        <v>18319</v>
      </c>
      <c r="L37" s="12">
        <f t="shared" si="17"/>
        <v>17779.666666666668</v>
      </c>
      <c r="M37" s="98">
        <f t="shared" si="18"/>
        <v>1145.5463034436161</v>
      </c>
      <c r="N37" s="119">
        <v>-8</v>
      </c>
      <c r="O37" s="7">
        <v>22293</v>
      </c>
      <c r="P37" s="7">
        <v>20718</v>
      </c>
      <c r="Q37" s="7">
        <v>18954</v>
      </c>
      <c r="R37" s="12">
        <f t="shared" si="19"/>
        <v>20655</v>
      </c>
      <c r="S37" s="98">
        <f t="shared" si="20"/>
        <v>1670.3912715289193</v>
      </c>
      <c r="T37" s="70"/>
      <c r="U37" s="7"/>
      <c r="V37" s="7"/>
      <c r="W37" s="15"/>
      <c r="X37" s="108"/>
    </row>
    <row r="38" spans="1:24" x14ac:dyDescent="0.2">
      <c r="B38" s="119">
        <v>-7.5</v>
      </c>
      <c r="C38" s="7">
        <v>2904</v>
      </c>
      <c r="D38" s="7">
        <v>3081</v>
      </c>
      <c r="E38" s="7">
        <v>1965</v>
      </c>
      <c r="F38" s="12">
        <f t="shared" si="15"/>
        <v>2650</v>
      </c>
      <c r="G38" s="98">
        <f t="shared" si="16"/>
        <v>599.79246410737778</v>
      </c>
      <c r="H38" s="119">
        <v>-7.5</v>
      </c>
      <c r="I38" s="7">
        <v>10754</v>
      </c>
      <c r="J38" s="7">
        <v>10609</v>
      </c>
      <c r="K38" s="7">
        <v>8087</v>
      </c>
      <c r="L38" s="12">
        <f t="shared" si="17"/>
        <v>9816.6666666666661</v>
      </c>
      <c r="M38" s="98">
        <f t="shared" si="18"/>
        <v>1499.6887454846567</v>
      </c>
      <c r="N38" s="119">
        <v>-7.5</v>
      </c>
      <c r="O38" s="7">
        <v>9383</v>
      </c>
      <c r="P38" s="7">
        <v>9486</v>
      </c>
      <c r="Q38" s="7">
        <v>7775</v>
      </c>
      <c r="R38" s="12">
        <f t="shared" si="19"/>
        <v>8881.3333333333339</v>
      </c>
      <c r="S38" s="98">
        <f t="shared" si="20"/>
        <v>959.49587457859002</v>
      </c>
      <c r="T38" s="70"/>
      <c r="U38" s="7"/>
      <c r="V38" s="7"/>
      <c r="W38" s="15"/>
      <c r="X38" s="108"/>
    </row>
    <row r="39" spans="1:24" x14ac:dyDescent="0.2">
      <c r="B39" s="119">
        <v>-7.2</v>
      </c>
      <c r="C39" s="7">
        <v>4409</v>
      </c>
      <c r="D39" s="7">
        <v>3614</v>
      </c>
      <c r="E39" s="7">
        <v>2522</v>
      </c>
      <c r="F39" s="12">
        <f t="shared" si="15"/>
        <v>3515</v>
      </c>
      <c r="G39" s="98">
        <f t="shared" si="16"/>
        <v>947.38746033499933</v>
      </c>
      <c r="H39" s="119">
        <v>-7.2</v>
      </c>
      <c r="I39" s="7">
        <v>7188</v>
      </c>
      <c r="J39" s="7">
        <v>6371</v>
      </c>
      <c r="K39" s="7">
        <v>5257</v>
      </c>
      <c r="L39" s="12">
        <f t="shared" si="17"/>
        <v>6272</v>
      </c>
      <c r="M39" s="98">
        <f t="shared" si="18"/>
        <v>969.29923140380129</v>
      </c>
      <c r="N39" s="119">
        <v>-7.2</v>
      </c>
      <c r="O39" s="7">
        <v>6811</v>
      </c>
      <c r="P39" s="7">
        <v>7136</v>
      </c>
      <c r="Q39" s="7">
        <v>4801</v>
      </c>
      <c r="R39" s="12">
        <f t="shared" si="19"/>
        <v>6249.333333333333</v>
      </c>
      <c r="S39" s="98">
        <f t="shared" si="20"/>
        <v>1264.7760012481799</v>
      </c>
      <c r="T39" s="70"/>
      <c r="U39" s="7"/>
      <c r="V39" s="7"/>
      <c r="W39" s="15"/>
      <c r="X39" s="108"/>
    </row>
    <row r="40" spans="1:24" x14ac:dyDescent="0.2">
      <c r="B40" s="119">
        <v>-7</v>
      </c>
      <c r="C40" s="7">
        <v>3585</v>
      </c>
      <c r="D40" s="7">
        <v>3307</v>
      </c>
      <c r="E40" s="7">
        <v>1941</v>
      </c>
      <c r="F40" s="12">
        <f t="shared" si="15"/>
        <v>2944.3333333333335</v>
      </c>
      <c r="G40" s="98">
        <f t="shared" si="16"/>
        <v>879.95984756881603</v>
      </c>
      <c r="H40" s="119">
        <v>-7</v>
      </c>
      <c r="I40" s="7">
        <v>5909</v>
      </c>
      <c r="J40" s="7">
        <v>5022</v>
      </c>
      <c r="K40" s="7">
        <v>4027</v>
      </c>
      <c r="L40" s="12">
        <f t="shared" si="17"/>
        <v>4986</v>
      </c>
      <c r="M40" s="98">
        <f t="shared" si="18"/>
        <v>941.51633018232883</v>
      </c>
      <c r="N40" s="119">
        <v>-7</v>
      </c>
      <c r="O40" s="7">
        <v>4519</v>
      </c>
      <c r="P40" s="7">
        <v>3499</v>
      </c>
      <c r="Q40" s="7">
        <v>4128</v>
      </c>
      <c r="R40" s="12">
        <f t="shared" si="19"/>
        <v>4048.6666666666665</v>
      </c>
      <c r="S40" s="98">
        <f t="shared" si="20"/>
        <v>514.60696976754218</v>
      </c>
      <c r="T40" s="70"/>
      <c r="U40" s="7"/>
      <c r="V40" s="7"/>
      <c r="W40" s="15"/>
      <c r="X40" s="108"/>
    </row>
    <row r="41" spans="1:24" x14ac:dyDescent="0.2">
      <c r="B41" s="119">
        <v>-6.5</v>
      </c>
      <c r="C41" s="7">
        <v>4676</v>
      </c>
      <c r="D41" s="7">
        <v>3517</v>
      </c>
      <c r="E41" s="7">
        <v>2272</v>
      </c>
      <c r="F41" s="12">
        <f t="shared" si="15"/>
        <v>3488.3333333333335</v>
      </c>
      <c r="G41" s="98">
        <f t="shared" si="16"/>
        <v>1202.2563509224362</v>
      </c>
      <c r="H41" s="119">
        <v>-6.5</v>
      </c>
      <c r="I41" s="7">
        <v>4309</v>
      </c>
      <c r="J41" s="7">
        <v>4324</v>
      </c>
      <c r="K41" s="7">
        <v>3441</v>
      </c>
      <c r="L41" s="12">
        <f t="shared" si="17"/>
        <v>4024.6666666666665</v>
      </c>
      <c r="M41" s="98">
        <f t="shared" si="18"/>
        <v>505.52579888006915</v>
      </c>
      <c r="N41" s="119">
        <v>-6.5</v>
      </c>
      <c r="O41" s="7">
        <v>2681</v>
      </c>
      <c r="P41" s="7">
        <v>3119</v>
      </c>
      <c r="Q41" s="7">
        <v>2439</v>
      </c>
      <c r="R41" s="12">
        <f t="shared" si="19"/>
        <v>2746.3333333333335</v>
      </c>
      <c r="S41" s="98">
        <f t="shared" si="20"/>
        <v>344.67569298303289</v>
      </c>
      <c r="T41" s="70"/>
      <c r="U41" s="7"/>
      <c r="V41" s="7"/>
      <c r="W41" s="10"/>
      <c r="X41" s="98"/>
    </row>
    <row r="42" spans="1:24" x14ac:dyDescent="0.2">
      <c r="B42" s="119">
        <v>-6.2</v>
      </c>
      <c r="C42" s="7">
        <v>4208</v>
      </c>
      <c r="D42" s="7">
        <v>3147</v>
      </c>
      <c r="E42" s="7">
        <v>2388</v>
      </c>
      <c r="F42" s="12">
        <f t="shared" si="15"/>
        <v>3247.6666666666665</v>
      </c>
      <c r="G42" s="98">
        <f t="shared" si="16"/>
        <v>914.1664691582896</v>
      </c>
      <c r="H42" s="119">
        <v>-6.2</v>
      </c>
      <c r="I42" s="7">
        <v>4183</v>
      </c>
      <c r="J42" s="7">
        <v>4107</v>
      </c>
      <c r="K42" s="7">
        <v>3457</v>
      </c>
      <c r="L42" s="12">
        <f t="shared" si="17"/>
        <v>3915.6666666666665</v>
      </c>
      <c r="M42" s="98">
        <f t="shared" si="18"/>
        <v>399.03049173381896</v>
      </c>
      <c r="N42" s="119">
        <v>-6.2</v>
      </c>
      <c r="O42" s="7">
        <v>2491</v>
      </c>
      <c r="P42" s="7">
        <v>2524</v>
      </c>
      <c r="Q42" s="7">
        <v>2237</v>
      </c>
      <c r="R42" s="12">
        <f t="shared" si="19"/>
        <v>2417.3333333333335</v>
      </c>
      <c r="S42" s="98">
        <f t="shared" si="20"/>
        <v>157.04245710422813</v>
      </c>
      <c r="T42" s="109"/>
      <c r="U42" s="15"/>
      <c r="V42" s="15"/>
      <c r="W42" s="15"/>
      <c r="X42" s="108"/>
    </row>
    <row r="43" spans="1:24" x14ac:dyDescent="0.2">
      <c r="B43" s="120">
        <v>-6</v>
      </c>
      <c r="C43" s="72">
        <v>4328</v>
      </c>
      <c r="D43" s="72">
        <v>3643</v>
      </c>
      <c r="E43" s="72">
        <v>2810</v>
      </c>
      <c r="F43" s="83">
        <f t="shared" si="15"/>
        <v>3593.6666666666665</v>
      </c>
      <c r="G43" s="103">
        <f t="shared" si="16"/>
        <v>760.20150837349183</v>
      </c>
      <c r="H43" s="120">
        <v>-6</v>
      </c>
      <c r="I43" s="72">
        <v>2955</v>
      </c>
      <c r="J43" s="72">
        <v>3057</v>
      </c>
      <c r="K43" s="72">
        <v>2853</v>
      </c>
      <c r="L43" s="83">
        <f t="shared" si="17"/>
        <v>2955</v>
      </c>
      <c r="M43" s="103">
        <f t="shared" si="18"/>
        <v>102</v>
      </c>
      <c r="N43" s="120">
        <v>-6</v>
      </c>
      <c r="O43" s="72">
        <v>2022</v>
      </c>
      <c r="P43" s="72">
        <v>2347</v>
      </c>
      <c r="Q43" s="72">
        <v>1859</v>
      </c>
      <c r="R43" s="83">
        <f t="shared" si="19"/>
        <v>2076</v>
      </c>
      <c r="S43" s="103">
        <f t="shared" si="20"/>
        <v>248.44113991044236</v>
      </c>
      <c r="T43" s="71">
        <v>2338</v>
      </c>
      <c r="U43" s="72">
        <v>1968</v>
      </c>
      <c r="V43" s="72">
        <v>2047</v>
      </c>
      <c r="W43" s="74">
        <f t="shared" ref="W43" si="21">AVERAGE(T43:V43)</f>
        <v>2117.6666666666665</v>
      </c>
      <c r="X43" s="103">
        <f>STDEV(T43:V43)</f>
        <v>194.85977864437118</v>
      </c>
    </row>
    <row r="45" spans="1:24" ht="18" x14ac:dyDescent="0.2">
      <c r="A45" s="5" t="s">
        <v>577</v>
      </c>
      <c r="B45" s="5" t="s">
        <v>155</v>
      </c>
      <c r="C45" s="4"/>
      <c r="D45" s="4"/>
      <c r="E45" s="4"/>
      <c r="F45" s="4"/>
      <c r="G45" s="4"/>
      <c r="H45" s="2"/>
      <c r="I45" s="2"/>
      <c r="J45" s="2"/>
      <c r="K45" s="2"/>
      <c r="L45" s="2"/>
      <c r="M45" s="2"/>
      <c r="N45" s="2"/>
      <c r="O45" s="2"/>
      <c r="P45" s="2"/>
      <c r="Q45" s="2"/>
      <c r="R45" s="2"/>
      <c r="S45" s="2"/>
    </row>
    <row r="46" spans="1:24" x14ac:dyDescent="0.2">
      <c r="A46" s="2" t="s">
        <v>7</v>
      </c>
      <c r="B46" s="287" t="s">
        <v>3</v>
      </c>
      <c r="C46" s="288"/>
      <c r="D46" s="288"/>
      <c r="E46" s="288"/>
      <c r="F46" s="288"/>
      <c r="G46" s="289"/>
      <c r="H46" s="290" t="s">
        <v>18</v>
      </c>
      <c r="I46" s="280"/>
      <c r="J46" s="280"/>
      <c r="K46" s="280"/>
      <c r="L46" s="280"/>
      <c r="M46" s="281"/>
      <c r="N46" s="282" t="s">
        <v>15</v>
      </c>
      <c r="O46" s="283"/>
      <c r="P46" s="283"/>
      <c r="Q46" s="283"/>
      <c r="R46" s="283"/>
      <c r="S46" s="284"/>
      <c r="T46" s="291" t="s">
        <v>16</v>
      </c>
      <c r="U46" s="285"/>
      <c r="V46" s="285"/>
      <c r="W46" s="285"/>
      <c r="X46" s="286"/>
    </row>
    <row r="47" spans="1:24" x14ac:dyDescent="0.2">
      <c r="A47" t="s">
        <v>159</v>
      </c>
      <c r="B47" s="77" t="s">
        <v>8</v>
      </c>
      <c r="C47" s="15"/>
      <c r="D47" s="79"/>
      <c r="E47" s="79"/>
      <c r="F47" s="8" t="s">
        <v>4</v>
      </c>
      <c r="G47" s="85" t="s">
        <v>2</v>
      </c>
      <c r="H47" s="77" t="s">
        <v>17</v>
      </c>
      <c r="I47" s="15"/>
      <c r="J47" s="79"/>
      <c r="K47" s="79"/>
      <c r="L47" s="8" t="s">
        <v>4</v>
      </c>
      <c r="M47" s="85" t="s">
        <v>2</v>
      </c>
      <c r="N47" s="77" t="s">
        <v>19</v>
      </c>
      <c r="O47" s="15"/>
      <c r="P47" s="79"/>
      <c r="Q47" s="79"/>
      <c r="R47" s="8" t="s">
        <v>4</v>
      </c>
      <c r="S47" s="85" t="s">
        <v>2</v>
      </c>
      <c r="T47" s="109"/>
      <c r="U47" s="15"/>
      <c r="V47" s="15"/>
      <c r="W47" s="84" t="s">
        <v>4</v>
      </c>
      <c r="X47" s="85" t="s">
        <v>2</v>
      </c>
    </row>
    <row r="48" spans="1:24" x14ac:dyDescent="0.2">
      <c r="A48" t="s">
        <v>599</v>
      </c>
      <c r="B48" s="119">
        <v>-12.2</v>
      </c>
      <c r="C48" s="7">
        <v>50846</v>
      </c>
      <c r="D48" s="7">
        <v>47468</v>
      </c>
      <c r="E48" s="7">
        <v>48132</v>
      </c>
      <c r="F48" s="12">
        <f>AVERAGE(C48:E48)</f>
        <v>48815.333333333336</v>
      </c>
      <c r="G48" s="98">
        <f>STDEV(C48:E48)</f>
        <v>1789.6729682635689</v>
      </c>
      <c r="H48" s="119">
        <v>-12.2</v>
      </c>
      <c r="I48" s="7">
        <v>50797</v>
      </c>
      <c r="J48" s="7">
        <v>48171</v>
      </c>
      <c r="K48" s="7">
        <v>48911</v>
      </c>
      <c r="L48" s="12">
        <f t="shared" ref="L48:L66" si="22">AVERAGE(I48:K48)</f>
        <v>49293</v>
      </c>
      <c r="M48" s="98">
        <f>STDEV(I48:K48)</f>
        <v>1354.0354500529149</v>
      </c>
      <c r="N48" s="119">
        <v>-12.2</v>
      </c>
      <c r="O48" s="7">
        <v>47846</v>
      </c>
      <c r="P48" s="7">
        <v>44864</v>
      </c>
      <c r="Q48" s="7">
        <v>45824</v>
      </c>
      <c r="R48" s="12">
        <f t="shared" ref="R48:R66" si="23">AVERAGE(O48:Q48)</f>
        <v>46178</v>
      </c>
      <c r="S48" s="98">
        <f>STDEV(O48:Q48)</f>
        <v>1522.1918407349317</v>
      </c>
      <c r="T48" s="70">
        <v>1713</v>
      </c>
      <c r="U48" s="7">
        <v>1781</v>
      </c>
      <c r="V48" s="7">
        <v>4231</v>
      </c>
      <c r="W48" s="7">
        <v>4387</v>
      </c>
      <c r="X48" s="104">
        <v>4154</v>
      </c>
    </row>
    <row r="49" spans="2:24" x14ac:dyDescent="0.2">
      <c r="B49" s="119">
        <v>-12</v>
      </c>
      <c r="C49" s="7">
        <v>49468</v>
      </c>
      <c r="D49" s="7">
        <v>50195</v>
      </c>
      <c r="E49" s="7">
        <v>49540</v>
      </c>
      <c r="F49" s="12">
        <f t="shared" ref="F49:F66" si="24">AVERAGE(C49:E49)</f>
        <v>49734.333333333336</v>
      </c>
      <c r="G49" s="98">
        <f t="shared" ref="G49:G66" si="25">STDEV(C49:E49)</f>
        <v>400.57001052666601</v>
      </c>
      <c r="H49" s="119">
        <v>-12</v>
      </c>
      <c r="I49" s="7">
        <v>48599</v>
      </c>
      <c r="J49" s="7">
        <v>49325</v>
      </c>
      <c r="K49" s="7">
        <v>48065</v>
      </c>
      <c r="L49" s="12">
        <f t="shared" si="22"/>
        <v>48663</v>
      </c>
      <c r="M49" s="98">
        <f t="shared" ref="M49:M66" si="26">STDEV(I49:K49)</f>
        <v>632.4333957026621</v>
      </c>
      <c r="N49" s="119">
        <v>-12</v>
      </c>
      <c r="O49" s="7">
        <v>47387</v>
      </c>
      <c r="P49" s="7">
        <v>46010</v>
      </c>
      <c r="Q49" s="7">
        <v>46299</v>
      </c>
      <c r="R49" s="12">
        <f t="shared" si="23"/>
        <v>46565.333333333336</v>
      </c>
      <c r="S49" s="98">
        <f t="shared" ref="S49:S66" si="27">STDEV(O49:Q49)</f>
        <v>726.10765960244032</v>
      </c>
      <c r="T49" s="70"/>
      <c r="U49" s="7"/>
      <c r="V49" s="7"/>
      <c r="W49" s="7"/>
      <c r="X49" s="104"/>
    </row>
    <row r="50" spans="2:24" x14ac:dyDescent="0.2">
      <c r="B50" s="119">
        <v>-11.5</v>
      </c>
      <c r="C50" s="7">
        <v>49601</v>
      </c>
      <c r="D50" s="7">
        <v>50353</v>
      </c>
      <c r="E50" s="7">
        <v>48634</v>
      </c>
      <c r="F50" s="12">
        <f t="shared" si="24"/>
        <v>49529.333333333336</v>
      </c>
      <c r="G50" s="98">
        <f t="shared" si="25"/>
        <v>861.73797254927399</v>
      </c>
      <c r="H50" s="119">
        <v>-11.5</v>
      </c>
      <c r="I50" s="7">
        <v>49088</v>
      </c>
      <c r="J50" s="7">
        <v>48538</v>
      </c>
      <c r="K50" s="7">
        <v>47802</v>
      </c>
      <c r="L50" s="12">
        <f t="shared" si="22"/>
        <v>48476</v>
      </c>
      <c r="M50" s="98">
        <f t="shared" si="26"/>
        <v>645.23794060795899</v>
      </c>
      <c r="N50" s="119">
        <v>-11.5</v>
      </c>
      <c r="O50" s="7">
        <v>47287</v>
      </c>
      <c r="P50" s="7">
        <v>46308</v>
      </c>
      <c r="Q50" s="7">
        <v>46392</v>
      </c>
      <c r="R50" s="12">
        <f t="shared" si="23"/>
        <v>46662.333333333336</v>
      </c>
      <c r="S50" s="98">
        <f t="shared" si="27"/>
        <v>542.60513574175957</v>
      </c>
      <c r="T50" s="70"/>
      <c r="U50" s="7"/>
      <c r="V50" s="7"/>
      <c r="W50" s="7"/>
      <c r="X50" s="104"/>
    </row>
    <row r="51" spans="2:24" x14ac:dyDescent="0.2">
      <c r="B51" s="119">
        <v>-11.2</v>
      </c>
      <c r="C51" s="7">
        <v>49381</v>
      </c>
      <c r="D51" s="7">
        <v>48624</v>
      </c>
      <c r="E51" s="7">
        <v>48053</v>
      </c>
      <c r="F51" s="12">
        <f t="shared" si="24"/>
        <v>48686</v>
      </c>
      <c r="G51" s="98">
        <f t="shared" si="25"/>
        <v>666.16739638021909</v>
      </c>
      <c r="H51" s="119">
        <v>-11.2</v>
      </c>
      <c r="I51" s="7">
        <v>48278</v>
      </c>
      <c r="J51" s="7">
        <v>47818</v>
      </c>
      <c r="K51" s="7">
        <v>47449</v>
      </c>
      <c r="L51" s="12">
        <f t="shared" si="22"/>
        <v>47848.333333333336</v>
      </c>
      <c r="M51" s="98">
        <f t="shared" si="26"/>
        <v>415.33159443188686</v>
      </c>
      <c r="N51" s="119">
        <v>-11.2</v>
      </c>
      <c r="O51" s="7">
        <v>47412</v>
      </c>
      <c r="P51" s="7">
        <v>45538</v>
      </c>
      <c r="Q51" s="7">
        <v>45377</v>
      </c>
      <c r="R51" s="12">
        <f t="shared" si="23"/>
        <v>46109</v>
      </c>
      <c r="S51" s="98">
        <f t="shared" si="27"/>
        <v>1131.2988111016471</v>
      </c>
      <c r="T51" s="70"/>
      <c r="U51" s="7"/>
      <c r="V51" s="7"/>
      <c r="W51" s="7"/>
      <c r="X51" s="104"/>
    </row>
    <row r="52" spans="2:24" x14ac:dyDescent="0.2">
      <c r="B52" s="119">
        <v>-11</v>
      </c>
      <c r="C52" s="7">
        <v>49391</v>
      </c>
      <c r="D52" s="7">
        <v>48890</v>
      </c>
      <c r="E52" s="7">
        <v>48689</v>
      </c>
      <c r="F52" s="12">
        <f t="shared" si="24"/>
        <v>48990</v>
      </c>
      <c r="G52" s="98">
        <f t="shared" si="25"/>
        <v>361.52593267980097</v>
      </c>
      <c r="H52" s="119">
        <v>-11</v>
      </c>
      <c r="I52" s="7">
        <v>48265</v>
      </c>
      <c r="J52" s="7">
        <v>48944</v>
      </c>
      <c r="K52" s="7">
        <v>47328</v>
      </c>
      <c r="L52" s="12">
        <f t="shared" si="22"/>
        <v>48179</v>
      </c>
      <c r="M52" s="98">
        <f t="shared" si="26"/>
        <v>811.42528922877432</v>
      </c>
      <c r="N52" s="119">
        <v>-11</v>
      </c>
      <c r="O52" s="7">
        <v>47149</v>
      </c>
      <c r="P52" s="7">
        <v>46680</v>
      </c>
      <c r="Q52" s="7">
        <v>45545</v>
      </c>
      <c r="R52" s="12">
        <f t="shared" si="23"/>
        <v>46458</v>
      </c>
      <c r="S52" s="98">
        <f t="shared" si="27"/>
        <v>824.72237753076638</v>
      </c>
      <c r="T52" s="70"/>
      <c r="U52" s="7"/>
      <c r="V52" s="7"/>
      <c r="W52" s="7"/>
      <c r="X52" s="104"/>
    </row>
    <row r="53" spans="2:24" x14ac:dyDescent="0.2">
      <c r="B53" s="119">
        <v>-10.5</v>
      </c>
      <c r="C53" s="7">
        <v>51349</v>
      </c>
      <c r="D53" s="7">
        <v>50872</v>
      </c>
      <c r="E53" s="7">
        <v>50838</v>
      </c>
      <c r="F53" s="12">
        <f t="shared" si="24"/>
        <v>51019.666666666664</v>
      </c>
      <c r="G53" s="98">
        <f t="shared" si="25"/>
        <v>285.71722617534516</v>
      </c>
      <c r="H53" s="119">
        <v>-10.5</v>
      </c>
      <c r="I53" s="7">
        <v>47644</v>
      </c>
      <c r="J53" s="7">
        <v>49502</v>
      </c>
      <c r="K53" s="7">
        <v>46843</v>
      </c>
      <c r="L53" s="12">
        <f t="shared" si="22"/>
        <v>47996.333333333336</v>
      </c>
      <c r="M53" s="98">
        <f t="shared" si="26"/>
        <v>1364.0653698900701</v>
      </c>
      <c r="N53" s="119">
        <v>-10.5</v>
      </c>
      <c r="O53" s="7">
        <v>47561</v>
      </c>
      <c r="P53" s="7">
        <v>47090</v>
      </c>
      <c r="Q53" s="7">
        <v>45565</v>
      </c>
      <c r="R53" s="12">
        <f t="shared" si="23"/>
        <v>46738.666666666664</v>
      </c>
      <c r="S53" s="98">
        <f t="shared" si="27"/>
        <v>1043.3505323396032</v>
      </c>
      <c r="T53" s="70"/>
      <c r="U53" s="7"/>
      <c r="V53" s="7"/>
      <c r="W53" s="7"/>
      <c r="X53" s="104"/>
    </row>
    <row r="54" spans="2:24" x14ac:dyDescent="0.2">
      <c r="B54" s="119">
        <v>-10.199999999999999</v>
      </c>
      <c r="C54" s="7">
        <v>51802</v>
      </c>
      <c r="D54" s="7">
        <v>51268</v>
      </c>
      <c r="E54" s="7">
        <v>50998</v>
      </c>
      <c r="F54" s="12">
        <f t="shared" si="24"/>
        <v>51356</v>
      </c>
      <c r="G54" s="98">
        <f t="shared" si="25"/>
        <v>409.1601153582788</v>
      </c>
      <c r="H54" s="119">
        <v>-10.199999999999999</v>
      </c>
      <c r="I54" s="7">
        <v>47693</v>
      </c>
      <c r="J54" s="7">
        <v>48655</v>
      </c>
      <c r="K54" s="7">
        <v>47643</v>
      </c>
      <c r="L54" s="12">
        <f t="shared" si="22"/>
        <v>47997</v>
      </c>
      <c r="M54" s="98">
        <f t="shared" si="26"/>
        <v>570.39284707997524</v>
      </c>
      <c r="N54" s="119">
        <v>-10.199999999999999</v>
      </c>
      <c r="O54" s="7">
        <v>48125</v>
      </c>
      <c r="P54" s="7">
        <v>47536</v>
      </c>
      <c r="Q54" s="7">
        <v>46908</v>
      </c>
      <c r="R54" s="12">
        <f t="shared" si="23"/>
        <v>47523</v>
      </c>
      <c r="S54" s="98">
        <f t="shared" si="27"/>
        <v>608.60414063658823</v>
      </c>
      <c r="T54" s="70"/>
      <c r="U54" s="7"/>
      <c r="V54" s="7"/>
      <c r="W54" s="7"/>
      <c r="X54" s="104"/>
    </row>
    <row r="55" spans="2:24" x14ac:dyDescent="0.2">
      <c r="B55" s="119">
        <v>-10</v>
      </c>
      <c r="C55" s="7">
        <v>52140</v>
      </c>
      <c r="D55" s="7">
        <v>52061</v>
      </c>
      <c r="E55" s="7">
        <v>51606</v>
      </c>
      <c r="F55" s="12">
        <f t="shared" si="24"/>
        <v>51935.666666666664</v>
      </c>
      <c r="G55" s="98">
        <f t="shared" si="25"/>
        <v>288.21924525148097</v>
      </c>
      <c r="H55" s="119">
        <v>-10</v>
      </c>
      <c r="I55" s="7">
        <v>48483</v>
      </c>
      <c r="J55" s="7">
        <v>49289</v>
      </c>
      <c r="K55" s="7">
        <v>47954</v>
      </c>
      <c r="L55" s="12">
        <f t="shared" si="22"/>
        <v>48575.333333333336</v>
      </c>
      <c r="M55" s="98">
        <f t="shared" si="26"/>
        <v>672.27251418850483</v>
      </c>
      <c r="N55" s="119">
        <v>-10</v>
      </c>
      <c r="O55" s="7">
        <v>48399</v>
      </c>
      <c r="P55" s="7">
        <v>48416</v>
      </c>
      <c r="Q55" s="7">
        <v>48300</v>
      </c>
      <c r="R55" s="12">
        <f t="shared" si="23"/>
        <v>48371.666666666664</v>
      </c>
      <c r="S55" s="98">
        <f t="shared" si="27"/>
        <v>62.644499625532433</v>
      </c>
      <c r="T55" s="70"/>
      <c r="U55" s="7"/>
      <c r="V55" s="7"/>
      <c r="W55" s="7"/>
      <c r="X55" s="104"/>
    </row>
    <row r="56" spans="2:24" x14ac:dyDescent="0.2">
      <c r="B56" s="119">
        <v>-9.5</v>
      </c>
      <c r="C56" s="7">
        <v>46314</v>
      </c>
      <c r="D56" s="7">
        <v>46933</v>
      </c>
      <c r="E56" s="7">
        <v>45791</v>
      </c>
      <c r="F56" s="12">
        <f t="shared" si="24"/>
        <v>46346</v>
      </c>
      <c r="G56" s="98">
        <f t="shared" si="25"/>
        <v>571.67210881763333</v>
      </c>
      <c r="H56" s="119">
        <v>-9.5</v>
      </c>
      <c r="I56" s="7">
        <v>48382</v>
      </c>
      <c r="J56" s="7">
        <v>49883</v>
      </c>
      <c r="K56" s="7">
        <v>49554</v>
      </c>
      <c r="L56" s="12">
        <f t="shared" si="22"/>
        <v>49273</v>
      </c>
      <c r="M56" s="98">
        <f t="shared" si="26"/>
        <v>788.96831368566382</v>
      </c>
      <c r="N56" s="119">
        <v>-9.5</v>
      </c>
      <c r="O56" s="7">
        <v>48358</v>
      </c>
      <c r="P56" s="7">
        <v>47919</v>
      </c>
      <c r="Q56" s="7">
        <v>48733</v>
      </c>
      <c r="R56" s="12">
        <f t="shared" si="23"/>
        <v>48336.666666666664</v>
      </c>
      <c r="S56" s="98">
        <f t="shared" si="27"/>
        <v>407.41911262646153</v>
      </c>
      <c r="T56" s="70"/>
      <c r="U56" s="7"/>
      <c r="V56" s="7"/>
      <c r="W56" s="7"/>
      <c r="X56" s="104"/>
    </row>
    <row r="57" spans="2:24" x14ac:dyDescent="0.2">
      <c r="B57" s="119">
        <v>-9.1999999999999993</v>
      </c>
      <c r="C57" s="7">
        <v>33893</v>
      </c>
      <c r="D57" s="7">
        <v>33351</v>
      </c>
      <c r="E57" s="7">
        <v>35468</v>
      </c>
      <c r="F57" s="12">
        <f t="shared" si="24"/>
        <v>34237.333333333336</v>
      </c>
      <c r="G57" s="98">
        <f t="shared" si="25"/>
        <v>1099.7028386493023</v>
      </c>
      <c r="H57" s="119">
        <v>-9.1999999999999993</v>
      </c>
      <c r="I57" s="7">
        <v>48922</v>
      </c>
      <c r="J57" s="7">
        <v>47903</v>
      </c>
      <c r="K57" s="7">
        <v>49052</v>
      </c>
      <c r="L57" s="12">
        <f t="shared" si="22"/>
        <v>48625.666666666664</v>
      </c>
      <c r="M57" s="98">
        <f t="shared" si="26"/>
        <v>629.21406002515027</v>
      </c>
      <c r="N57" s="119">
        <v>-9.1999999999999993</v>
      </c>
      <c r="O57" s="7">
        <v>47201</v>
      </c>
      <c r="P57" s="7">
        <v>46993</v>
      </c>
      <c r="Q57" s="7">
        <v>47026</v>
      </c>
      <c r="R57" s="12">
        <f t="shared" si="23"/>
        <v>47073.333333333336</v>
      </c>
      <c r="S57" s="98">
        <f t="shared" si="27"/>
        <v>111.78699984047041</v>
      </c>
      <c r="T57" s="70"/>
      <c r="U57" s="7"/>
      <c r="V57" s="7"/>
      <c r="W57" s="7"/>
      <c r="X57" s="104"/>
    </row>
    <row r="58" spans="2:24" x14ac:dyDescent="0.2">
      <c r="B58" s="119">
        <v>-9</v>
      </c>
      <c r="C58" s="7">
        <v>18844</v>
      </c>
      <c r="D58" s="7">
        <v>18829</v>
      </c>
      <c r="E58" s="7">
        <v>18221</v>
      </c>
      <c r="F58" s="12">
        <f t="shared" si="24"/>
        <v>18631.333333333332</v>
      </c>
      <c r="G58" s="98">
        <f t="shared" si="25"/>
        <v>355.43822716941031</v>
      </c>
      <c r="H58" s="119">
        <v>-9</v>
      </c>
      <c r="I58" s="7">
        <v>47756</v>
      </c>
      <c r="J58" s="7">
        <v>46617</v>
      </c>
      <c r="K58" s="7">
        <v>46497</v>
      </c>
      <c r="L58" s="12">
        <f t="shared" si="22"/>
        <v>46956.666666666664</v>
      </c>
      <c r="M58" s="98">
        <f t="shared" si="26"/>
        <v>694.8383505055931</v>
      </c>
      <c r="N58" s="119">
        <v>-9</v>
      </c>
      <c r="O58" s="7">
        <v>44823</v>
      </c>
      <c r="P58" s="7">
        <v>44306</v>
      </c>
      <c r="Q58" s="7">
        <v>43872</v>
      </c>
      <c r="R58" s="12">
        <f t="shared" si="23"/>
        <v>44333.666666666664</v>
      </c>
      <c r="S58" s="98">
        <f t="shared" si="27"/>
        <v>476.10328011192416</v>
      </c>
      <c r="T58" s="70"/>
      <c r="U58" s="7"/>
      <c r="V58" s="7"/>
      <c r="W58" s="7"/>
      <c r="X58" s="104"/>
    </row>
    <row r="59" spans="2:24" x14ac:dyDescent="0.2">
      <c r="B59" s="119">
        <v>-8.5</v>
      </c>
      <c r="C59" s="7">
        <v>11410</v>
      </c>
      <c r="D59" s="7">
        <v>10487</v>
      </c>
      <c r="E59" s="7">
        <v>10891</v>
      </c>
      <c r="F59" s="12">
        <f t="shared" si="24"/>
        <v>10929.333333333334</v>
      </c>
      <c r="G59" s="98">
        <f t="shared" si="25"/>
        <v>462.69248246900804</v>
      </c>
      <c r="H59" s="119">
        <v>-8.5</v>
      </c>
      <c r="I59" s="7">
        <v>45265</v>
      </c>
      <c r="J59" s="7">
        <v>44773</v>
      </c>
      <c r="K59" s="7">
        <v>43853</v>
      </c>
      <c r="L59" s="12">
        <f t="shared" si="22"/>
        <v>44630.333333333336</v>
      </c>
      <c r="M59" s="98">
        <f t="shared" si="26"/>
        <v>716.72960963904188</v>
      </c>
      <c r="N59" s="119">
        <v>-8.5</v>
      </c>
      <c r="O59" s="7">
        <v>41585</v>
      </c>
      <c r="P59" s="7">
        <v>40170</v>
      </c>
      <c r="Q59" s="7">
        <v>39712</v>
      </c>
      <c r="R59" s="12">
        <f t="shared" si="23"/>
        <v>40489</v>
      </c>
      <c r="S59" s="98">
        <f t="shared" si="27"/>
        <v>976.39797214045871</v>
      </c>
      <c r="T59" s="70"/>
      <c r="U59" s="7"/>
      <c r="V59" s="7"/>
      <c r="W59" s="7"/>
      <c r="X59" s="104"/>
    </row>
    <row r="60" spans="2:24" x14ac:dyDescent="0.2">
      <c r="B60" s="119">
        <v>-8.1999999999999993</v>
      </c>
      <c r="C60" s="7">
        <v>9988</v>
      </c>
      <c r="D60" s="7">
        <v>9885</v>
      </c>
      <c r="E60" s="7">
        <v>9590</v>
      </c>
      <c r="F60" s="12">
        <f t="shared" si="24"/>
        <v>9821</v>
      </c>
      <c r="G60" s="98">
        <f t="shared" si="25"/>
        <v>206.57444178794239</v>
      </c>
      <c r="H60" s="119">
        <v>-8.1999999999999993</v>
      </c>
      <c r="I60" s="7">
        <v>40315</v>
      </c>
      <c r="J60" s="7">
        <v>40622</v>
      </c>
      <c r="K60" s="7">
        <v>40170</v>
      </c>
      <c r="L60" s="12">
        <f t="shared" si="22"/>
        <v>40369</v>
      </c>
      <c r="M60" s="98">
        <f t="shared" si="26"/>
        <v>230.78778130568352</v>
      </c>
      <c r="N60" s="119">
        <v>-8.1999999999999993</v>
      </c>
      <c r="O60" s="7">
        <v>36675</v>
      </c>
      <c r="P60" s="7">
        <v>38677</v>
      </c>
      <c r="Q60" s="7">
        <v>35186</v>
      </c>
      <c r="R60" s="12">
        <f t="shared" si="23"/>
        <v>36846</v>
      </c>
      <c r="S60" s="98">
        <f t="shared" si="27"/>
        <v>1751.7708183435411</v>
      </c>
      <c r="T60" s="70"/>
      <c r="U60" s="7"/>
      <c r="V60" s="7"/>
      <c r="W60" s="7"/>
      <c r="X60" s="104"/>
    </row>
    <row r="61" spans="2:24" x14ac:dyDescent="0.2">
      <c r="B61" s="119">
        <v>-8</v>
      </c>
      <c r="C61" s="7">
        <v>8675</v>
      </c>
      <c r="D61" s="7">
        <v>8847</v>
      </c>
      <c r="E61" s="7">
        <v>9160</v>
      </c>
      <c r="F61" s="12">
        <f t="shared" si="24"/>
        <v>8894</v>
      </c>
      <c r="G61" s="98">
        <f t="shared" si="25"/>
        <v>245.89225282631415</v>
      </c>
      <c r="H61" s="119">
        <v>-8</v>
      </c>
      <c r="I61" s="7">
        <v>37087</v>
      </c>
      <c r="J61" s="7">
        <v>36080</v>
      </c>
      <c r="K61" s="7">
        <v>37722</v>
      </c>
      <c r="L61" s="12">
        <f t="shared" si="22"/>
        <v>36963</v>
      </c>
      <c r="M61" s="98">
        <f t="shared" si="26"/>
        <v>827.99335746127815</v>
      </c>
      <c r="N61" s="119">
        <v>-8</v>
      </c>
      <c r="O61" s="7">
        <v>34670</v>
      </c>
      <c r="P61" s="7">
        <v>35945</v>
      </c>
      <c r="Q61" s="7">
        <v>34928</v>
      </c>
      <c r="R61" s="12">
        <f t="shared" si="23"/>
        <v>35181</v>
      </c>
      <c r="S61" s="98">
        <f t="shared" si="27"/>
        <v>674.10162438611587</v>
      </c>
      <c r="T61" s="70"/>
      <c r="U61" s="7"/>
      <c r="V61" s="7"/>
      <c r="W61" s="7"/>
      <c r="X61" s="104"/>
    </row>
    <row r="62" spans="2:24" x14ac:dyDescent="0.2">
      <c r="B62" s="119">
        <v>-7.5</v>
      </c>
      <c r="C62" s="7">
        <v>8559</v>
      </c>
      <c r="D62" s="7">
        <v>7989</v>
      </c>
      <c r="E62" s="7">
        <v>8205</v>
      </c>
      <c r="F62" s="12">
        <f t="shared" si="24"/>
        <v>8251</v>
      </c>
      <c r="G62" s="98">
        <f t="shared" si="25"/>
        <v>287.77074208473664</v>
      </c>
      <c r="H62" s="119">
        <v>-7.5</v>
      </c>
      <c r="I62" s="7">
        <v>32612</v>
      </c>
      <c r="J62" s="7">
        <v>30467</v>
      </c>
      <c r="K62" s="7">
        <v>30145</v>
      </c>
      <c r="L62" s="12">
        <f t="shared" si="22"/>
        <v>31074.666666666668</v>
      </c>
      <c r="M62" s="98">
        <f t="shared" si="26"/>
        <v>1341.0691008793444</v>
      </c>
      <c r="N62" s="119">
        <v>-7.5</v>
      </c>
      <c r="O62" s="7">
        <v>29509</v>
      </c>
      <c r="P62" s="7">
        <v>29271</v>
      </c>
      <c r="Q62" s="7">
        <v>27922</v>
      </c>
      <c r="R62" s="12">
        <f t="shared" si="23"/>
        <v>28900.666666666668</v>
      </c>
      <c r="S62" s="98">
        <f t="shared" si="27"/>
        <v>855.86350157798722</v>
      </c>
      <c r="T62" s="70"/>
      <c r="U62" s="7"/>
      <c r="V62" s="7"/>
      <c r="W62" s="7"/>
      <c r="X62" s="104"/>
    </row>
    <row r="63" spans="2:24" x14ac:dyDescent="0.2">
      <c r="B63" s="119">
        <v>-7.2</v>
      </c>
      <c r="C63" s="7">
        <v>8210</v>
      </c>
      <c r="D63" s="7">
        <v>8532</v>
      </c>
      <c r="E63" s="7">
        <v>8099</v>
      </c>
      <c r="F63" s="12">
        <f t="shared" si="24"/>
        <v>8280.3333333333339</v>
      </c>
      <c r="G63" s="98">
        <f t="shared" si="25"/>
        <v>224.90516519931981</v>
      </c>
      <c r="H63" s="119">
        <v>-7.2</v>
      </c>
      <c r="I63" s="7">
        <v>27521</v>
      </c>
      <c r="J63" s="7">
        <v>27847</v>
      </c>
      <c r="K63" s="7">
        <v>26198</v>
      </c>
      <c r="L63" s="12">
        <f t="shared" si="22"/>
        <v>27188.666666666668</v>
      </c>
      <c r="M63" s="98">
        <f t="shared" si="26"/>
        <v>873.28937548405645</v>
      </c>
      <c r="N63" s="119">
        <v>-7.2</v>
      </c>
      <c r="O63" s="7">
        <v>22946</v>
      </c>
      <c r="P63" s="7">
        <v>21588</v>
      </c>
      <c r="Q63" s="7">
        <v>22795</v>
      </c>
      <c r="R63" s="12">
        <f t="shared" si="23"/>
        <v>22443</v>
      </c>
      <c r="S63" s="98">
        <f t="shared" si="27"/>
        <v>744.29093773873126</v>
      </c>
      <c r="T63" s="70"/>
      <c r="U63" s="7"/>
      <c r="V63" s="7"/>
      <c r="W63" s="7"/>
      <c r="X63" s="104"/>
    </row>
    <row r="64" spans="2:24" x14ac:dyDescent="0.2">
      <c r="B64" s="119">
        <v>-7</v>
      </c>
      <c r="C64" s="7">
        <v>9040</v>
      </c>
      <c r="D64" s="7">
        <v>8370</v>
      </c>
      <c r="E64" s="7">
        <v>8175</v>
      </c>
      <c r="F64" s="12">
        <f t="shared" si="24"/>
        <v>8528.3333333333339</v>
      </c>
      <c r="G64" s="98">
        <f t="shared" si="25"/>
        <v>453.71613739576566</v>
      </c>
      <c r="H64" s="119">
        <v>-7</v>
      </c>
      <c r="I64" s="7">
        <v>23498</v>
      </c>
      <c r="J64" s="7">
        <v>18474</v>
      </c>
      <c r="K64" s="7">
        <v>22381</v>
      </c>
      <c r="L64" s="12">
        <f t="shared" si="22"/>
        <v>21451</v>
      </c>
      <c r="M64" s="98">
        <f t="shared" si="26"/>
        <v>2637.9573537113902</v>
      </c>
      <c r="N64" s="119">
        <v>-7</v>
      </c>
      <c r="O64" s="7">
        <v>22584</v>
      </c>
      <c r="P64" s="7">
        <v>21116</v>
      </c>
      <c r="Q64" s="7">
        <v>20135</v>
      </c>
      <c r="R64" s="12">
        <f t="shared" si="23"/>
        <v>21278.333333333332</v>
      </c>
      <c r="S64" s="98">
        <f t="shared" si="27"/>
        <v>1232.543846414128</v>
      </c>
      <c r="T64" s="70"/>
      <c r="U64" s="7"/>
      <c r="V64" s="7"/>
      <c r="W64" s="10"/>
      <c r="X64" s="98"/>
    </row>
    <row r="65" spans="1:24" x14ac:dyDescent="0.2">
      <c r="B65" s="119">
        <v>-6.5</v>
      </c>
      <c r="C65" s="7">
        <v>8275</v>
      </c>
      <c r="D65" s="7">
        <v>8290</v>
      </c>
      <c r="E65" s="7">
        <v>8110</v>
      </c>
      <c r="F65" s="12">
        <f t="shared" si="24"/>
        <v>8225</v>
      </c>
      <c r="G65" s="98">
        <f t="shared" si="25"/>
        <v>99.874921777190892</v>
      </c>
      <c r="H65" s="119">
        <v>-6.5</v>
      </c>
      <c r="I65" s="7">
        <v>14352</v>
      </c>
      <c r="J65" s="7">
        <v>13331</v>
      </c>
      <c r="K65" s="7">
        <v>13732</v>
      </c>
      <c r="L65" s="12">
        <f t="shared" si="22"/>
        <v>13805</v>
      </c>
      <c r="M65" s="98">
        <f t="shared" si="26"/>
        <v>514.39965007764147</v>
      </c>
      <c r="N65" s="119">
        <v>-6.5</v>
      </c>
      <c r="O65" s="7">
        <v>13529</v>
      </c>
      <c r="P65" s="7">
        <v>13426</v>
      </c>
      <c r="Q65" s="7">
        <v>12186</v>
      </c>
      <c r="R65" s="12">
        <f t="shared" si="23"/>
        <v>13047</v>
      </c>
      <c r="S65" s="98">
        <f t="shared" si="27"/>
        <v>747.4242436528267</v>
      </c>
      <c r="T65" s="70"/>
      <c r="U65" s="7"/>
      <c r="V65" s="7"/>
      <c r="W65" s="7"/>
      <c r="X65" s="104"/>
    </row>
    <row r="66" spans="1:24" x14ac:dyDescent="0.2">
      <c r="B66" s="119">
        <v>-6.2</v>
      </c>
      <c r="C66" s="7">
        <v>7554</v>
      </c>
      <c r="D66" s="7">
        <v>7831</v>
      </c>
      <c r="E66" s="7">
        <v>7798</v>
      </c>
      <c r="F66" s="12">
        <f t="shared" si="24"/>
        <v>7727.666666666667</v>
      </c>
      <c r="G66" s="98">
        <f t="shared" si="25"/>
        <v>151.30212600401006</v>
      </c>
      <c r="H66" s="119">
        <v>-6.2</v>
      </c>
      <c r="I66" s="7">
        <v>11447</v>
      </c>
      <c r="J66" s="7">
        <v>10670</v>
      </c>
      <c r="K66" s="7">
        <v>10258</v>
      </c>
      <c r="L66" s="12">
        <f t="shared" si="22"/>
        <v>10791.666666666666</v>
      </c>
      <c r="M66" s="98">
        <f t="shared" si="26"/>
        <v>603.76513093531116</v>
      </c>
      <c r="N66" s="119">
        <v>-6.2</v>
      </c>
      <c r="O66" s="7">
        <v>9123</v>
      </c>
      <c r="P66" s="7">
        <v>10856</v>
      </c>
      <c r="Q66" s="7">
        <v>10644</v>
      </c>
      <c r="R66" s="12">
        <f t="shared" si="23"/>
        <v>10207.666666666666</v>
      </c>
      <c r="S66" s="98">
        <f t="shared" si="27"/>
        <v>945.31070729857561</v>
      </c>
      <c r="T66" s="70"/>
      <c r="U66" s="7"/>
      <c r="V66" s="7"/>
      <c r="W66" s="7"/>
      <c r="X66" s="104"/>
    </row>
    <row r="67" spans="1:24" x14ac:dyDescent="0.2">
      <c r="B67" s="120">
        <v>-6</v>
      </c>
      <c r="C67" s="72">
        <v>6710</v>
      </c>
      <c r="D67" s="72">
        <v>6915</v>
      </c>
      <c r="E67" s="72">
        <v>6855</v>
      </c>
      <c r="F67" s="83">
        <f t="shared" ref="F67" si="28">AVERAGE(C67:E67)</f>
        <v>6826.666666666667</v>
      </c>
      <c r="G67" s="103">
        <f t="shared" ref="G67" si="29">STDEV(C67:E67)</f>
        <v>105.39607835841583</v>
      </c>
      <c r="H67" s="120">
        <v>-6</v>
      </c>
      <c r="I67" s="72">
        <v>9412</v>
      </c>
      <c r="J67" s="72">
        <v>9458</v>
      </c>
      <c r="K67" s="72">
        <v>8670</v>
      </c>
      <c r="L67" s="83">
        <f t="shared" ref="L67" si="30">AVERAGE(I67:K67)</f>
        <v>9180</v>
      </c>
      <c r="M67" s="103">
        <f t="shared" ref="M67" si="31">STDEV(I67:K67)</f>
        <v>442.27140988311692</v>
      </c>
      <c r="N67" s="120">
        <v>-6</v>
      </c>
      <c r="O67" s="72">
        <v>9122</v>
      </c>
      <c r="P67" s="72">
        <v>8953</v>
      </c>
      <c r="Q67" s="72">
        <v>8113</v>
      </c>
      <c r="R67" s="83">
        <f t="shared" ref="R67" si="32">AVERAGE(O67:Q67)</f>
        <v>8729.3333333333339</v>
      </c>
      <c r="S67" s="103">
        <f t="shared" ref="S67" si="33">STDEV(O67:Q67)</f>
        <v>540.40756224661891</v>
      </c>
      <c r="T67" s="71">
        <v>3868</v>
      </c>
      <c r="U67" s="72">
        <v>4060</v>
      </c>
      <c r="V67" s="72">
        <v>3819</v>
      </c>
      <c r="W67" s="74">
        <f>AVERAGE(T67:V67)</f>
        <v>3915.6666666666665</v>
      </c>
      <c r="X67" s="103">
        <f>STDEV(T67:V67)</f>
        <v>127.37477510611484</v>
      </c>
    </row>
    <row r="69" spans="1:24" ht="18" x14ac:dyDescent="0.2">
      <c r="A69" s="5" t="s">
        <v>578</v>
      </c>
      <c r="B69" s="5" t="s">
        <v>153</v>
      </c>
      <c r="C69" s="4"/>
      <c r="D69" s="7"/>
      <c r="E69" s="4"/>
      <c r="F69" s="4"/>
      <c r="G69" s="4"/>
      <c r="H69" s="2"/>
      <c r="I69" s="2"/>
      <c r="J69" s="2"/>
      <c r="K69" s="2"/>
      <c r="L69" s="2"/>
      <c r="M69" s="2"/>
      <c r="N69" s="2"/>
      <c r="O69" s="2"/>
      <c r="P69" s="2"/>
      <c r="Q69" s="2"/>
      <c r="R69" s="2"/>
      <c r="S69" s="2"/>
    </row>
    <row r="70" spans="1:24" x14ac:dyDescent="0.2">
      <c r="A70" s="2" t="s">
        <v>9</v>
      </c>
      <c r="B70" s="287" t="s">
        <v>3</v>
      </c>
      <c r="C70" s="288"/>
      <c r="D70" s="288"/>
      <c r="E70" s="288"/>
      <c r="F70" s="288"/>
      <c r="G70" s="289"/>
      <c r="H70" s="280" t="s">
        <v>18</v>
      </c>
      <c r="I70" s="280"/>
      <c r="J70" s="280"/>
      <c r="K70" s="280"/>
      <c r="L70" s="280"/>
      <c r="M70" s="280"/>
      <c r="N70" s="282" t="s">
        <v>15</v>
      </c>
      <c r="O70" s="283"/>
      <c r="P70" s="283"/>
      <c r="Q70" s="283"/>
      <c r="R70" s="283"/>
      <c r="S70" s="284"/>
      <c r="T70" s="285" t="s">
        <v>16</v>
      </c>
      <c r="U70" s="285"/>
      <c r="V70" s="285"/>
      <c r="W70" s="285"/>
      <c r="X70" s="286"/>
    </row>
    <row r="71" spans="1:24" x14ac:dyDescent="0.2">
      <c r="A71" t="s">
        <v>159</v>
      </c>
      <c r="B71" s="77" t="s">
        <v>8</v>
      </c>
      <c r="C71" s="15"/>
      <c r="D71" s="79"/>
      <c r="E71" s="79"/>
      <c r="F71" s="8" t="s">
        <v>4</v>
      </c>
      <c r="G71" s="85" t="s">
        <v>2</v>
      </c>
      <c r="H71" s="68" t="s">
        <v>17</v>
      </c>
      <c r="I71" s="15"/>
      <c r="J71" s="79"/>
      <c r="K71" s="79"/>
      <c r="L71" s="8" t="s">
        <v>4</v>
      </c>
      <c r="M71" s="8" t="s">
        <v>2</v>
      </c>
      <c r="N71" s="77" t="s">
        <v>19</v>
      </c>
      <c r="O71" s="15"/>
      <c r="P71" s="79"/>
      <c r="Q71" s="79"/>
      <c r="R71" s="8" t="s">
        <v>4</v>
      </c>
      <c r="S71" s="85" t="s">
        <v>2</v>
      </c>
      <c r="T71" s="15"/>
      <c r="U71" s="15"/>
      <c r="V71" s="15"/>
      <c r="W71" s="84" t="s">
        <v>4</v>
      </c>
      <c r="X71" s="85" t="s">
        <v>2</v>
      </c>
    </row>
    <row r="72" spans="1:24" x14ac:dyDescent="0.2">
      <c r="A72" t="s">
        <v>599</v>
      </c>
      <c r="B72" s="119">
        <v>-11.52</v>
      </c>
      <c r="C72" s="7">
        <v>47686</v>
      </c>
      <c r="D72" s="7">
        <v>45424</v>
      </c>
      <c r="E72" s="7">
        <v>43119</v>
      </c>
      <c r="F72" s="12">
        <f>AVERAGE(C72:E72)</f>
        <v>45409.666666666664</v>
      </c>
      <c r="G72" s="98">
        <f>STDEV(C72:E72)</f>
        <v>2283.5337381640179</v>
      </c>
      <c r="H72" s="87">
        <v>-11.52</v>
      </c>
      <c r="I72" s="7">
        <v>49132</v>
      </c>
      <c r="J72" s="7">
        <v>44401</v>
      </c>
      <c r="K72" s="7">
        <v>41849</v>
      </c>
      <c r="L72" s="12">
        <f>AVERAGE(I72:K72)</f>
        <v>45127.333333333336</v>
      </c>
      <c r="M72" s="12">
        <f>STDEV(I72:K72)</f>
        <v>3695.4285723489952</v>
      </c>
      <c r="N72" s="119">
        <v>-11.52</v>
      </c>
      <c r="O72" s="7">
        <v>42046</v>
      </c>
      <c r="P72" s="7">
        <v>41748</v>
      </c>
      <c r="Q72" s="7">
        <v>44605</v>
      </c>
      <c r="R72" s="12">
        <f>AVERAGE(O72:Q72)</f>
        <v>42799.666666666664</v>
      </c>
      <c r="S72" s="98">
        <f>STDEV(O72:Q72)</f>
        <v>1570.5484180162462</v>
      </c>
      <c r="T72" s="7">
        <v>12597</v>
      </c>
      <c r="U72" s="7">
        <v>10796</v>
      </c>
      <c r="V72" s="7">
        <v>12157</v>
      </c>
      <c r="W72" s="12">
        <f>AVERAGE(T72:V72)</f>
        <v>11850</v>
      </c>
      <c r="X72" s="98">
        <f>STDEV(T72:V72)</f>
        <v>938.92864478617332</v>
      </c>
    </row>
    <row r="73" spans="1:24" x14ac:dyDescent="0.2">
      <c r="B73" s="119">
        <v>-11</v>
      </c>
      <c r="C73" s="7">
        <v>52005</v>
      </c>
      <c r="D73" s="7">
        <v>47749</v>
      </c>
      <c r="E73" s="7">
        <v>48226</v>
      </c>
      <c r="F73" s="12">
        <f t="shared" ref="F73:F81" si="34">AVERAGE(C73:E73)</f>
        <v>49326.666666666664</v>
      </c>
      <c r="G73" s="98">
        <f t="shared" ref="G73:G81" si="35">STDEV(C73:E73)</f>
        <v>2331.7341901111567</v>
      </c>
      <c r="H73" s="87">
        <v>-11</v>
      </c>
      <c r="I73" s="7">
        <v>49455</v>
      </c>
      <c r="J73" s="7">
        <v>47780</v>
      </c>
      <c r="K73" s="7">
        <v>50219</v>
      </c>
      <c r="L73" s="12">
        <f t="shared" ref="L73:L77" si="36">AVERAGE(I73:K73)</f>
        <v>49151.333333333336</v>
      </c>
      <c r="M73" s="12">
        <f t="shared" ref="M73:M77" si="37">STDEV(I73:K73)</f>
        <v>1247.5337002796091</v>
      </c>
      <c r="N73" s="119">
        <v>-11</v>
      </c>
      <c r="O73" s="7">
        <v>50655</v>
      </c>
      <c r="P73" s="7">
        <v>52101</v>
      </c>
      <c r="Q73" s="7">
        <v>42697</v>
      </c>
      <c r="R73" s="12">
        <f t="shared" ref="R73:R77" si="38">AVERAGE(O73:Q73)</f>
        <v>48484.333333333336</v>
      </c>
      <c r="S73" s="98">
        <f t="shared" ref="S73:S77" si="39">STDEV(O73:Q73)</f>
        <v>5063.857159649483</v>
      </c>
      <c r="T73" s="7"/>
      <c r="U73" s="7"/>
      <c r="V73" s="7"/>
      <c r="W73" s="15"/>
      <c r="X73" s="108"/>
    </row>
    <row r="74" spans="1:24" x14ac:dyDescent="0.2">
      <c r="B74" s="119">
        <v>-10.52</v>
      </c>
      <c r="C74" s="7">
        <v>52696</v>
      </c>
      <c r="D74" s="7">
        <v>50003</v>
      </c>
      <c r="E74" s="7">
        <v>47964</v>
      </c>
      <c r="F74" s="12">
        <f t="shared" si="34"/>
        <v>50221</v>
      </c>
      <c r="G74" s="98">
        <f t="shared" si="35"/>
        <v>2373.5203812059422</v>
      </c>
      <c r="H74" s="87">
        <v>-10.52</v>
      </c>
      <c r="I74" s="7">
        <v>49105</v>
      </c>
      <c r="J74" s="7">
        <v>51470</v>
      </c>
      <c r="K74" s="7">
        <v>52525</v>
      </c>
      <c r="L74" s="12">
        <f t="shared" si="36"/>
        <v>51033.333333333336</v>
      </c>
      <c r="M74" s="12">
        <f t="shared" si="37"/>
        <v>1751.3161717215235</v>
      </c>
      <c r="N74" s="119">
        <v>-10.52</v>
      </c>
      <c r="O74" s="7">
        <v>52687</v>
      </c>
      <c r="P74" s="7">
        <v>52656</v>
      </c>
      <c r="Q74" s="7">
        <v>52379</v>
      </c>
      <c r="R74" s="12">
        <f t="shared" si="38"/>
        <v>52574</v>
      </c>
      <c r="S74" s="98">
        <f t="shared" si="39"/>
        <v>169.5847870535562</v>
      </c>
      <c r="T74" s="7"/>
      <c r="U74" s="7"/>
      <c r="V74" s="7"/>
      <c r="W74" s="15"/>
      <c r="X74" s="108"/>
    </row>
    <row r="75" spans="1:24" x14ac:dyDescent="0.2">
      <c r="B75" s="119">
        <v>-10.220000000000001</v>
      </c>
      <c r="C75" s="7">
        <v>52572</v>
      </c>
      <c r="D75" s="7">
        <v>54048</v>
      </c>
      <c r="E75" s="7">
        <v>52827</v>
      </c>
      <c r="F75" s="12">
        <f t="shared" si="34"/>
        <v>53149</v>
      </c>
      <c r="G75" s="98">
        <f t="shared" si="35"/>
        <v>788.92775334627436</v>
      </c>
      <c r="H75" s="87">
        <v>-10.220000000000001</v>
      </c>
      <c r="I75" s="7">
        <v>49020</v>
      </c>
      <c r="J75" s="7">
        <v>53303</v>
      </c>
      <c r="K75" s="7">
        <v>52953</v>
      </c>
      <c r="L75" s="12">
        <f t="shared" si="36"/>
        <v>51758.666666666664</v>
      </c>
      <c r="M75" s="12">
        <f t="shared" si="37"/>
        <v>2378.2023322949908</v>
      </c>
      <c r="N75" s="119">
        <v>-10.220000000000001</v>
      </c>
      <c r="O75" s="7">
        <v>52462</v>
      </c>
      <c r="P75" s="7">
        <v>52176</v>
      </c>
      <c r="Q75" s="7">
        <v>52150</v>
      </c>
      <c r="R75" s="12">
        <f t="shared" si="38"/>
        <v>52262.666666666664</v>
      </c>
      <c r="S75" s="98">
        <f t="shared" si="39"/>
        <v>173.1165310804642</v>
      </c>
      <c r="T75" s="7"/>
      <c r="U75" s="7"/>
      <c r="V75" s="7"/>
      <c r="W75" s="15"/>
      <c r="X75" s="108"/>
    </row>
    <row r="76" spans="1:24" x14ac:dyDescent="0.2">
      <c r="B76" s="119">
        <v>-10</v>
      </c>
      <c r="C76" s="7">
        <v>49227</v>
      </c>
      <c r="D76" s="7">
        <v>47882</v>
      </c>
      <c r="E76" s="7">
        <v>45038</v>
      </c>
      <c r="F76" s="12">
        <f t="shared" si="34"/>
        <v>47382.333333333336</v>
      </c>
      <c r="G76" s="98">
        <f t="shared" si="35"/>
        <v>2138.7333478798455</v>
      </c>
      <c r="H76" s="87">
        <v>-10</v>
      </c>
      <c r="I76" s="7">
        <v>48155</v>
      </c>
      <c r="J76" s="7">
        <v>54072</v>
      </c>
      <c r="K76" s="7">
        <v>53144</v>
      </c>
      <c r="L76" s="12">
        <f t="shared" si="36"/>
        <v>51790.333333333336</v>
      </c>
      <c r="M76" s="12">
        <f t="shared" si="37"/>
        <v>3182.2998496894247</v>
      </c>
      <c r="N76" s="119">
        <v>-10</v>
      </c>
      <c r="O76" s="7">
        <v>51977</v>
      </c>
      <c r="P76" s="7">
        <v>50783</v>
      </c>
      <c r="Q76" s="7">
        <v>49103</v>
      </c>
      <c r="R76" s="12">
        <f t="shared" si="38"/>
        <v>50621</v>
      </c>
      <c r="S76" s="98">
        <f t="shared" si="39"/>
        <v>1443.8324002459565</v>
      </c>
      <c r="T76" s="7"/>
      <c r="U76" s="7"/>
      <c r="V76" s="7"/>
      <c r="W76" s="15"/>
      <c r="X76" s="108"/>
    </row>
    <row r="77" spans="1:24" x14ac:dyDescent="0.2">
      <c r="B77" s="119">
        <v>-9.52</v>
      </c>
      <c r="C77" s="7">
        <v>25116</v>
      </c>
      <c r="D77" s="7">
        <v>22408</v>
      </c>
      <c r="E77" s="7">
        <v>23523</v>
      </c>
      <c r="F77" s="12">
        <f t="shared" si="34"/>
        <v>23682.333333333332</v>
      </c>
      <c r="G77" s="98">
        <f t="shared" si="35"/>
        <v>1361.0129805895804</v>
      </c>
      <c r="H77" s="87">
        <v>-9.52</v>
      </c>
      <c r="I77" s="7">
        <v>49157</v>
      </c>
      <c r="J77" s="7">
        <v>51739</v>
      </c>
      <c r="K77" s="7">
        <v>52388</v>
      </c>
      <c r="L77" s="12">
        <f t="shared" si="36"/>
        <v>51094.666666666664</v>
      </c>
      <c r="M77" s="12">
        <f t="shared" si="37"/>
        <v>1709.1560295459667</v>
      </c>
      <c r="N77" s="119">
        <v>-9.52</v>
      </c>
      <c r="O77" s="7">
        <v>40536</v>
      </c>
      <c r="P77" s="7">
        <v>38997</v>
      </c>
      <c r="Q77" s="7">
        <v>36151</v>
      </c>
      <c r="R77" s="12">
        <f t="shared" si="38"/>
        <v>38561.333333333336</v>
      </c>
      <c r="S77" s="98">
        <f t="shared" si="39"/>
        <v>2224.727024453412</v>
      </c>
      <c r="T77" s="7"/>
      <c r="U77" s="7"/>
      <c r="V77" s="7"/>
      <c r="W77" s="15"/>
      <c r="X77" s="108"/>
    </row>
    <row r="78" spans="1:24" x14ac:dyDescent="0.2">
      <c r="B78" s="119">
        <v>-9.2200000000000006</v>
      </c>
      <c r="C78" s="7">
        <v>16772</v>
      </c>
      <c r="D78" s="7">
        <v>18536</v>
      </c>
      <c r="E78" s="7">
        <v>17985</v>
      </c>
      <c r="F78" s="12">
        <f t="shared" si="34"/>
        <v>17764.333333333332</v>
      </c>
      <c r="G78" s="98">
        <f t="shared" si="35"/>
        <v>902.46569648565219</v>
      </c>
      <c r="H78" s="87">
        <v>-9</v>
      </c>
      <c r="I78" s="7">
        <v>39213</v>
      </c>
      <c r="J78" s="7">
        <v>41710</v>
      </c>
      <c r="K78" s="7">
        <v>40357</v>
      </c>
      <c r="L78" s="12">
        <f>AVERAGE(I78:K78)</f>
        <v>40426.666666666664</v>
      </c>
      <c r="M78" s="12">
        <f>STDEV(I78:K78)</f>
        <v>1249.9569325914126</v>
      </c>
      <c r="N78" s="119">
        <v>-9</v>
      </c>
      <c r="O78" s="7">
        <v>23725</v>
      </c>
      <c r="P78" s="7">
        <v>20947</v>
      </c>
      <c r="Q78" s="7">
        <v>21186</v>
      </c>
      <c r="R78" s="12">
        <f t="shared" ref="R78:R81" si="40">AVERAGE(O78:Q78)</f>
        <v>21952.666666666668</v>
      </c>
      <c r="S78" s="98">
        <f t="shared" ref="S78:S81" si="41">STDEV(O78:Q78)</f>
        <v>1539.5305561544835</v>
      </c>
      <c r="T78" s="7"/>
      <c r="U78" s="7"/>
      <c r="V78" s="7"/>
      <c r="W78" s="15"/>
      <c r="X78" s="108"/>
    </row>
    <row r="79" spans="1:24" x14ac:dyDescent="0.2">
      <c r="B79" s="119">
        <v>-9</v>
      </c>
      <c r="C79" s="7">
        <v>14824</v>
      </c>
      <c r="D79" s="7">
        <v>14343</v>
      </c>
      <c r="E79" s="7">
        <v>15411</v>
      </c>
      <c r="F79" s="12">
        <f t="shared" si="34"/>
        <v>14859.333333333334</v>
      </c>
      <c r="G79" s="98">
        <f t="shared" si="35"/>
        <v>534.87599809052324</v>
      </c>
      <c r="H79" s="87">
        <v>-8.52</v>
      </c>
      <c r="I79" s="7">
        <v>24544</v>
      </c>
      <c r="J79" s="7">
        <v>22912</v>
      </c>
      <c r="K79" s="7">
        <v>24930</v>
      </c>
      <c r="L79" s="12">
        <f>AVERAGE(I79:K79)</f>
        <v>24128.666666666668</v>
      </c>
      <c r="M79" s="12">
        <f>STDEV(I79:K79)</f>
        <v>1071.1943490017736</v>
      </c>
      <c r="N79" s="119">
        <v>-8.52</v>
      </c>
      <c r="O79" s="7">
        <v>16751</v>
      </c>
      <c r="P79" s="7">
        <v>15764</v>
      </c>
      <c r="Q79" s="7">
        <v>14717</v>
      </c>
      <c r="R79" s="12">
        <f t="shared" si="40"/>
        <v>15744</v>
      </c>
      <c r="S79" s="98">
        <f t="shared" si="41"/>
        <v>1017.147481931701</v>
      </c>
      <c r="T79" s="7"/>
      <c r="U79" s="7"/>
      <c r="V79" s="7"/>
      <c r="W79" s="15"/>
      <c r="X79" s="108"/>
    </row>
    <row r="80" spans="1:24" x14ac:dyDescent="0.2">
      <c r="B80" s="119">
        <v>-8.52</v>
      </c>
      <c r="C80" s="7">
        <v>13673</v>
      </c>
      <c r="D80" s="7">
        <v>12577</v>
      </c>
      <c r="E80" s="7">
        <v>14354</v>
      </c>
      <c r="F80" s="12">
        <f t="shared" si="34"/>
        <v>13534.666666666666</v>
      </c>
      <c r="G80" s="98">
        <f t="shared" si="35"/>
        <v>896.54020173851279</v>
      </c>
      <c r="H80" s="87">
        <v>-8</v>
      </c>
      <c r="I80" s="7">
        <v>17131</v>
      </c>
      <c r="J80" s="7">
        <v>15645</v>
      </c>
      <c r="K80" s="7">
        <v>16663</v>
      </c>
      <c r="L80" s="12">
        <f>AVERAGE(I80:K80)</f>
        <v>16479.666666666668</v>
      </c>
      <c r="M80" s="12">
        <f>STDEV(I80:K80)</f>
        <v>759.77452795769182</v>
      </c>
      <c r="N80" s="119">
        <v>-8</v>
      </c>
      <c r="O80" s="7">
        <v>13452</v>
      </c>
      <c r="P80" s="7">
        <v>13974</v>
      </c>
      <c r="Q80" s="7">
        <v>13440</v>
      </c>
      <c r="R80" s="12">
        <f t="shared" si="40"/>
        <v>13622</v>
      </c>
      <c r="S80" s="98">
        <f t="shared" si="41"/>
        <v>304.89998360118028</v>
      </c>
      <c r="T80" s="7"/>
      <c r="U80" s="7"/>
      <c r="V80" s="7"/>
      <c r="W80" s="15"/>
      <c r="X80" s="108"/>
    </row>
    <row r="81" spans="1:24" x14ac:dyDescent="0.2">
      <c r="B81" s="120">
        <v>-8</v>
      </c>
      <c r="C81" s="72">
        <v>14031</v>
      </c>
      <c r="D81" s="72">
        <v>13190</v>
      </c>
      <c r="E81" s="72">
        <v>13510</v>
      </c>
      <c r="F81" s="83">
        <f t="shared" si="34"/>
        <v>13577</v>
      </c>
      <c r="G81" s="103">
        <f t="shared" si="35"/>
        <v>424.4843931171086</v>
      </c>
      <c r="H81" s="89">
        <v>-7.52</v>
      </c>
      <c r="I81" s="72">
        <v>17232</v>
      </c>
      <c r="J81" s="72">
        <v>14284</v>
      </c>
      <c r="K81" s="72">
        <v>15348</v>
      </c>
      <c r="L81" s="83">
        <f t="shared" ref="L81" si="42">AVERAGE(I81:K81)</f>
        <v>15621.333333333334</v>
      </c>
      <c r="M81" s="83">
        <f t="shared" ref="M81" si="43">STDEV(I81:K81)</f>
        <v>1492.8862425963116</v>
      </c>
      <c r="N81" s="120">
        <v>-7.52</v>
      </c>
      <c r="O81" s="72">
        <v>12644</v>
      </c>
      <c r="P81" s="72">
        <v>12208</v>
      </c>
      <c r="Q81" s="72">
        <v>13597</v>
      </c>
      <c r="R81" s="83">
        <f t="shared" si="40"/>
        <v>12816.333333333334</v>
      </c>
      <c r="S81" s="103">
        <f t="shared" si="41"/>
        <v>710.35507553147909</v>
      </c>
      <c r="T81" s="72">
        <v>12597</v>
      </c>
      <c r="U81" s="72">
        <v>10796</v>
      </c>
      <c r="V81" s="72">
        <v>12157</v>
      </c>
      <c r="W81" s="83">
        <f>AVERAGE(T81:V81)</f>
        <v>11850</v>
      </c>
      <c r="X81" s="103">
        <f>STDEV(T81:V81)</f>
        <v>938.92864478617332</v>
      </c>
    </row>
    <row r="82" spans="1:24" x14ac:dyDescent="0.2">
      <c r="B82" s="87"/>
      <c r="C82" s="7"/>
      <c r="D82" s="7"/>
      <c r="E82" s="7"/>
      <c r="F82" s="12"/>
      <c r="G82" s="12"/>
    </row>
    <row r="83" spans="1:24" x14ac:dyDescent="0.2">
      <c r="F83" s="12"/>
      <c r="G83" s="12"/>
      <c r="N83" s="116"/>
    </row>
    <row r="84" spans="1:24" ht="18" x14ac:dyDescent="0.2">
      <c r="A84" s="5" t="s">
        <v>578</v>
      </c>
      <c r="B84" s="5" t="s">
        <v>154</v>
      </c>
      <c r="C84" s="4"/>
      <c r="D84" s="7"/>
      <c r="E84" s="4"/>
      <c r="F84" s="4"/>
      <c r="G84" s="4"/>
      <c r="H84" s="2"/>
      <c r="I84" s="2"/>
      <c r="J84" s="2"/>
      <c r="K84" s="2"/>
      <c r="L84" s="2"/>
      <c r="M84" s="2"/>
      <c r="N84" s="2"/>
      <c r="O84" s="2"/>
      <c r="P84" s="2"/>
      <c r="Q84" s="2"/>
      <c r="R84" s="2"/>
      <c r="S84" s="2"/>
    </row>
    <row r="85" spans="1:24" x14ac:dyDescent="0.2">
      <c r="A85" s="2" t="s">
        <v>9</v>
      </c>
      <c r="B85" s="296" t="s">
        <v>3</v>
      </c>
      <c r="C85" s="297"/>
      <c r="D85" s="297"/>
      <c r="E85" s="297"/>
      <c r="F85" s="297"/>
      <c r="G85" s="298"/>
      <c r="H85" s="299" t="s">
        <v>18</v>
      </c>
      <c r="I85" s="299"/>
      <c r="J85" s="299"/>
      <c r="K85" s="299"/>
      <c r="L85" s="299"/>
      <c r="M85" s="299"/>
      <c r="N85" s="300" t="s">
        <v>15</v>
      </c>
      <c r="O85" s="301"/>
      <c r="P85" s="301"/>
      <c r="Q85" s="301"/>
      <c r="R85" s="301"/>
      <c r="S85" s="302"/>
      <c r="T85" s="303" t="s">
        <v>16</v>
      </c>
      <c r="U85" s="303"/>
      <c r="V85" s="303"/>
      <c r="W85" s="303"/>
      <c r="X85" s="304"/>
    </row>
    <row r="86" spans="1:24" x14ac:dyDescent="0.2">
      <c r="A86" t="s">
        <v>159</v>
      </c>
      <c r="B86" s="77" t="s">
        <v>8</v>
      </c>
      <c r="C86" s="15"/>
      <c r="D86" s="79"/>
      <c r="E86" s="79"/>
      <c r="F86" s="8" t="s">
        <v>4</v>
      </c>
      <c r="G86" s="85" t="s">
        <v>2</v>
      </c>
      <c r="H86" s="68" t="s">
        <v>17</v>
      </c>
      <c r="I86" s="15"/>
      <c r="J86" s="79"/>
      <c r="K86" s="79"/>
      <c r="L86" s="8" t="s">
        <v>4</v>
      </c>
      <c r="M86" s="8" t="s">
        <v>2</v>
      </c>
      <c r="N86" s="77" t="s">
        <v>19</v>
      </c>
      <c r="O86" s="15"/>
      <c r="P86" s="79"/>
      <c r="Q86" s="79"/>
      <c r="R86" s="8" t="s">
        <v>4</v>
      </c>
      <c r="S86" s="85" t="s">
        <v>2</v>
      </c>
      <c r="T86" s="15"/>
      <c r="U86" s="15"/>
      <c r="V86" s="15"/>
      <c r="W86" s="84" t="s">
        <v>4</v>
      </c>
      <c r="X86" s="85" t="s">
        <v>2</v>
      </c>
    </row>
    <row r="87" spans="1:24" x14ac:dyDescent="0.2">
      <c r="A87" t="s">
        <v>599</v>
      </c>
      <c r="B87" s="119">
        <v>-11.52</v>
      </c>
      <c r="C87" s="7">
        <v>43895</v>
      </c>
      <c r="D87" s="7">
        <v>44132</v>
      </c>
      <c r="E87" s="7">
        <v>41924</v>
      </c>
      <c r="F87" s="12">
        <f>AVERAGE(C87:E87)</f>
        <v>43317</v>
      </c>
      <c r="G87" s="98">
        <f>STDEV(C87:E87)</f>
        <v>1212.1794421619268</v>
      </c>
      <c r="H87" s="87">
        <v>-11</v>
      </c>
      <c r="I87" s="7">
        <v>42151</v>
      </c>
      <c r="J87" s="7">
        <v>37295</v>
      </c>
      <c r="K87" s="7">
        <v>37946</v>
      </c>
      <c r="L87" s="12">
        <f t="shared" ref="L87:L88" si="44">AVERAGE(I87:K87)</f>
        <v>39130.666666666664</v>
      </c>
      <c r="M87" s="12">
        <f t="shared" ref="M87:M88" si="45">STDEV(I87:K87)</f>
        <v>2635.8604540706124</v>
      </c>
      <c r="N87" s="119">
        <v>-11</v>
      </c>
      <c r="O87" s="7">
        <v>43815</v>
      </c>
      <c r="P87" s="7">
        <v>42827</v>
      </c>
      <c r="Q87" s="7">
        <v>40654</v>
      </c>
      <c r="R87" s="12">
        <f t="shared" ref="R87:R88" si="46">AVERAGE(O87:Q87)</f>
        <v>42432</v>
      </c>
      <c r="S87" s="98">
        <f t="shared" ref="S87:S88" si="47">STDEV(O87:Q87)</f>
        <v>1617.0958536833864</v>
      </c>
      <c r="T87" s="7">
        <v>6334</v>
      </c>
      <c r="U87" s="7">
        <v>6437</v>
      </c>
      <c r="V87" s="7">
        <v>6545</v>
      </c>
      <c r="W87" s="12">
        <f>AVERAGE(T87:V87)</f>
        <v>6438.666666666667</v>
      </c>
      <c r="X87" s="98">
        <f>STDEV(T87:V87)</f>
        <v>105.50987315570679</v>
      </c>
    </row>
    <row r="88" spans="1:24" x14ac:dyDescent="0.2">
      <c r="B88" s="119">
        <v>-11</v>
      </c>
      <c r="C88" s="7">
        <v>47503</v>
      </c>
      <c r="D88" s="7">
        <v>45497</v>
      </c>
      <c r="E88" s="7">
        <v>44355</v>
      </c>
      <c r="F88" s="12">
        <f t="shared" ref="F88:F95" si="48">AVERAGE(C88:E88)</f>
        <v>45785</v>
      </c>
      <c r="G88" s="98">
        <f t="shared" ref="G88:G95" si="49">STDEV(C88:E88)</f>
        <v>1593.6386039500926</v>
      </c>
      <c r="H88" s="87">
        <v>-10.52</v>
      </c>
      <c r="I88" s="7">
        <v>41632</v>
      </c>
      <c r="J88" s="7">
        <v>43378</v>
      </c>
      <c r="K88" s="7">
        <v>40634</v>
      </c>
      <c r="L88" s="12">
        <f t="shared" si="44"/>
        <v>41881.333333333336</v>
      </c>
      <c r="M88" s="12">
        <f t="shared" si="45"/>
        <v>1388.8878044440212</v>
      </c>
      <c r="N88" s="119">
        <v>-10.52</v>
      </c>
      <c r="O88" s="7">
        <v>45650</v>
      </c>
      <c r="P88" s="7">
        <v>46559</v>
      </c>
      <c r="Q88" s="7">
        <v>46754</v>
      </c>
      <c r="R88" s="12">
        <f t="shared" si="46"/>
        <v>46321</v>
      </c>
      <c r="S88" s="98">
        <f t="shared" si="47"/>
        <v>589.22576318419749</v>
      </c>
      <c r="T88" s="15"/>
      <c r="U88" s="15"/>
      <c r="V88" s="15"/>
      <c r="W88" s="15"/>
      <c r="X88" s="108"/>
    </row>
    <row r="89" spans="1:24" x14ac:dyDescent="0.2">
      <c r="B89" s="119">
        <v>-10.52</v>
      </c>
      <c r="C89" s="7">
        <v>47840</v>
      </c>
      <c r="D89" s="7">
        <v>48773</v>
      </c>
      <c r="E89" s="7">
        <v>48219</v>
      </c>
      <c r="F89" s="12">
        <f t="shared" si="48"/>
        <v>48277.333333333336</v>
      </c>
      <c r="G89" s="98">
        <f t="shared" si="49"/>
        <v>469.2273791386574</v>
      </c>
      <c r="H89" s="87">
        <v>-10</v>
      </c>
      <c r="I89" s="7">
        <v>41238</v>
      </c>
      <c r="J89" s="7">
        <v>48423</v>
      </c>
      <c r="K89" s="7">
        <v>47369</v>
      </c>
      <c r="L89" s="12">
        <f>AVERAGE(I89:K89)</f>
        <v>45676.666666666664</v>
      </c>
      <c r="M89" s="12">
        <f>STDEV(I89:K89)</f>
        <v>3879.9549396008883</v>
      </c>
      <c r="N89" s="119">
        <v>-10</v>
      </c>
      <c r="O89" s="7">
        <v>41898</v>
      </c>
      <c r="P89" s="7">
        <v>39690</v>
      </c>
      <c r="Q89" s="7">
        <v>39770</v>
      </c>
      <c r="R89" s="12">
        <f t="shared" ref="R89:R96" si="50">AVERAGE(O89:Q89)</f>
        <v>40452.666666666664</v>
      </c>
      <c r="S89" s="98">
        <f t="shared" ref="S89:S96" si="51">STDEV(O89:Q89)</f>
        <v>1252.334353650547</v>
      </c>
      <c r="T89" s="15"/>
      <c r="U89" s="15"/>
      <c r="V89" s="15"/>
      <c r="W89" s="15"/>
      <c r="X89" s="108"/>
    </row>
    <row r="90" spans="1:24" x14ac:dyDescent="0.2">
      <c r="B90" s="119">
        <v>-10.220000000000001</v>
      </c>
      <c r="C90" s="7">
        <v>46779</v>
      </c>
      <c r="D90" s="7">
        <v>46986</v>
      </c>
      <c r="E90" s="7">
        <v>46388</v>
      </c>
      <c r="F90" s="12">
        <f t="shared" si="48"/>
        <v>46717.666666666664</v>
      </c>
      <c r="G90" s="98">
        <f t="shared" si="49"/>
        <v>303.68130224518819</v>
      </c>
      <c r="H90" s="87">
        <v>-9.52</v>
      </c>
      <c r="I90" s="7">
        <v>43034</v>
      </c>
      <c r="J90" s="7">
        <v>44378</v>
      </c>
      <c r="K90" s="7">
        <v>45507</v>
      </c>
      <c r="L90" s="12">
        <f t="shared" ref="L90:L96" si="52">AVERAGE(I90:K90)</f>
        <v>44306.333333333336</v>
      </c>
      <c r="M90" s="12">
        <f t="shared" ref="M90:M96" si="53">STDEV(I90:K90)</f>
        <v>1238.0566761393977</v>
      </c>
      <c r="N90" s="119">
        <v>-9.52</v>
      </c>
      <c r="O90" s="7">
        <v>23212</v>
      </c>
      <c r="P90" s="7">
        <v>21347</v>
      </c>
      <c r="Q90" s="7">
        <v>18642</v>
      </c>
      <c r="R90" s="12">
        <f t="shared" si="50"/>
        <v>21067</v>
      </c>
      <c r="S90" s="98">
        <f t="shared" si="51"/>
        <v>2297.8304985355207</v>
      </c>
      <c r="T90" s="15"/>
      <c r="U90" s="15"/>
      <c r="V90" s="15"/>
      <c r="W90" s="15"/>
      <c r="X90" s="108"/>
    </row>
    <row r="91" spans="1:24" x14ac:dyDescent="0.2">
      <c r="B91" s="119">
        <v>-10</v>
      </c>
      <c r="C91" s="7">
        <v>36742</v>
      </c>
      <c r="D91" s="7">
        <v>33035</v>
      </c>
      <c r="E91" s="7">
        <v>35831</v>
      </c>
      <c r="F91" s="12">
        <f t="shared" si="48"/>
        <v>35202.666666666664</v>
      </c>
      <c r="G91" s="98">
        <f t="shared" si="49"/>
        <v>1931.7257396776938</v>
      </c>
      <c r="H91" s="87">
        <v>-9</v>
      </c>
      <c r="I91" s="7">
        <v>27140</v>
      </c>
      <c r="J91" s="7">
        <v>28728</v>
      </c>
      <c r="K91" s="7">
        <v>30869</v>
      </c>
      <c r="L91" s="12">
        <f t="shared" si="52"/>
        <v>28912.333333333332</v>
      </c>
      <c r="M91" s="12">
        <f t="shared" si="53"/>
        <v>1871.3215472850552</v>
      </c>
      <c r="N91" s="119">
        <v>-9</v>
      </c>
      <c r="O91" s="7">
        <v>12513</v>
      </c>
      <c r="P91" s="7">
        <v>12235</v>
      </c>
      <c r="Q91" s="7">
        <v>10133</v>
      </c>
      <c r="R91" s="12">
        <f t="shared" si="50"/>
        <v>11627</v>
      </c>
      <c r="S91" s="98">
        <f t="shared" si="51"/>
        <v>1301.2870551880549</v>
      </c>
      <c r="T91" s="15"/>
      <c r="U91" s="15"/>
      <c r="V91" s="15"/>
      <c r="W91" s="15"/>
      <c r="X91" s="108"/>
    </row>
    <row r="92" spans="1:24" x14ac:dyDescent="0.2">
      <c r="B92" s="119">
        <v>-9.52</v>
      </c>
      <c r="C92" s="7">
        <v>12887</v>
      </c>
      <c r="D92" s="7">
        <v>11016</v>
      </c>
      <c r="E92" s="7">
        <v>11721</v>
      </c>
      <c r="F92" s="12">
        <f t="shared" si="48"/>
        <v>11874.666666666666</v>
      </c>
      <c r="G92" s="98">
        <f t="shared" si="49"/>
        <v>944.91816224122465</v>
      </c>
      <c r="H92" s="87">
        <v>-8.52</v>
      </c>
      <c r="I92" s="7">
        <v>14201</v>
      </c>
      <c r="J92" s="7">
        <v>14526</v>
      </c>
      <c r="K92" s="7">
        <v>17382</v>
      </c>
      <c r="L92" s="12">
        <f t="shared" si="52"/>
        <v>15369.666666666666</v>
      </c>
      <c r="M92" s="12">
        <f t="shared" si="53"/>
        <v>1750.291499531816</v>
      </c>
      <c r="N92" s="119">
        <v>-8.52</v>
      </c>
      <c r="O92" s="7">
        <v>9274</v>
      </c>
      <c r="P92" s="7">
        <v>8997</v>
      </c>
      <c r="Q92" s="7">
        <v>8663</v>
      </c>
      <c r="R92" s="12">
        <f t="shared" si="50"/>
        <v>8978</v>
      </c>
      <c r="S92" s="98">
        <f t="shared" si="51"/>
        <v>305.94280511232813</v>
      </c>
      <c r="T92" s="15"/>
      <c r="U92" s="15"/>
      <c r="V92" s="15"/>
      <c r="W92" s="15"/>
      <c r="X92" s="108"/>
    </row>
    <row r="93" spans="1:24" x14ac:dyDescent="0.2">
      <c r="B93" s="119">
        <v>-9</v>
      </c>
      <c r="C93" s="7">
        <v>7915</v>
      </c>
      <c r="D93" s="7">
        <v>7928</v>
      </c>
      <c r="E93" s="7">
        <v>8436</v>
      </c>
      <c r="F93" s="12">
        <f t="shared" si="48"/>
        <v>8093</v>
      </c>
      <c r="G93" s="98">
        <f t="shared" si="49"/>
        <v>297.117821747535</v>
      </c>
      <c r="H93" s="87">
        <v>-8</v>
      </c>
      <c r="I93" s="7">
        <v>9363</v>
      </c>
      <c r="J93" s="7">
        <v>9895</v>
      </c>
      <c r="K93" s="7">
        <v>10656</v>
      </c>
      <c r="L93" s="12">
        <f t="shared" si="52"/>
        <v>9971.3333333333339</v>
      </c>
      <c r="M93" s="12">
        <f t="shared" si="53"/>
        <v>649.87101284280516</v>
      </c>
      <c r="N93" s="119">
        <v>-8</v>
      </c>
      <c r="O93" s="7">
        <v>8441</v>
      </c>
      <c r="P93" s="7">
        <v>7440</v>
      </c>
      <c r="Q93" s="7">
        <v>7814</v>
      </c>
      <c r="R93" s="12">
        <f t="shared" si="50"/>
        <v>7898.333333333333</v>
      </c>
      <c r="S93" s="98">
        <f t="shared" si="51"/>
        <v>505.80068538242745</v>
      </c>
      <c r="T93" s="15"/>
      <c r="U93" s="15"/>
      <c r="V93" s="15"/>
      <c r="W93" s="15"/>
      <c r="X93" s="108"/>
    </row>
    <row r="94" spans="1:24" x14ac:dyDescent="0.2">
      <c r="B94" s="119">
        <v>-8.52</v>
      </c>
      <c r="C94" s="7">
        <v>7814</v>
      </c>
      <c r="D94" s="7">
        <v>7234</v>
      </c>
      <c r="E94" s="7">
        <v>7728</v>
      </c>
      <c r="F94" s="12">
        <f t="shared" si="48"/>
        <v>7592</v>
      </c>
      <c r="G94" s="98">
        <f t="shared" si="49"/>
        <v>313.0047922955813</v>
      </c>
      <c r="H94" s="87">
        <v>-7.52</v>
      </c>
      <c r="I94" s="7">
        <v>8343</v>
      </c>
      <c r="J94" s="7">
        <v>8993</v>
      </c>
      <c r="K94" s="7">
        <v>9459</v>
      </c>
      <c r="L94" s="12">
        <f t="shared" si="52"/>
        <v>8931.6666666666661</v>
      </c>
      <c r="M94" s="12">
        <f t="shared" si="53"/>
        <v>560.52237540827343</v>
      </c>
      <c r="N94" s="119">
        <v>-7.52</v>
      </c>
      <c r="O94" s="7">
        <v>8657</v>
      </c>
      <c r="P94" s="7">
        <v>7461</v>
      </c>
      <c r="Q94" s="7">
        <v>7705</v>
      </c>
      <c r="R94" s="12">
        <f t="shared" si="50"/>
        <v>7941</v>
      </c>
      <c r="S94" s="98">
        <f t="shared" si="51"/>
        <v>631.96202417550376</v>
      </c>
      <c r="T94" s="15"/>
      <c r="U94" s="15"/>
      <c r="V94" s="15"/>
      <c r="W94" s="15"/>
      <c r="X94" s="108"/>
    </row>
    <row r="95" spans="1:24" x14ac:dyDescent="0.2">
      <c r="B95" s="119">
        <v>-8</v>
      </c>
      <c r="C95" s="7">
        <v>7594</v>
      </c>
      <c r="D95" s="7">
        <v>7378</v>
      </c>
      <c r="E95" s="7">
        <v>7447</v>
      </c>
      <c r="F95" s="12">
        <f t="shared" si="48"/>
        <v>7473</v>
      </c>
      <c r="G95" s="98">
        <f t="shared" si="49"/>
        <v>110.32225523438143</v>
      </c>
      <c r="H95" s="87">
        <v>-7</v>
      </c>
      <c r="I95" s="7">
        <v>7803</v>
      </c>
      <c r="J95" s="7">
        <v>7673</v>
      </c>
      <c r="K95" s="7">
        <v>7634</v>
      </c>
      <c r="L95" s="12">
        <f t="shared" si="52"/>
        <v>7703.333333333333</v>
      </c>
      <c r="M95" s="12">
        <f t="shared" si="53"/>
        <v>88.489170712202593</v>
      </c>
      <c r="N95" s="119">
        <v>-7</v>
      </c>
      <c r="O95" s="7">
        <v>7421</v>
      </c>
      <c r="P95" s="7">
        <v>7772</v>
      </c>
      <c r="Q95" s="7">
        <v>7777</v>
      </c>
      <c r="R95" s="12">
        <f t="shared" si="50"/>
        <v>7656.666666666667</v>
      </c>
      <c r="S95" s="98">
        <f t="shared" si="51"/>
        <v>204.10863120733853</v>
      </c>
      <c r="T95" s="15"/>
      <c r="U95" s="15"/>
      <c r="V95" s="15"/>
      <c r="W95" s="15"/>
      <c r="X95" s="108"/>
    </row>
    <row r="96" spans="1:24" x14ac:dyDescent="0.2">
      <c r="B96" s="120">
        <v>-7</v>
      </c>
      <c r="C96" s="72">
        <v>6793</v>
      </c>
      <c r="D96" s="72">
        <v>6828</v>
      </c>
      <c r="E96" s="72">
        <v>7445</v>
      </c>
      <c r="F96" s="83">
        <f t="shared" ref="F96" si="54">AVERAGE(C96:E96)</f>
        <v>7022</v>
      </c>
      <c r="G96" s="103">
        <f t="shared" ref="G96" si="55">STDEV(C96:E96)</f>
        <v>366.74650645916176</v>
      </c>
      <c r="H96" s="89">
        <v>-6</v>
      </c>
      <c r="I96" s="72">
        <v>8294</v>
      </c>
      <c r="J96" s="72">
        <v>7630</v>
      </c>
      <c r="K96" s="72">
        <v>7707</v>
      </c>
      <c r="L96" s="83">
        <f t="shared" si="52"/>
        <v>7877</v>
      </c>
      <c r="M96" s="83">
        <f t="shared" si="53"/>
        <v>363.17901921779566</v>
      </c>
      <c r="N96" s="120">
        <v>-6</v>
      </c>
      <c r="O96" s="72">
        <v>7958</v>
      </c>
      <c r="P96" s="72">
        <v>7604</v>
      </c>
      <c r="Q96" s="72">
        <v>6793</v>
      </c>
      <c r="R96" s="83">
        <f t="shared" si="50"/>
        <v>7451.666666666667</v>
      </c>
      <c r="S96" s="103">
        <f t="shared" si="51"/>
        <v>597.25231965504611</v>
      </c>
      <c r="T96" s="72">
        <v>6334</v>
      </c>
      <c r="U96" s="72">
        <v>6437</v>
      </c>
      <c r="V96" s="72">
        <v>6545</v>
      </c>
      <c r="W96" s="83">
        <f>AVERAGE(T96:V96)</f>
        <v>6438.666666666667</v>
      </c>
      <c r="X96" s="103">
        <f>STDEV(T96:V96)</f>
        <v>105.50987315570679</v>
      </c>
    </row>
    <row r="97" spans="1:24" x14ac:dyDescent="0.2">
      <c r="T97" s="15"/>
      <c r="U97" s="15"/>
      <c r="V97" s="15"/>
      <c r="W97" s="15"/>
      <c r="X97" s="108"/>
    </row>
    <row r="98" spans="1:24" x14ac:dyDescent="0.2">
      <c r="B98" s="2"/>
      <c r="C98" s="2"/>
      <c r="D98" s="2"/>
      <c r="E98" s="2"/>
      <c r="H98" s="2"/>
      <c r="I98" s="2"/>
      <c r="J98" s="2"/>
      <c r="K98" s="2"/>
      <c r="M98" s="2"/>
      <c r="N98" s="2"/>
      <c r="O98" s="2"/>
      <c r="P98" s="2"/>
      <c r="Q98" s="2"/>
      <c r="T98" s="2"/>
      <c r="U98" s="2"/>
      <c r="V98" s="2"/>
    </row>
    <row r="99" spans="1:24" ht="18" x14ac:dyDescent="0.2">
      <c r="A99" s="5" t="s">
        <v>578</v>
      </c>
      <c r="B99" s="5" t="s">
        <v>155</v>
      </c>
      <c r="C99" s="4"/>
      <c r="D99" s="7"/>
      <c r="E99" s="4"/>
      <c r="F99" s="4"/>
      <c r="G99" s="4"/>
      <c r="H99" s="2"/>
      <c r="I99" s="2"/>
      <c r="J99" s="2"/>
      <c r="K99" s="2"/>
      <c r="L99" s="2"/>
      <c r="M99" s="2"/>
      <c r="N99" s="2"/>
      <c r="O99" s="2"/>
      <c r="P99" s="2"/>
      <c r="Q99" s="2"/>
      <c r="R99" s="2"/>
      <c r="S99" s="2"/>
    </row>
    <row r="100" spans="1:24" x14ac:dyDescent="0.2">
      <c r="A100" s="2" t="s">
        <v>9</v>
      </c>
      <c r="B100" s="287" t="s">
        <v>3</v>
      </c>
      <c r="C100" s="288"/>
      <c r="D100" s="288"/>
      <c r="E100" s="288"/>
      <c r="F100" s="288"/>
      <c r="G100" s="288"/>
      <c r="H100" s="290" t="s">
        <v>18</v>
      </c>
      <c r="I100" s="280"/>
      <c r="J100" s="280"/>
      <c r="K100" s="280"/>
      <c r="L100" s="280"/>
      <c r="M100" s="281"/>
      <c r="N100" s="283" t="s">
        <v>15</v>
      </c>
      <c r="O100" s="283"/>
      <c r="P100" s="283"/>
      <c r="Q100" s="283"/>
      <c r="R100" s="283"/>
      <c r="S100" s="283"/>
      <c r="T100" s="291" t="s">
        <v>16</v>
      </c>
      <c r="U100" s="285"/>
      <c r="V100" s="285"/>
      <c r="W100" s="285"/>
      <c r="X100" s="286"/>
    </row>
    <row r="101" spans="1:24" x14ac:dyDescent="0.2">
      <c r="A101" t="s">
        <v>159</v>
      </c>
      <c r="B101" s="77" t="s">
        <v>8</v>
      </c>
      <c r="C101" s="15"/>
      <c r="D101" s="79"/>
      <c r="E101" s="79"/>
      <c r="F101" s="8" t="s">
        <v>4</v>
      </c>
      <c r="G101" s="8" t="s">
        <v>2</v>
      </c>
      <c r="H101" s="77" t="s">
        <v>17</v>
      </c>
      <c r="I101" s="15"/>
      <c r="J101" s="79"/>
      <c r="K101" s="79"/>
      <c r="L101" s="8" t="s">
        <v>4</v>
      </c>
      <c r="M101" s="85" t="s">
        <v>2</v>
      </c>
      <c r="N101" s="68" t="s">
        <v>19</v>
      </c>
      <c r="O101" s="15"/>
      <c r="P101" s="79"/>
      <c r="Q101" s="79"/>
      <c r="R101" s="8" t="s">
        <v>4</v>
      </c>
      <c r="S101" s="8" t="s">
        <v>2</v>
      </c>
      <c r="T101" s="109"/>
      <c r="U101" s="15"/>
      <c r="V101" s="15"/>
      <c r="W101" s="84" t="s">
        <v>4</v>
      </c>
      <c r="X101" s="85" t="s">
        <v>2</v>
      </c>
    </row>
    <row r="102" spans="1:24" x14ac:dyDescent="0.2">
      <c r="A102" t="s">
        <v>599</v>
      </c>
      <c r="B102" s="119">
        <v>-11.52</v>
      </c>
      <c r="C102" s="7">
        <v>46174</v>
      </c>
      <c r="D102" s="7">
        <v>47274</v>
      </c>
      <c r="E102" s="7">
        <v>49467</v>
      </c>
      <c r="F102" s="12">
        <f>AVERAGE(C102:E102)</f>
        <v>47638.333333333336</v>
      </c>
      <c r="G102" s="12">
        <f>STDEV(C102:E102)</f>
        <v>1676.4594636713805</v>
      </c>
      <c r="H102" s="119">
        <v>-11.52</v>
      </c>
      <c r="I102" s="7"/>
      <c r="J102" s="7"/>
      <c r="K102" s="7"/>
      <c r="L102" s="15"/>
      <c r="M102" s="108"/>
      <c r="N102" s="87">
        <v>-11.52</v>
      </c>
      <c r="O102" s="7"/>
      <c r="P102" s="7"/>
      <c r="Q102" s="7"/>
      <c r="R102" s="15"/>
      <c r="S102" s="15"/>
      <c r="T102" s="70">
        <v>7312</v>
      </c>
      <c r="U102" s="7">
        <v>7461</v>
      </c>
      <c r="V102" s="7">
        <v>7693</v>
      </c>
      <c r="W102" s="12">
        <f>AVERAGE(T102:V102)</f>
        <v>7488.666666666667</v>
      </c>
      <c r="X102" s="98">
        <f>STDEV(T102:V102)</f>
        <v>192.00086805359325</v>
      </c>
    </row>
    <row r="103" spans="1:24" x14ac:dyDescent="0.2">
      <c r="B103" s="119">
        <v>-11</v>
      </c>
      <c r="C103" s="7">
        <v>50075</v>
      </c>
      <c r="D103" s="7">
        <v>50911</v>
      </c>
      <c r="E103" s="7">
        <v>51297</v>
      </c>
      <c r="F103" s="12">
        <f t="shared" ref="F103:F110" si="56">AVERAGE(C103:E103)</f>
        <v>50761</v>
      </c>
      <c r="G103" s="12">
        <f t="shared" ref="G103:G110" si="57">STDEV(C103:E103)</f>
        <v>624.65670571922942</v>
      </c>
      <c r="H103" s="119">
        <v>-11</v>
      </c>
      <c r="I103" s="7">
        <v>46964</v>
      </c>
      <c r="J103" s="7">
        <v>46771</v>
      </c>
      <c r="K103" s="7">
        <v>48049</v>
      </c>
      <c r="L103" s="12">
        <f t="shared" ref="L103:L104" si="58">AVERAGE(I103:K103)</f>
        <v>47261.333333333336</v>
      </c>
      <c r="M103" s="98">
        <f t="shared" ref="M103:M104" si="59">STDEV(I103:K103)</f>
        <v>688.93129797776885</v>
      </c>
      <c r="N103" s="87">
        <v>-11</v>
      </c>
      <c r="O103" s="7">
        <v>51567</v>
      </c>
      <c r="P103" s="7">
        <v>47616</v>
      </c>
      <c r="Q103" s="7">
        <v>44641</v>
      </c>
      <c r="R103" s="12">
        <f t="shared" ref="R103:R104" si="60">AVERAGE(O103:Q103)</f>
        <v>47941.333333333336</v>
      </c>
      <c r="S103" s="12">
        <f t="shared" ref="S103:S104" si="61">STDEV(O103:Q103)</f>
        <v>3474.4424492763342</v>
      </c>
      <c r="T103" s="70"/>
      <c r="U103" s="7"/>
      <c r="V103" s="7"/>
      <c r="W103" s="15"/>
      <c r="X103" s="108"/>
    </row>
    <row r="104" spans="1:24" x14ac:dyDescent="0.2">
      <c r="B104" s="119">
        <v>-10.52</v>
      </c>
      <c r="C104" s="7">
        <v>53863</v>
      </c>
      <c r="D104" s="7">
        <v>54162</v>
      </c>
      <c r="E104" s="7">
        <v>53129</v>
      </c>
      <c r="F104" s="12">
        <f t="shared" si="56"/>
        <v>53718</v>
      </c>
      <c r="G104" s="12">
        <f t="shared" si="57"/>
        <v>531.54585879301135</v>
      </c>
      <c r="H104" s="119">
        <v>-10.52</v>
      </c>
      <c r="I104" s="7">
        <v>52172</v>
      </c>
      <c r="J104" s="7">
        <v>52809</v>
      </c>
      <c r="K104" s="7">
        <v>50348</v>
      </c>
      <c r="L104" s="12">
        <f t="shared" si="58"/>
        <v>51776.333333333336</v>
      </c>
      <c r="M104" s="98">
        <f t="shared" si="59"/>
        <v>1277.3191979036928</v>
      </c>
      <c r="N104" s="87">
        <v>-10.52</v>
      </c>
      <c r="O104" s="7">
        <v>51864</v>
      </c>
      <c r="P104" s="7">
        <v>50289</v>
      </c>
      <c r="Q104" s="7">
        <v>48412</v>
      </c>
      <c r="R104" s="12">
        <f t="shared" si="60"/>
        <v>50188.333333333336</v>
      </c>
      <c r="S104" s="12">
        <f t="shared" si="61"/>
        <v>1728.2003163213844</v>
      </c>
      <c r="T104" s="70"/>
      <c r="U104" s="7"/>
      <c r="V104" s="7"/>
      <c r="W104" s="15"/>
      <c r="X104" s="108"/>
    </row>
    <row r="105" spans="1:24" x14ac:dyDescent="0.2">
      <c r="B105" s="119">
        <v>-10.220000000000001</v>
      </c>
      <c r="C105" s="7">
        <v>51924</v>
      </c>
      <c r="D105" s="7">
        <v>54086</v>
      </c>
      <c r="E105" s="7">
        <v>50242</v>
      </c>
      <c r="F105" s="12">
        <f t="shared" si="56"/>
        <v>52084</v>
      </c>
      <c r="G105" s="12">
        <f t="shared" si="57"/>
        <v>1926.9883237840338</v>
      </c>
      <c r="H105" s="119">
        <v>-10</v>
      </c>
      <c r="I105" s="7">
        <v>54888</v>
      </c>
      <c r="J105" s="7">
        <v>55321</v>
      </c>
      <c r="K105" s="7">
        <v>54881</v>
      </c>
      <c r="L105" s="12">
        <f t="shared" ref="L105" si="62">AVERAGE(I105:K105)</f>
        <v>55030</v>
      </c>
      <c r="M105" s="98">
        <f t="shared" ref="M105" si="63">STDEV(I105:K105)</f>
        <v>252.03769559333779</v>
      </c>
      <c r="N105" s="87">
        <v>-10</v>
      </c>
      <c r="O105" s="7">
        <v>45817</v>
      </c>
      <c r="P105" s="7">
        <v>45106</v>
      </c>
      <c r="Q105" s="7">
        <v>44943</v>
      </c>
      <c r="R105" s="12">
        <f t="shared" ref="R105:R112" si="64">AVERAGE(O105:Q105)</f>
        <v>45288.666666666664</v>
      </c>
      <c r="S105" s="12">
        <f t="shared" ref="S105:S112" si="65">STDEV(O105:Q105)</f>
        <v>464.75190514223101</v>
      </c>
      <c r="T105" s="70"/>
      <c r="U105" s="7"/>
      <c r="V105" s="7"/>
      <c r="W105" s="15"/>
      <c r="X105" s="108"/>
    </row>
    <row r="106" spans="1:24" x14ac:dyDescent="0.2">
      <c r="B106" s="119">
        <v>-10</v>
      </c>
      <c r="C106" s="7">
        <v>47869</v>
      </c>
      <c r="D106" s="7">
        <v>46441</v>
      </c>
      <c r="E106" s="7">
        <v>43280</v>
      </c>
      <c r="F106" s="12">
        <f t="shared" si="56"/>
        <v>45863.333333333336</v>
      </c>
      <c r="G106" s="12">
        <f t="shared" si="57"/>
        <v>2348.4046357758139</v>
      </c>
      <c r="H106" s="119">
        <v>-9.52</v>
      </c>
      <c r="I106" s="7">
        <v>51745</v>
      </c>
      <c r="J106" s="7">
        <v>51622</v>
      </c>
      <c r="K106" s="7">
        <v>49812</v>
      </c>
      <c r="L106" s="12">
        <f t="shared" ref="L106:L112" si="66">AVERAGE(I106:K106)</f>
        <v>51059.666666666664</v>
      </c>
      <c r="M106" s="98">
        <f t="shared" ref="M106:M112" si="67">STDEV(I106:K106)</f>
        <v>1082.2598270902108</v>
      </c>
      <c r="N106" s="87">
        <v>-9.52</v>
      </c>
      <c r="O106" s="7">
        <v>26328</v>
      </c>
      <c r="P106" s="7">
        <v>24278</v>
      </c>
      <c r="Q106" s="7">
        <v>26076</v>
      </c>
      <c r="R106" s="12">
        <f t="shared" si="64"/>
        <v>25560.666666666668</v>
      </c>
      <c r="S106" s="12">
        <f t="shared" si="65"/>
        <v>1117.9451387851432</v>
      </c>
      <c r="T106" s="70"/>
      <c r="U106" s="7"/>
      <c r="V106" s="7"/>
      <c r="W106" s="15"/>
      <c r="X106" s="108"/>
    </row>
    <row r="107" spans="1:24" x14ac:dyDescent="0.2">
      <c r="B107" s="119">
        <v>-9.52</v>
      </c>
      <c r="C107" s="7">
        <v>17857</v>
      </c>
      <c r="D107" s="7">
        <v>16964</v>
      </c>
      <c r="E107" s="7">
        <v>16391</v>
      </c>
      <c r="F107" s="12">
        <f t="shared" si="56"/>
        <v>17070.666666666668</v>
      </c>
      <c r="G107" s="12">
        <f t="shared" si="57"/>
        <v>738.79789748843586</v>
      </c>
      <c r="H107" s="119">
        <v>-9</v>
      </c>
      <c r="I107" s="7">
        <v>33602</v>
      </c>
      <c r="J107" s="7">
        <v>31991</v>
      </c>
      <c r="K107" s="7">
        <v>31304</v>
      </c>
      <c r="L107" s="12">
        <f t="shared" si="66"/>
        <v>32299</v>
      </c>
      <c r="M107" s="98">
        <f t="shared" si="67"/>
        <v>1179.5545769484345</v>
      </c>
      <c r="N107" s="87">
        <v>-9</v>
      </c>
      <c r="O107" s="7">
        <v>15842</v>
      </c>
      <c r="P107" s="7">
        <v>16903</v>
      </c>
      <c r="Q107" s="7">
        <v>15930</v>
      </c>
      <c r="R107" s="12">
        <f t="shared" si="64"/>
        <v>16225</v>
      </c>
      <c r="S107" s="12">
        <f t="shared" si="65"/>
        <v>588.81151483305757</v>
      </c>
      <c r="T107" s="70"/>
      <c r="U107" s="7"/>
      <c r="V107" s="7"/>
      <c r="W107" s="15"/>
      <c r="X107" s="108"/>
    </row>
    <row r="108" spans="1:24" x14ac:dyDescent="0.2">
      <c r="B108" s="119">
        <v>-9</v>
      </c>
      <c r="C108" s="7">
        <v>12273</v>
      </c>
      <c r="D108" s="7">
        <v>12349</v>
      </c>
      <c r="E108" s="7">
        <v>11886</v>
      </c>
      <c r="F108" s="12">
        <f t="shared" si="56"/>
        <v>12169.333333333334</v>
      </c>
      <c r="G108" s="12">
        <f t="shared" si="57"/>
        <v>248.2988790416367</v>
      </c>
      <c r="H108" s="119">
        <v>-8.52</v>
      </c>
      <c r="I108" s="7">
        <v>19910</v>
      </c>
      <c r="J108" s="7">
        <v>18794</v>
      </c>
      <c r="K108" s="7">
        <v>18746</v>
      </c>
      <c r="L108" s="12">
        <f t="shared" si="66"/>
        <v>19150</v>
      </c>
      <c r="M108" s="98">
        <f t="shared" si="67"/>
        <v>658.61673225025186</v>
      </c>
      <c r="N108" s="87">
        <v>-8.52</v>
      </c>
      <c r="O108" s="7">
        <v>13293</v>
      </c>
      <c r="P108" s="7">
        <v>12652</v>
      </c>
      <c r="Q108" s="7">
        <v>13107</v>
      </c>
      <c r="R108" s="12">
        <f t="shared" si="64"/>
        <v>13017.333333333334</v>
      </c>
      <c r="S108" s="12">
        <f t="shared" si="65"/>
        <v>329.7731543551314</v>
      </c>
      <c r="T108" s="70"/>
      <c r="U108" s="7"/>
      <c r="V108" s="7"/>
      <c r="W108" s="15"/>
      <c r="X108" s="108"/>
    </row>
    <row r="109" spans="1:24" x14ac:dyDescent="0.2">
      <c r="B109" s="119">
        <v>-8.52</v>
      </c>
      <c r="C109" s="7">
        <v>11269</v>
      </c>
      <c r="D109" s="7">
        <v>11167</v>
      </c>
      <c r="E109" s="7">
        <v>10907</v>
      </c>
      <c r="F109" s="12">
        <f t="shared" si="56"/>
        <v>11114.333333333334</v>
      </c>
      <c r="G109" s="12">
        <f t="shared" si="57"/>
        <v>186.65833314731313</v>
      </c>
      <c r="H109" s="119">
        <v>-8</v>
      </c>
      <c r="I109" s="7">
        <v>14247</v>
      </c>
      <c r="J109" s="7">
        <v>14236</v>
      </c>
      <c r="K109" s="7">
        <v>13727</v>
      </c>
      <c r="L109" s="12">
        <f t="shared" si="66"/>
        <v>14070</v>
      </c>
      <c r="M109" s="98">
        <f t="shared" si="67"/>
        <v>297.09762705211904</v>
      </c>
      <c r="N109" s="87">
        <v>-8</v>
      </c>
      <c r="O109" s="7">
        <v>11721</v>
      </c>
      <c r="P109" s="7">
        <v>11020</v>
      </c>
      <c r="Q109" s="7">
        <v>10698</v>
      </c>
      <c r="R109" s="12">
        <f t="shared" si="64"/>
        <v>11146.333333333334</v>
      </c>
      <c r="S109" s="12">
        <f t="shared" si="65"/>
        <v>523.07010365087137</v>
      </c>
      <c r="T109" s="70"/>
      <c r="U109" s="7"/>
      <c r="V109" s="7"/>
      <c r="W109" s="15"/>
      <c r="X109" s="108"/>
    </row>
    <row r="110" spans="1:24" x14ac:dyDescent="0.2">
      <c r="B110" s="119">
        <v>-8</v>
      </c>
      <c r="C110" s="7">
        <v>11209</v>
      </c>
      <c r="D110" s="7">
        <v>11051</v>
      </c>
      <c r="E110" s="7">
        <v>10388</v>
      </c>
      <c r="F110" s="12">
        <f t="shared" si="56"/>
        <v>10882.666666666666</v>
      </c>
      <c r="G110" s="12">
        <f t="shared" si="57"/>
        <v>435.61718668268054</v>
      </c>
      <c r="H110" s="119">
        <v>-7.52</v>
      </c>
      <c r="I110" s="7">
        <v>12408</v>
      </c>
      <c r="J110" s="7">
        <v>12502</v>
      </c>
      <c r="K110" s="7">
        <v>12290</v>
      </c>
      <c r="L110" s="12">
        <f t="shared" si="66"/>
        <v>12400</v>
      </c>
      <c r="M110" s="98">
        <f t="shared" si="67"/>
        <v>106.22617379911601</v>
      </c>
      <c r="N110" s="87">
        <v>-7.52</v>
      </c>
      <c r="O110" s="7">
        <v>10822</v>
      </c>
      <c r="P110" s="7">
        <v>10668</v>
      </c>
      <c r="Q110" s="7">
        <v>10025</v>
      </c>
      <c r="R110" s="12">
        <f t="shared" si="64"/>
        <v>10505</v>
      </c>
      <c r="S110" s="12">
        <f t="shared" si="65"/>
        <v>422.76352728209656</v>
      </c>
      <c r="T110" s="70"/>
      <c r="U110" s="7"/>
      <c r="V110" s="7"/>
      <c r="W110" s="15"/>
      <c r="X110" s="108"/>
    </row>
    <row r="111" spans="1:24" x14ac:dyDescent="0.2">
      <c r="B111" s="119"/>
      <c r="C111" s="7">
        <v>10302</v>
      </c>
      <c r="D111" s="7">
        <v>9874</v>
      </c>
      <c r="E111" s="7">
        <v>14273</v>
      </c>
      <c r="F111" s="12">
        <f t="shared" ref="F111" si="68">AVERAGE(C111:E111)</f>
        <v>11483</v>
      </c>
      <c r="G111" s="12">
        <f t="shared" ref="G111" si="69">STDEV(C111:E111)</f>
        <v>2425.6691860185715</v>
      </c>
      <c r="H111" s="119">
        <v>-7</v>
      </c>
      <c r="I111" s="7">
        <v>12396</v>
      </c>
      <c r="J111" s="7">
        <v>11520</v>
      </c>
      <c r="K111" s="7">
        <v>11504</v>
      </c>
      <c r="L111" s="12">
        <f t="shared" si="66"/>
        <v>11806.666666666666</v>
      </c>
      <c r="M111" s="98">
        <f t="shared" si="67"/>
        <v>510.44033278467856</v>
      </c>
      <c r="N111" s="87">
        <v>-7</v>
      </c>
      <c r="O111" s="7">
        <v>9931</v>
      </c>
      <c r="P111" s="7">
        <v>10495</v>
      </c>
      <c r="Q111" s="7">
        <v>11668</v>
      </c>
      <c r="R111" s="12">
        <f t="shared" si="64"/>
        <v>10698</v>
      </c>
      <c r="S111" s="12">
        <f t="shared" si="65"/>
        <v>886.11455241407702</v>
      </c>
      <c r="T111" s="70"/>
      <c r="U111" s="7"/>
      <c r="V111" s="7"/>
      <c r="W111" s="15"/>
      <c r="X111" s="108"/>
    </row>
    <row r="112" spans="1:24" x14ac:dyDescent="0.2">
      <c r="B112" s="120"/>
      <c r="C112" s="72"/>
      <c r="D112" s="72"/>
      <c r="E112" s="72"/>
      <c r="F112" s="117"/>
      <c r="G112" s="117"/>
      <c r="H112" s="120">
        <v>-6</v>
      </c>
      <c r="I112" s="72">
        <v>10430</v>
      </c>
      <c r="J112" s="72">
        <v>11060</v>
      </c>
      <c r="K112" s="72">
        <v>11077</v>
      </c>
      <c r="L112" s="83">
        <f t="shared" si="66"/>
        <v>10855.666666666666</v>
      </c>
      <c r="M112" s="103">
        <f t="shared" si="67"/>
        <v>368.73612968264086</v>
      </c>
      <c r="N112" s="89">
        <v>-6</v>
      </c>
      <c r="O112" s="72">
        <v>10550</v>
      </c>
      <c r="P112" s="72">
        <v>9403</v>
      </c>
      <c r="Q112" s="72">
        <v>10640</v>
      </c>
      <c r="R112" s="83">
        <f t="shared" si="64"/>
        <v>10197.666666666666</v>
      </c>
      <c r="S112" s="83">
        <f t="shared" si="65"/>
        <v>689.6711776878409</v>
      </c>
      <c r="T112" s="71">
        <v>7234</v>
      </c>
      <c r="U112" s="72">
        <v>7414</v>
      </c>
      <c r="V112" s="72">
        <v>7049</v>
      </c>
      <c r="W112" s="83">
        <f>AVERAGE(T112:V112)</f>
        <v>7232.333333333333</v>
      </c>
      <c r="X112" s="103">
        <f>STDEV(T112:V112)</f>
        <v>182.50570767330356</v>
      </c>
    </row>
    <row r="115" spans="1:60" ht="18" x14ac:dyDescent="0.2">
      <c r="A115" s="5" t="s">
        <v>579</v>
      </c>
    </row>
    <row r="116" spans="1:60" x14ac:dyDescent="0.2">
      <c r="A116" s="2" t="s">
        <v>135</v>
      </c>
    </row>
    <row r="117" spans="1:60" x14ac:dyDescent="0.2">
      <c r="A117" s="38"/>
      <c r="B117" s="6" t="s">
        <v>124</v>
      </c>
      <c r="C117" s="292" t="s">
        <v>129</v>
      </c>
      <c r="D117" s="278"/>
      <c r="E117" s="278"/>
      <c r="F117" s="278"/>
      <c r="G117" s="278"/>
      <c r="H117" s="278"/>
      <c r="I117" s="278"/>
      <c r="J117" s="278"/>
      <c r="K117" s="278"/>
      <c r="L117" s="279"/>
      <c r="M117" s="292" t="s">
        <v>136</v>
      </c>
      <c r="N117" s="278"/>
      <c r="O117" s="278"/>
      <c r="P117" s="278"/>
      <c r="Q117" s="278"/>
      <c r="R117" s="278"/>
      <c r="S117" s="278"/>
      <c r="T117" s="278"/>
      <c r="U117" s="278"/>
      <c r="V117" s="279"/>
      <c r="W117" s="278" t="s">
        <v>145</v>
      </c>
      <c r="X117" s="278"/>
      <c r="Y117" s="278"/>
      <c r="Z117" s="278"/>
      <c r="AA117" s="278"/>
      <c r="AB117" s="278"/>
      <c r="AC117" s="278"/>
      <c r="AD117" s="278"/>
      <c r="AE117" s="279"/>
      <c r="AF117" s="278" t="s">
        <v>133</v>
      </c>
      <c r="AG117" s="278"/>
      <c r="AH117" s="278"/>
      <c r="AI117" s="278"/>
      <c r="AJ117" s="278"/>
      <c r="AK117" s="278"/>
      <c r="AL117" s="278"/>
      <c r="AM117" s="278"/>
      <c r="AN117" s="278"/>
      <c r="AO117" s="279"/>
      <c r="AP117" s="278" t="s">
        <v>137</v>
      </c>
      <c r="AQ117" s="278"/>
      <c r="AR117" s="278"/>
      <c r="AS117" s="278"/>
      <c r="AT117" s="278"/>
      <c r="AU117" s="278"/>
      <c r="AV117" s="278"/>
      <c r="AW117" s="278"/>
      <c r="AX117" s="279"/>
      <c r="AY117" s="278" t="s">
        <v>131</v>
      </c>
      <c r="AZ117" s="278"/>
      <c r="BA117" s="278"/>
      <c r="BB117" s="278"/>
      <c r="BC117" s="278"/>
      <c r="BD117" s="278"/>
      <c r="BE117" s="278"/>
      <c r="BF117" s="278"/>
      <c r="BG117" s="278"/>
      <c r="BH117" s="279"/>
    </row>
    <row r="118" spans="1:60" x14ac:dyDescent="0.2">
      <c r="B118" s="121">
        <v>4</v>
      </c>
      <c r="C118" s="53">
        <v>0.123</v>
      </c>
      <c r="D118" s="20">
        <v>9.0999999999999998E-2</v>
      </c>
      <c r="E118" s="20">
        <v>0.11799999999999999</v>
      </c>
      <c r="F118" s="20">
        <v>0.161</v>
      </c>
      <c r="G118" s="20">
        <v>0</v>
      </c>
      <c r="H118" s="20">
        <v>9.1999999999999998E-2</v>
      </c>
      <c r="I118" s="20">
        <v>8.5000000000000006E-2</v>
      </c>
      <c r="J118" s="20">
        <v>0.115</v>
      </c>
      <c r="K118" s="20">
        <v>0.105</v>
      </c>
      <c r="L118" s="54">
        <v>0.115</v>
      </c>
      <c r="M118" s="53">
        <v>0.193</v>
      </c>
      <c r="N118" s="20">
        <v>0</v>
      </c>
      <c r="O118" s="20">
        <v>9.8000000000000004E-2</v>
      </c>
      <c r="P118" s="20">
        <v>0.109</v>
      </c>
      <c r="Q118" s="20">
        <v>0.127</v>
      </c>
      <c r="R118" s="20">
        <v>0.113</v>
      </c>
      <c r="S118" s="20">
        <v>0.105</v>
      </c>
      <c r="T118" s="20">
        <v>0.13400000000000001</v>
      </c>
      <c r="U118" s="20">
        <v>9.8000000000000004E-2</v>
      </c>
      <c r="V118" s="54">
        <v>0.11899999999999999</v>
      </c>
      <c r="W118" s="20">
        <v>9.0999999999999998E-2</v>
      </c>
      <c r="X118" s="20">
        <v>9.5000000000000001E-2</v>
      </c>
      <c r="Y118" s="20">
        <v>7.0000000000000007E-2</v>
      </c>
      <c r="Z118" s="20">
        <v>0</v>
      </c>
      <c r="AA118" s="20">
        <v>0.17199999999999999</v>
      </c>
      <c r="AB118" s="20">
        <v>9.1999999999999998E-2</v>
      </c>
      <c r="AC118" s="20">
        <v>0</v>
      </c>
      <c r="AD118" s="20">
        <v>0.107</v>
      </c>
      <c r="AE118" s="54">
        <v>0.14299999999999999</v>
      </c>
      <c r="AF118" s="20">
        <v>0.115</v>
      </c>
      <c r="AG118" s="20">
        <v>0.151</v>
      </c>
      <c r="AH118" s="20">
        <v>6.3E-2</v>
      </c>
      <c r="AI118" s="20">
        <v>8.5000000000000006E-2</v>
      </c>
      <c r="AJ118" s="20">
        <v>0.09</v>
      </c>
      <c r="AK118" s="20">
        <v>8.4000000000000005E-2</v>
      </c>
      <c r="AL118" s="20">
        <v>0.122</v>
      </c>
      <c r="AM118" s="20">
        <v>0.124</v>
      </c>
      <c r="AN118" s="20">
        <v>0.14799999999999999</v>
      </c>
      <c r="AO118" s="54">
        <v>7.3999999999999996E-2</v>
      </c>
      <c r="AP118" s="20">
        <v>8.3000000000000004E-2</v>
      </c>
      <c r="AQ118" s="20">
        <v>0</v>
      </c>
      <c r="AR118" s="20">
        <v>0.104</v>
      </c>
      <c r="AS118" s="20">
        <v>6.0999999999999999E-2</v>
      </c>
      <c r="AT118" s="20">
        <v>8.5999999999999993E-2</v>
      </c>
      <c r="AU118" s="20">
        <v>4.1000000000000002E-2</v>
      </c>
      <c r="AV118" s="20">
        <v>0.11</v>
      </c>
      <c r="AW118" s="20">
        <v>0</v>
      </c>
      <c r="AX118" s="54">
        <v>6.8000000000000005E-2</v>
      </c>
      <c r="AY118" s="20">
        <v>0.108</v>
      </c>
      <c r="AZ118" s="20">
        <v>8.2000000000000003E-2</v>
      </c>
      <c r="BA118" s="20">
        <v>0.111</v>
      </c>
      <c r="BB118" s="20">
        <v>9.6000000000000002E-2</v>
      </c>
      <c r="BC118" s="20">
        <v>0.11899999999999999</v>
      </c>
      <c r="BD118" s="20">
        <v>4.2999999999999997E-2</v>
      </c>
      <c r="BE118" s="20">
        <v>9.5000000000000001E-2</v>
      </c>
      <c r="BF118" s="20">
        <v>0.104</v>
      </c>
      <c r="BG118" s="20">
        <v>8.1000000000000003E-2</v>
      </c>
      <c r="BH118" s="54">
        <v>0.111</v>
      </c>
    </row>
    <row r="119" spans="1:60" x14ac:dyDescent="0.2">
      <c r="B119" s="53">
        <v>6</v>
      </c>
      <c r="C119" s="53">
        <v>0.11600000000000001</v>
      </c>
      <c r="D119" s="20">
        <v>9.1999999999999998E-2</v>
      </c>
      <c r="E119" s="20">
        <v>9.7000000000000003E-2</v>
      </c>
      <c r="F119" s="20">
        <v>0.10199999999999999</v>
      </c>
      <c r="G119" s="20">
        <v>0.04</v>
      </c>
      <c r="H119" s="20">
        <v>0.107</v>
      </c>
      <c r="I119" s="20">
        <v>8.2000000000000003E-2</v>
      </c>
      <c r="J119" s="20">
        <v>0.10199999999999999</v>
      </c>
      <c r="K119" s="20">
        <v>0.10100000000000001</v>
      </c>
      <c r="L119" s="54">
        <v>0.111</v>
      </c>
      <c r="M119" s="53">
        <v>0.187</v>
      </c>
      <c r="N119" s="20">
        <v>0.105</v>
      </c>
      <c r="O119" s="20">
        <v>0.127</v>
      </c>
      <c r="P119" s="20">
        <v>0.10100000000000001</v>
      </c>
      <c r="Q119" s="20">
        <v>0.12</v>
      </c>
      <c r="R119" s="20">
        <v>0.129</v>
      </c>
      <c r="S119" s="20">
        <v>0.128</v>
      </c>
      <c r="T119" s="20">
        <v>9.8000000000000004E-2</v>
      </c>
      <c r="U119" s="20">
        <v>0.107</v>
      </c>
      <c r="V119" s="54">
        <v>0.126</v>
      </c>
      <c r="W119" s="20">
        <v>9.6000000000000002E-2</v>
      </c>
      <c r="X119" s="20">
        <v>8.6999999999999994E-2</v>
      </c>
      <c r="Y119" s="20">
        <v>0.11700000000000001</v>
      </c>
      <c r="Z119" s="20">
        <v>0</v>
      </c>
      <c r="AA119" s="20">
        <v>0.11</v>
      </c>
      <c r="AB119" s="20">
        <v>0.111</v>
      </c>
      <c r="AC119" s="20">
        <v>9.6000000000000002E-2</v>
      </c>
      <c r="AD119" s="20">
        <v>7.0999999999999994E-2</v>
      </c>
      <c r="AE119" s="54">
        <v>0.13200000000000001</v>
      </c>
      <c r="AF119" s="20">
        <v>0.14099999999999999</v>
      </c>
      <c r="AG119" s="20">
        <v>0.14499999999999999</v>
      </c>
      <c r="AH119" s="20">
        <v>8.2000000000000003E-2</v>
      </c>
      <c r="AI119" s="20">
        <v>9.6000000000000002E-2</v>
      </c>
      <c r="AJ119" s="20">
        <v>8.6999999999999994E-2</v>
      </c>
      <c r="AK119" s="20">
        <v>5.8999999999999997E-2</v>
      </c>
      <c r="AL119" s="20">
        <v>8.1000000000000003E-2</v>
      </c>
      <c r="AM119" s="20">
        <v>0.14799999999999999</v>
      </c>
      <c r="AN119" s="20">
        <v>0.18</v>
      </c>
      <c r="AO119" s="54">
        <v>9.5000000000000001E-2</v>
      </c>
      <c r="AP119" s="20">
        <v>0.11899999999999999</v>
      </c>
      <c r="AQ119" s="20">
        <v>6.5000000000000002E-2</v>
      </c>
      <c r="AR119" s="20">
        <v>8.5999999999999993E-2</v>
      </c>
      <c r="AS119" s="20">
        <v>3.3000000000000002E-2</v>
      </c>
      <c r="AT119" s="20">
        <v>0.115</v>
      </c>
      <c r="AU119" s="20">
        <v>0.107</v>
      </c>
      <c r="AV119" s="20">
        <v>6.6000000000000003E-2</v>
      </c>
      <c r="AW119" s="20">
        <v>0.11700000000000001</v>
      </c>
      <c r="AX119" s="54">
        <v>9.6000000000000002E-2</v>
      </c>
      <c r="AY119" s="20">
        <v>0.13100000000000001</v>
      </c>
      <c r="AZ119" s="20">
        <v>0.14699999999999999</v>
      </c>
      <c r="BA119" s="20">
        <v>4.2000000000000003E-2</v>
      </c>
      <c r="BB119" s="20">
        <v>0.109</v>
      </c>
      <c r="BC119" s="20">
        <v>8.3000000000000004E-2</v>
      </c>
      <c r="BD119" s="20">
        <v>6.4000000000000001E-2</v>
      </c>
      <c r="BE119" s="20">
        <v>8.5999999999999993E-2</v>
      </c>
      <c r="BF119" s="20">
        <v>0.16200000000000001</v>
      </c>
      <c r="BG119" s="20">
        <v>7.3999999999999996E-2</v>
      </c>
      <c r="BH119" s="54">
        <v>7.5999999999999998E-2</v>
      </c>
    </row>
    <row r="120" spans="1:60" x14ac:dyDescent="0.2">
      <c r="B120" s="53">
        <v>8</v>
      </c>
      <c r="C120" s="53">
        <v>8.7999999999999995E-2</v>
      </c>
      <c r="D120" s="20">
        <v>7.8E-2</v>
      </c>
      <c r="E120" s="20">
        <v>0.10199999999999999</v>
      </c>
      <c r="F120" s="20">
        <v>0.151</v>
      </c>
      <c r="G120" s="20">
        <v>5.8000000000000003E-2</v>
      </c>
      <c r="H120" s="20">
        <v>0.127</v>
      </c>
      <c r="I120" s="20">
        <v>0.1</v>
      </c>
      <c r="J120" s="20">
        <v>0.107</v>
      </c>
      <c r="K120" s="20">
        <v>7.8E-2</v>
      </c>
      <c r="L120" s="54">
        <v>0.11600000000000001</v>
      </c>
      <c r="M120" s="53">
        <v>0.13400000000000001</v>
      </c>
      <c r="N120" s="20">
        <v>0.105</v>
      </c>
      <c r="O120" s="20">
        <v>0.107</v>
      </c>
      <c r="P120" s="20">
        <v>0.14000000000000001</v>
      </c>
      <c r="Q120" s="20">
        <v>0.13600000000000001</v>
      </c>
      <c r="R120" s="20">
        <v>8.5999999999999993E-2</v>
      </c>
      <c r="S120" s="20">
        <v>9.6000000000000002E-2</v>
      </c>
      <c r="T120" s="20">
        <v>0.128</v>
      </c>
      <c r="U120" s="20">
        <v>8.6999999999999994E-2</v>
      </c>
      <c r="V120" s="54">
        <v>0.13200000000000001</v>
      </c>
      <c r="W120" s="20">
        <v>8.8999999999999996E-2</v>
      </c>
      <c r="X120" s="20">
        <v>8.3000000000000004E-2</v>
      </c>
      <c r="Y120" s="20">
        <v>0.13300000000000001</v>
      </c>
      <c r="Z120" s="20">
        <v>5.8999999999999997E-2</v>
      </c>
      <c r="AA120" s="20">
        <v>0.13800000000000001</v>
      </c>
      <c r="AB120" s="20">
        <v>0.124</v>
      </c>
      <c r="AC120" s="20">
        <v>0.20899999999999999</v>
      </c>
      <c r="AD120" s="20">
        <v>0.11899999999999999</v>
      </c>
      <c r="AE120" s="54">
        <v>0.111</v>
      </c>
      <c r="AF120" s="20">
        <v>0.20300000000000001</v>
      </c>
      <c r="AG120" s="20">
        <v>0.113</v>
      </c>
      <c r="AH120" s="20">
        <v>0.107</v>
      </c>
      <c r="AI120" s="20">
        <v>8.6999999999999994E-2</v>
      </c>
      <c r="AJ120" s="20">
        <v>6.4000000000000001E-2</v>
      </c>
      <c r="AK120" s="20">
        <v>6.3E-2</v>
      </c>
      <c r="AL120" s="20">
        <v>8.8999999999999996E-2</v>
      </c>
      <c r="AM120" s="20">
        <v>0.13600000000000001</v>
      </c>
      <c r="AN120" s="20">
        <v>0.108</v>
      </c>
      <c r="AO120" s="54">
        <v>9.7000000000000003E-2</v>
      </c>
      <c r="AP120" s="20">
        <v>0.111</v>
      </c>
      <c r="AQ120" s="20">
        <v>6.7000000000000004E-2</v>
      </c>
      <c r="AR120" s="20">
        <v>9.2999999999999999E-2</v>
      </c>
      <c r="AS120" s="20">
        <v>6.7000000000000004E-2</v>
      </c>
      <c r="AT120" s="20">
        <v>7.4999999999999997E-2</v>
      </c>
      <c r="AU120" s="20">
        <v>0.10100000000000001</v>
      </c>
      <c r="AV120" s="20">
        <v>5.6000000000000001E-2</v>
      </c>
      <c r="AW120" s="20">
        <v>0.15</v>
      </c>
      <c r="AX120" s="54">
        <v>0.104</v>
      </c>
      <c r="AY120" s="20">
        <v>0.112</v>
      </c>
      <c r="AZ120" s="20">
        <v>0.15</v>
      </c>
      <c r="BA120" s="20">
        <v>5.3999999999999999E-2</v>
      </c>
      <c r="BB120" s="20">
        <v>0.12</v>
      </c>
      <c r="BC120" s="20">
        <v>9.1999999999999998E-2</v>
      </c>
      <c r="BD120" s="20">
        <v>8.5999999999999993E-2</v>
      </c>
      <c r="BE120" s="20">
        <v>0.10199999999999999</v>
      </c>
      <c r="BF120" s="20">
        <v>0.154</v>
      </c>
      <c r="BG120" s="20">
        <v>7.8E-2</v>
      </c>
      <c r="BH120" s="54">
        <v>9.1999999999999998E-2</v>
      </c>
    </row>
    <row r="121" spans="1:60" x14ac:dyDescent="0.2">
      <c r="B121" s="53">
        <v>11</v>
      </c>
      <c r="C121" s="53">
        <v>7.1999999999999995E-2</v>
      </c>
      <c r="D121" s="20">
        <v>5.0999999999999997E-2</v>
      </c>
      <c r="E121" s="20">
        <v>7.0000000000000007E-2</v>
      </c>
      <c r="F121" s="20">
        <v>8.6999999999999994E-2</v>
      </c>
      <c r="G121" s="20">
        <v>5.1999999999999998E-2</v>
      </c>
      <c r="H121" s="20">
        <v>9.5000000000000001E-2</v>
      </c>
      <c r="I121" s="20">
        <v>0.13500000000000001</v>
      </c>
      <c r="J121" s="20">
        <v>0.08</v>
      </c>
      <c r="K121" s="20">
        <v>9.0999999999999998E-2</v>
      </c>
      <c r="L121" s="54">
        <v>9.2999999999999999E-2</v>
      </c>
      <c r="M121" s="53">
        <v>0.13900000000000001</v>
      </c>
      <c r="N121" s="20">
        <v>9.1999999999999998E-2</v>
      </c>
      <c r="O121" s="20">
        <v>0.109</v>
      </c>
      <c r="P121" s="20">
        <v>0.13</v>
      </c>
      <c r="Q121" s="20">
        <v>0.11899999999999999</v>
      </c>
      <c r="R121" s="20">
        <v>9.8000000000000004E-2</v>
      </c>
      <c r="S121" s="20">
        <v>6.6000000000000003E-2</v>
      </c>
      <c r="T121" s="20">
        <v>0.107</v>
      </c>
      <c r="U121" s="20">
        <v>9.1999999999999998E-2</v>
      </c>
      <c r="V121" s="54">
        <v>8.6999999999999994E-2</v>
      </c>
      <c r="W121" s="20">
        <v>0.1</v>
      </c>
      <c r="X121" s="20">
        <v>0.219</v>
      </c>
      <c r="Y121" s="20">
        <v>0.06</v>
      </c>
      <c r="Z121" s="20">
        <v>3.1E-2</v>
      </c>
      <c r="AA121" s="20">
        <v>0.14599999999999999</v>
      </c>
      <c r="AB121" s="20">
        <v>8.5999999999999993E-2</v>
      </c>
      <c r="AC121" s="20">
        <v>0.17499999999999999</v>
      </c>
      <c r="AD121" s="20">
        <v>0.155</v>
      </c>
      <c r="AE121" s="54">
        <v>0.127</v>
      </c>
      <c r="AF121" s="20">
        <v>9.6000000000000002E-2</v>
      </c>
      <c r="AG121" s="20">
        <v>9.4E-2</v>
      </c>
      <c r="AH121" s="20">
        <v>6.9000000000000006E-2</v>
      </c>
      <c r="AI121" s="20">
        <v>5.0999999999999997E-2</v>
      </c>
      <c r="AJ121" s="20">
        <v>8.1000000000000003E-2</v>
      </c>
      <c r="AK121" s="20">
        <v>0.09</v>
      </c>
      <c r="AL121" s="20">
        <v>9.9000000000000005E-2</v>
      </c>
      <c r="AM121" s="20">
        <v>0.14499999999999999</v>
      </c>
      <c r="AN121" s="20">
        <v>0.16400000000000001</v>
      </c>
      <c r="AO121" s="54">
        <v>0.10199999999999999</v>
      </c>
      <c r="AP121" s="20">
        <v>0.111</v>
      </c>
      <c r="AQ121" s="20">
        <v>0.13300000000000001</v>
      </c>
      <c r="AR121" s="20">
        <v>6.6000000000000003E-2</v>
      </c>
      <c r="AS121" s="20">
        <v>5.2999999999999999E-2</v>
      </c>
      <c r="AT121" s="20">
        <v>7.2999999999999995E-2</v>
      </c>
      <c r="AU121" s="20">
        <v>0.12</v>
      </c>
      <c r="AV121" s="20">
        <v>0.10199999999999999</v>
      </c>
      <c r="AW121" s="20">
        <v>0.17399999999999999</v>
      </c>
      <c r="AX121" s="54">
        <v>0.11</v>
      </c>
      <c r="AY121" s="20">
        <v>7.8E-2</v>
      </c>
      <c r="AZ121" s="20">
        <v>0.19500000000000001</v>
      </c>
      <c r="BA121" s="20">
        <v>6.3E-2</v>
      </c>
      <c r="BB121" s="20">
        <v>6.9000000000000006E-2</v>
      </c>
      <c r="BC121" s="20">
        <v>5.7000000000000002E-2</v>
      </c>
      <c r="BD121" s="20">
        <v>0.113</v>
      </c>
      <c r="BE121" s="20">
        <v>9.4E-2</v>
      </c>
      <c r="BF121" s="20">
        <v>9.5000000000000001E-2</v>
      </c>
      <c r="BG121" s="20">
        <v>6.8000000000000005E-2</v>
      </c>
      <c r="BH121" s="54">
        <v>7.5999999999999998E-2</v>
      </c>
    </row>
    <row r="122" spans="1:60" x14ac:dyDescent="0.2">
      <c r="B122" s="53">
        <v>13</v>
      </c>
      <c r="C122" s="53">
        <v>0.11700000000000001</v>
      </c>
      <c r="D122" s="20">
        <v>6.7000000000000004E-2</v>
      </c>
      <c r="E122" s="20">
        <v>0.115</v>
      </c>
      <c r="F122" s="20">
        <v>8.7999999999999995E-2</v>
      </c>
      <c r="G122" s="20">
        <v>4.3999999999999997E-2</v>
      </c>
      <c r="H122" s="20">
        <v>9.7000000000000003E-2</v>
      </c>
      <c r="I122" s="20">
        <v>9.4E-2</v>
      </c>
      <c r="J122" s="20">
        <v>9.1999999999999998E-2</v>
      </c>
      <c r="K122" s="20">
        <v>9.9000000000000005E-2</v>
      </c>
      <c r="L122" s="54">
        <v>6.8000000000000005E-2</v>
      </c>
      <c r="M122" s="53">
        <v>0.14599999999999999</v>
      </c>
      <c r="N122" s="20">
        <v>0.127</v>
      </c>
      <c r="O122" s="20">
        <v>0.114</v>
      </c>
      <c r="P122" s="20">
        <v>0.13200000000000001</v>
      </c>
      <c r="Q122" s="20">
        <v>0.152</v>
      </c>
      <c r="R122" s="20">
        <v>0.08</v>
      </c>
      <c r="S122" s="20">
        <v>0.125</v>
      </c>
      <c r="T122" s="20">
        <v>0.14099999999999999</v>
      </c>
      <c r="U122" s="20">
        <v>0.108</v>
      </c>
      <c r="V122" s="54">
        <v>8.3000000000000004E-2</v>
      </c>
      <c r="W122" s="20">
        <v>0.108</v>
      </c>
      <c r="X122" s="20">
        <v>0.128</v>
      </c>
      <c r="Y122" s="20">
        <v>8.5000000000000006E-2</v>
      </c>
      <c r="Z122" s="20">
        <v>4.8000000000000001E-2</v>
      </c>
      <c r="AA122" s="20">
        <v>0.129</v>
      </c>
      <c r="AB122" s="20">
        <v>8.5000000000000006E-2</v>
      </c>
      <c r="AC122" s="20">
        <v>0.21199999999999999</v>
      </c>
      <c r="AD122" s="20">
        <v>0.19900000000000001</v>
      </c>
      <c r="AE122" s="54">
        <v>0.19700000000000001</v>
      </c>
      <c r="AF122" s="20">
        <v>0.104</v>
      </c>
      <c r="AG122" s="20">
        <v>9.8000000000000004E-2</v>
      </c>
      <c r="AH122" s="20">
        <v>7.0999999999999994E-2</v>
      </c>
      <c r="AI122" s="20">
        <v>5.3999999999999999E-2</v>
      </c>
      <c r="AJ122" s="20">
        <v>6.8000000000000005E-2</v>
      </c>
      <c r="AK122" s="20">
        <v>9.7000000000000003E-2</v>
      </c>
      <c r="AL122" s="20">
        <v>7.3999999999999996E-2</v>
      </c>
      <c r="AM122" s="20">
        <v>0.123</v>
      </c>
      <c r="AN122" s="20">
        <v>0.13600000000000001</v>
      </c>
      <c r="AO122" s="54">
        <v>0.11700000000000001</v>
      </c>
      <c r="AP122" s="20">
        <v>0.14199999999999999</v>
      </c>
      <c r="AQ122" s="20">
        <v>0.13600000000000001</v>
      </c>
      <c r="AR122" s="20">
        <v>7.2999999999999995E-2</v>
      </c>
      <c r="AS122" s="20">
        <v>0.04</v>
      </c>
      <c r="AT122" s="20">
        <v>5.8999999999999997E-2</v>
      </c>
      <c r="AU122" s="20">
        <v>0.14599999999999999</v>
      </c>
      <c r="AV122" s="20">
        <v>0.107</v>
      </c>
      <c r="AW122" s="20">
        <v>0.14000000000000001</v>
      </c>
      <c r="AX122" s="54">
        <v>9.0999999999999998E-2</v>
      </c>
      <c r="AY122" s="20">
        <v>0.112</v>
      </c>
      <c r="AZ122" s="20">
        <v>6.2E-2</v>
      </c>
      <c r="BA122" s="20">
        <v>7.1999999999999995E-2</v>
      </c>
      <c r="BB122" s="20">
        <v>0.13100000000000001</v>
      </c>
      <c r="BC122" s="20">
        <v>6.8000000000000005E-2</v>
      </c>
      <c r="BD122" s="20">
        <v>9.0999999999999998E-2</v>
      </c>
      <c r="BE122" s="20">
        <v>9.6000000000000002E-2</v>
      </c>
      <c r="BF122" s="20">
        <v>7.5999999999999998E-2</v>
      </c>
      <c r="BG122" s="20">
        <v>6.6000000000000003E-2</v>
      </c>
      <c r="BH122" s="54">
        <v>0.08</v>
      </c>
    </row>
    <row r="123" spans="1:60" x14ac:dyDescent="0.2">
      <c r="B123" s="53">
        <v>15</v>
      </c>
      <c r="C123" s="53">
        <v>5.8000000000000003E-2</v>
      </c>
      <c r="D123" s="20">
        <v>4.9000000000000002E-2</v>
      </c>
      <c r="E123" s="20">
        <v>0.104</v>
      </c>
      <c r="F123" s="20">
        <v>6.0999999999999999E-2</v>
      </c>
      <c r="G123" s="20">
        <v>0.151</v>
      </c>
      <c r="H123" s="20">
        <v>0.124</v>
      </c>
      <c r="I123" s="20">
        <v>6.3E-2</v>
      </c>
      <c r="J123" s="20">
        <v>4.2000000000000003E-2</v>
      </c>
      <c r="K123" s="20">
        <v>8.3000000000000004E-2</v>
      </c>
      <c r="L123" s="54">
        <v>7.3999999999999996E-2</v>
      </c>
      <c r="M123" s="53">
        <v>0.128</v>
      </c>
      <c r="N123" s="20">
        <v>9.4E-2</v>
      </c>
      <c r="O123" s="20">
        <v>0.122</v>
      </c>
      <c r="P123" s="20">
        <v>0.13400000000000001</v>
      </c>
      <c r="Q123" s="20">
        <v>0.11700000000000001</v>
      </c>
      <c r="R123" s="20">
        <v>0.08</v>
      </c>
      <c r="S123" s="20">
        <v>0.112</v>
      </c>
      <c r="T123" s="20">
        <v>0.158</v>
      </c>
      <c r="U123" s="20">
        <v>0.15</v>
      </c>
      <c r="V123" s="54">
        <v>0.08</v>
      </c>
      <c r="W123" s="20">
        <v>0.14899999999999999</v>
      </c>
      <c r="X123" s="20">
        <v>0.17199999999999999</v>
      </c>
      <c r="Y123" s="20">
        <v>9.9000000000000005E-2</v>
      </c>
      <c r="Z123" s="20">
        <v>6.0999999999999999E-2</v>
      </c>
      <c r="AA123" s="20">
        <v>0.151</v>
      </c>
      <c r="AB123" s="20">
        <v>0.14499999999999999</v>
      </c>
      <c r="AC123" s="20">
        <v>0.23799999999999999</v>
      </c>
      <c r="AD123" s="20">
        <v>0.17799999999999999</v>
      </c>
      <c r="AE123" s="54">
        <v>0.27200000000000002</v>
      </c>
      <c r="AF123" s="20">
        <v>0.125</v>
      </c>
      <c r="AG123" s="20">
        <v>7.9000000000000001E-2</v>
      </c>
      <c r="AH123" s="20">
        <v>0.222</v>
      </c>
      <c r="AI123" s="20">
        <v>6.9000000000000006E-2</v>
      </c>
      <c r="AJ123" s="20">
        <v>5.8999999999999997E-2</v>
      </c>
      <c r="AK123" s="20">
        <v>7.3999999999999996E-2</v>
      </c>
      <c r="AL123" s="20">
        <v>8.8999999999999996E-2</v>
      </c>
      <c r="AM123" s="20">
        <v>0.16</v>
      </c>
      <c r="AN123" s="20">
        <v>0.113</v>
      </c>
      <c r="AO123" s="54">
        <v>7.8E-2</v>
      </c>
      <c r="AP123" s="20">
        <v>0.152</v>
      </c>
      <c r="AQ123" s="20">
        <v>5.8999999999999997E-2</v>
      </c>
      <c r="AR123" s="20">
        <v>9.2999999999999999E-2</v>
      </c>
      <c r="AS123" s="20">
        <v>0.109</v>
      </c>
      <c r="AT123" s="20">
        <v>7.4999999999999997E-2</v>
      </c>
      <c r="AU123" s="20">
        <v>0.11</v>
      </c>
      <c r="AV123" s="20">
        <v>0.106</v>
      </c>
      <c r="AW123" s="20">
        <v>0.157</v>
      </c>
      <c r="AX123" s="54">
        <v>0.10199999999999999</v>
      </c>
      <c r="AY123" s="20">
        <v>4.8000000000000001E-2</v>
      </c>
      <c r="AZ123" s="20">
        <v>0.249</v>
      </c>
      <c r="BA123" s="20">
        <v>0.188</v>
      </c>
      <c r="BB123" s="20">
        <v>6.7000000000000004E-2</v>
      </c>
      <c r="BC123" s="20">
        <v>7.2999999999999995E-2</v>
      </c>
      <c r="BD123" s="20">
        <v>0.125</v>
      </c>
      <c r="BE123" s="20">
        <v>8.2000000000000003E-2</v>
      </c>
      <c r="BF123" s="20">
        <v>0.104</v>
      </c>
      <c r="BG123" s="20">
        <v>6.7000000000000004E-2</v>
      </c>
      <c r="BH123" s="54">
        <v>7.2999999999999995E-2</v>
      </c>
    </row>
    <row r="124" spans="1:60" x14ac:dyDescent="0.2">
      <c r="B124" s="53">
        <v>18</v>
      </c>
      <c r="C124" s="53">
        <v>5.3999999999999999E-2</v>
      </c>
      <c r="D124" s="20">
        <v>6.5000000000000002E-2</v>
      </c>
      <c r="E124" s="20">
        <v>8.4000000000000005E-2</v>
      </c>
      <c r="F124" s="20">
        <v>3.7999999999999999E-2</v>
      </c>
      <c r="G124" s="20">
        <v>5.0999999999999997E-2</v>
      </c>
      <c r="H124" s="20">
        <v>8.5000000000000006E-2</v>
      </c>
      <c r="I124" s="20">
        <v>9.2999999999999999E-2</v>
      </c>
      <c r="J124" s="20">
        <v>5.8999999999999997E-2</v>
      </c>
      <c r="K124" s="20">
        <v>7.1999999999999995E-2</v>
      </c>
      <c r="L124" s="54">
        <v>7.0000000000000007E-2</v>
      </c>
      <c r="M124" s="53">
        <v>0.17799999999999999</v>
      </c>
      <c r="N124" s="20">
        <v>0.14799999999999999</v>
      </c>
      <c r="O124" s="20">
        <v>0.1</v>
      </c>
      <c r="P124" s="20">
        <v>0.24099999999999999</v>
      </c>
      <c r="Q124" s="20">
        <v>0.104</v>
      </c>
      <c r="R124" s="20">
        <v>8.3000000000000004E-2</v>
      </c>
      <c r="S124" s="20">
        <v>0.16500000000000001</v>
      </c>
      <c r="T124" s="20">
        <v>0.11899999999999999</v>
      </c>
      <c r="U124" s="20">
        <v>0.152</v>
      </c>
      <c r="V124" s="54">
        <v>6.9000000000000006E-2</v>
      </c>
      <c r="W124" s="20">
        <v>0.13400000000000001</v>
      </c>
      <c r="X124" s="20">
        <v>0.122</v>
      </c>
      <c r="Y124" s="20">
        <v>0.113</v>
      </c>
      <c r="Z124" s="20">
        <v>5.2999999999999999E-2</v>
      </c>
      <c r="AA124" s="20">
        <v>0.14599999999999999</v>
      </c>
      <c r="AB124" s="20">
        <v>0.14299999999999999</v>
      </c>
      <c r="AC124" s="20">
        <v>0.27300000000000002</v>
      </c>
      <c r="AD124" s="20">
        <v>0.24299999999999999</v>
      </c>
      <c r="AE124" s="54">
        <v>0.32100000000000001</v>
      </c>
      <c r="AF124" s="20">
        <v>0.11</v>
      </c>
      <c r="AG124" s="20">
        <v>0.13800000000000001</v>
      </c>
      <c r="AH124" s="20">
        <v>0.20200000000000001</v>
      </c>
      <c r="AI124" s="20">
        <v>0.11600000000000001</v>
      </c>
      <c r="AJ124" s="20">
        <v>7.3999999999999996E-2</v>
      </c>
      <c r="AK124" s="20">
        <v>7.5999999999999998E-2</v>
      </c>
      <c r="AL124" s="20">
        <v>0.13500000000000001</v>
      </c>
      <c r="AM124" s="20">
        <v>0.16600000000000001</v>
      </c>
      <c r="AN124" s="20">
        <v>0.154</v>
      </c>
      <c r="AO124" s="54">
        <v>0.105</v>
      </c>
      <c r="AP124" s="20">
        <v>0.247</v>
      </c>
      <c r="AQ124" s="20">
        <v>7.5999999999999998E-2</v>
      </c>
      <c r="AR124" s="20">
        <v>0.17399999999999999</v>
      </c>
      <c r="AS124" s="20">
        <v>4.2999999999999997E-2</v>
      </c>
      <c r="AT124" s="20">
        <v>8.5999999999999993E-2</v>
      </c>
      <c r="AU124" s="20">
        <v>0.154</v>
      </c>
      <c r="AV124" s="20">
        <v>0.11799999999999999</v>
      </c>
      <c r="AW124" s="20">
        <v>0.20899999999999999</v>
      </c>
      <c r="AX124" s="54">
        <v>0.109</v>
      </c>
      <c r="AY124" s="20">
        <v>0.15</v>
      </c>
      <c r="AZ124" s="20">
        <v>0.16600000000000001</v>
      </c>
      <c r="BA124" s="20">
        <v>0.10299999999999999</v>
      </c>
      <c r="BB124" s="20">
        <v>7.0000000000000007E-2</v>
      </c>
      <c r="BC124" s="20">
        <v>9.2999999999999999E-2</v>
      </c>
      <c r="BD124" s="20">
        <v>0.19600000000000001</v>
      </c>
      <c r="BE124" s="20">
        <v>0.114</v>
      </c>
      <c r="BF124" s="20">
        <v>0.09</v>
      </c>
      <c r="BG124" s="20">
        <v>9.1999999999999998E-2</v>
      </c>
      <c r="BH124" s="54">
        <v>7.6999999999999999E-2</v>
      </c>
    </row>
    <row r="125" spans="1:60" x14ac:dyDescent="0.2">
      <c r="B125" s="53">
        <v>20</v>
      </c>
      <c r="C125" s="53">
        <v>4.4999999999999998E-2</v>
      </c>
      <c r="D125" s="20">
        <v>5.2999999999999999E-2</v>
      </c>
      <c r="E125" s="20">
        <v>5.8000000000000003E-2</v>
      </c>
      <c r="F125" s="20">
        <v>5.3999999999999999E-2</v>
      </c>
      <c r="G125" s="20">
        <v>3.5000000000000003E-2</v>
      </c>
      <c r="H125" s="20">
        <v>7.2999999999999995E-2</v>
      </c>
      <c r="I125" s="20">
        <v>6.7000000000000004E-2</v>
      </c>
      <c r="J125" s="20">
        <v>6.8000000000000005E-2</v>
      </c>
      <c r="K125" s="20">
        <v>6.3E-2</v>
      </c>
      <c r="L125" s="54">
        <v>0.05</v>
      </c>
      <c r="M125" s="53">
        <v>0.19900000000000001</v>
      </c>
      <c r="N125" s="20">
        <v>0.15</v>
      </c>
      <c r="O125" s="20">
        <v>0.128</v>
      </c>
      <c r="P125" s="20">
        <v>0.32900000000000001</v>
      </c>
      <c r="Q125" s="20">
        <v>0.12</v>
      </c>
      <c r="R125" s="20">
        <v>7.1999999999999995E-2</v>
      </c>
      <c r="S125" s="20">
        <v>0.14299999999999999</v>
      </c>
      <c r="T125" s="20">
        <v>0.113</v>
      </c>
      <c r="U125" s="20">
        <v>0.24399999999999999</v>
      </c>
      <c r="V125" s="54">
        <v>6.2E-2</v>
      </c>
      <c r="W125" s="20">
        <v>0.127</v>
      </c>
      <c r="X125" s="20">
        <v>0.125</v>
      </c>
      <c r="Y125" s="20">
        <v>0.155</v>
      </c>
      <c r="Z125" s="20">
        <v>4.9000000000000002E-2</v>
      </c>
      <c r="AA125" s="20">
        <v>0.105</v>
      </c>
      <c r="AB125" s="20">
        <v>0.127</v>
      </c>
      <c r="AC125" s="20">
        <v>0.29399999999999998</v>
      </c>
      <c r="AD125" s="20">
        <v>0.28299999999999997</v>
      </c>
      <c r="AE125" s="54">
        <v>0.37</v>
      </c>
      <c r="AF125" s="20">
        <v>0.14199999999999999</v>
      </c>
      <c r="AG125" s="20">
        <v>0.128</v>
      </c>
      <c r="AH125" s="20">
        <v>0.218</v>
      </c>
      <c r="AI125" s="20">
        <v>0.13700000000000001</v>
      </c>
      <c r="AJ125" s="20">
        <v>7.8E-2</v>
      </c>
      <c r="AK125" s="20">
        <v>8.1000000000000003E-2</v>
      </c>
      <c r="AL125" s="20">
        <v>0.13</v>
      </c>
      <c r="AM125" s="20">
        <v>0.193</v>
      </c>
      <c r="AN125" s="20">
        <v>0.13800000000000001</v>
      </c>
      <c r="AO125" s="54">
        <v>0.123</v>
      </c>
      <c r="AP125" s="20">
        <v>0.223</v>
      </c>
      <c r="AQ125" s="20">
        <v>8.4000000000000005E-2</v>
      </c>
      <c r="AR125" s="20">
        <v>0.187</v>
      </c>
      <c r="AS125" s="20">
        <v>6.5000000000000002E-2</v>
      </c>
      <c r="AT125" s="20">
        <v>0.08</v>
      </c>
      <c r="AU125" s="20">
        <v>0.122</v>
      </c>
      <c r="AV125" s="20">
        <v>8.8999999999999996E-2</v>
      </c>
      <c r="AW125" s="20">
        <v>0.20300000000000001</v>
      </c>
      <c r="AX125" s="54">
        <v>0.107</v>
      </c>
      <c r="AY125" s="20">
        <v>0.19800000000000001</v>
      </c>
      <c r="AZ125" s="20">
        <v>0.23799999999999999</v>
      </c>
      <c r="BA125" s="20">
        <v>0.124</v>
      </c>
      <c r="BB125" s="20">
        <v>6.4000000000000001E-2</v>
      </c>
      <c r="BC125" s="20">
        <v>8.5999999999999993E-2</v>
      </c>
      <c r="BD125" s="20">
        <v>8.5999999999999993E-2</v>
      </c>
      <c r="BE125" s="20">
        <v>0.14399999999999999</v>
      </c>
      <c r="BF125" s="20">
        <v>7.8E-2</v>
      </c>
      <c r="BG125" s="20">
        <v>8.6999999999999994E-2</v>
      </c>
      <c r="BH125" s="54">
        <v>6.4000000000000001E-2</v>
      </c>
    </row>
    <row r="126" spans="1:60" x14ac:dyDescent="0.2">
      <c r="B126" s="53">
        <v>22</v>
      </c>
      <c r="C126" s="53">
        <v>6.8000000000000005E-2</v>
      </c>
      <c r="D126" s="20">
        <v>0.10299999999999999</v>
      </c>
      <c r="E126" s="20">
        <v>4.5999999999999999E-2</v>
      </c>
      <c r="F126" s="20">
        <v>6.3E-2</v>
      </c>
      <c r="G126" s="20">
        <v>3.5999999999999997E-2</v>
      </c>
      <c r="H126" s="20">
        <v>7.2999999999999995E-2</v>
      </c>
      <c r="I126" s="20">
        <v>7.5999999999999998E-2</v>
      </c>
      <c r="J126" s="20">
        <v>8.3000000000000004E-2</v>
      </c>
      <c r="K126" s="20">
        <v>6.8000000000000005E-2</v>
      </c>
      <c r="L126" s="54">
        <v>5.6000000000000001E-2</v>
      </c>
      <c r="M126" s="53">
        <v>0.2</v>
      </c>
      <c r="N126" s="20">
        <v>0.217</v>
      </c>
      <c r="O126" s="20">
        <v>0.11799999999999999</v>
      </c>
      <c r="P126" s="20">
        <v>0.309</v>
      </c>
      <c r="Q126" s="20">
        <v>0.16500000000000001</v>
      </c>
      <c r="R126" s="20">
        <v>9.6000000000000002E-2</v>
      </c>
      <c r="S126" s="20">
        <v>0.2</v>
      </c>
      <c r="T126" s="20">
        <v>0.183</v>
      </c>
      <c r="U126" s="20">
        <v>0.20399999999999999</v>
      </c>
      <c r="V126" s="54">
        <v>7.8E-2</v>
      </c>
      <c r="W126" s="20">
        <v>0.152</v>
      </c>
      <c r="X126" s="20">
        <v>0.161</v>
      </c>
      <c r="Y126" s="20">
        <v>0.193</v>
      </c>
      <c r="Z126" s="20">
        <v>3.6999999999999998E-2</v>
      </c>
      <c r="AA126" s="20">
        <v>0.14799999999999999</v>
      </c>
      <c r="AB126" s="20">
        <v>0.157</v>
      </c>
      <c r="AC126" s="20">
        <v>0.41199999999999998</v>
      </c>
      <c r="AD126" s="20">
        <v>0.32400000000000001</v>
      </c>
      <c r="AE126" s="54">
        <v>0.41199999999999998</v>
      </c>
      <c r="AF126" s="20">
        <v>0.14899999999999999</v>
      </c>
      <c r="AG126" s="20">
        <v>0.14599999999999999</v>
      </c>
      <c r="AH126" s="20">
        <v>7.2999999999999995E-2</v>
      </c>
      <c r="AI126" s="20">
        <v>0.13500000000000001</v>
      </c>
      <c r="AJ126" s="20">
        <v>0.105</v>
      </c>
      <c r="AK126" s="20">
        <v>0.10199999999999999</v>
      </c>
      <c r="AL126" s="20">
        <v>0.14099999999999999</v>
      </c>
      <c r="AM126" s="20">
        <v>0.16400000000000001</v>
      </c>
      <c r="AN126" s="20">
        <v>0.159</v>
      </c>
      <c r="AO126" s="54">
        <v>0.11899999999999999</v>
      </c>
      <c r="AP126" s="20">
        <v>0.36399999999999999</v>
      </c>
      <c r="AQ126" s="20">
        <v>6.0999999999999999E-2</v>
      </c>
      <c r="AR126" s="20">
        <v>0.17299999999999999</v>
      </c>
      <c r="AS126" s="20">
        <v>4.2999999999999997E-2</v>
      </c>
      <c r="AT126" s="20">
        <v>8.5999999999999993E-2</v>
      </c>
      <c r="AU126" s="20">
        <v>0.115</v>
      </c>
      <c r="AV126" s="20">
        <v>9.0999999999999998E-2</v>
      </c>
      <c r="AW126" s="20">
        <v>0.192</v>
      </c>
      <c r="AX126" s="54">
        <v>0.111</v>
      </c>
      <c r="AY126" s="20">
        <v>0.17499999999999999</v>
      </c>
      <c r="AZ126" s="20">
        <v>0.214</v>
      </c>
      <c r="BA126" s="20">
        <v>0.129</v>
      </c>
      <c r="BB126" s="20">
        <v>9.1999999999999998E-2</v>
      </c>
      <c r="BC126" s="20">
        <v>0.10199999999999999</v>
      </c>
      <c r="BD126" s="20">
        <v>0.122</v>
      </c>
      <c r="BE126" s="20">
        <v>0.161</v>
      </c>
      <c r="BF126" s="20">
        <v>0.104</v>
      </c>
      <c r="BG126" s="20">
        <v>8.2000000000000003E-2</v>
      </c>
      <c r="BH126" s="54">
        <v>6.4000000000000001E-2</v>
      </c>
    </row>
    <row r="127" spans="1:60" x14ac:dyDescent="0.2">
      <c r="B127" s="53">
        <v>25</v>
      </c>
      <c r="C127" s="53">
        <v>5.0999999999999997E-2</v>
      </c>
      <c r="D127" s="20">
        <v>0.08</v>
      </c>
      <c r="E127" s="20">
        <v>5.3999999999999999E-2</v>
      </c>
      <c r="F127" s="20">
        <v>7.3999999999999996E-2</v>
      </c>
      <c r="G127" s="20">
        <v>3.5000000000000003E-2</v>
      </c>
      <c r="H127" s="20">
        <v>5.8000000000000003E-2</v>
      </c>
      <c r="I127" s="20">
        <v>8.1000000000000003E-2</v>
      </c>
      <c r="J127" s="20">
        <v>7.0000000000000007E-2</v>
      </c>
      <c r="K127" s="20">
        <v>6.7000000000000004E-2</v>
      </c>
      <c r="L127" s="54">
        <v>4.9000000000000002E-2</v>
      </c>
      <c r="M127" s="53">
        <v>0.23100000000000001</v>
      </c>
      <c r="N127" s="20">
        <v>0.19900000000000001</v>
      </c>
      <c r="O127" s="20">
        <v>0.109</v>
      </c>
      <c r="P127" s="20">
        <v>0.28999999999999998</v>
      </c>
      <c r="Q127" s="20">
        <v>0.123</v>
      </c>
      <c r="R127" s="20">
        <v>7.4999999999999997E-2</v>
      </c>
      <c r="S127" s="20">
        <v>0.20699999999999999</v>
      </c>
      <c r="T127" s="20">
        <v>0.14499999999999999</v>
      </c>
      <c r="U127" s="20">
        <v>0.22600000000000001</v>
      </c>
      <c r="V127" s="54">
        <v>0.114</v>
      </c>
      <c r="W127" s="20">
        <v>0.188</v>
      </c>
      <c r="X127" s="20">
        <v>0.22900000000000001</v>
      </c>
      <c r="Y127" s="20">
        <v>0.08</v>
      </c>
      <c r="Z127" s="20">
        <v>3.3000000000000002E-2</v>
      </c>
      <c r="AA127" s="20">
        <v>0.13100000000000001</v>
      </c>
      <c r="AB127" s="20">
        <v>0.20300000000000001</v>
      </c>
      <c r="AC127" s="20">
        <v>0.53100000000000003</v>
      </c>
      <c r="AD127" s="20">
        <v>0.33100000000000002</v>
      </c>
      <c r="AE127" s="54">
        <v>0.71199999999999997</v>
      </c>
      <c r="AF127" s="20">
        <v>0.157</v>
      </c>
      <c r="AG127" s="20">
        <v>0.17</v>
      </c>
      <c r="AH127" s="20">
        <v>0.15</v>
      </c>
      <c r="AI127" s="20">
        <v>0.161</v>
      </c>
      <c r="AJ127" s="20">
        <v>0.14399999999999999</v>
      </c>
      <c r="AK127" s="20">
        <v>0.215</v>
      </c>
      <c r="AL127" s="20">
        <v>0.151</v>
      </c>
      <c r="AM127" s="20">
        <v>0.16400000000000001</v>
      </c>
      <c r="AN127" s="20">
        <v>0.186</v>
      </c>
      <c r="AO127" s="54">
        <v>0.14099999999999999</v>
      </c>
      <c r="AP127" s="20">
        <v>0.38400000000000001</v>
      </c>
      <c r="AQ127" s="20">
        <v>5.6000000000000001E-2</v>
      </c>
      <c r="AR127" s="20">
        <v>0.377</v>
      </c>
      <c r="AS127" s="20">
        <v>4.7E-2</v>
      </c>
      <c r="AT127" s="20">
        <v>8.5999999999999993E-2</v>
      </c>
      <c r="AU127" s="20">
        <v>0.115</v>
      </c>
      <c r="AV127" s="20">
        <v>8.4000000000000005E-2</v>
      </c>
      <c r="AW127" s="20">
        <v>0.19400000000000001</v>
      </c>
      <c r="AX127" s="54">
        <v>0.17100000000000001</v>
      </c>
      <c r="AY127" s="20">
        <v>0.21299999999999999</v>
      </c>
      <c r="AZ127" s="20">
        <v>0.245</v>
      </c>
      <c r="BA127" s="20">
        <v>8.3000000000000004E-2</v>
      </c>
      <c r="BB127" s="20">
        <v>6.7000000000000004E-2</v>
      </c>
      <c r="BC127" s="20">
        <v>0.128</v>
      </c>
      <c r="BD127" s="20">
        <v>0.155</v>
      </c>
      <c r="BE127" s="20">
        <v>0.183</v>
      </c>
      <c r="BF127" s="20">
        <v>9.5000000000000001E-2</v>
      </c>
      <c r="BG127" s="20">
        <v>0.11</v>
      </c>
      <c r="BH127" s="54">
        <v>7.0000000000000007E-2</v>
      </c>
    </row>
    <row r="128" spans="1:60" x14ac:dyDescent="0.2">
      <c r="B128" s="53">
        <v>27</v>
      </c>
      <c r="C128" s="53">
        <v>4.4999999999999998E-2</v>
      </c>
      <c r="D128" s="20">
        <v>5.8999999999999997E-2</v>
      </c>
      <c r="E128" s="20">
        <v>5.2999999999999999E-2</v>
      </c>
      <c r="F128" s="20">
        <v>6.6000000000000003E-2</v>
      </c>
      <c r="G128" s="20">
        <v>3.9E-2</v>
      </c>
      <c r="H128" s="20">
        <v>8.8999999999999996E-2</v>
      </c>
      <c r="I128" s="20">
        <v>9.8000000000000004E-2</v>
      </c>
      <c r="J128" s="20">
        <v>9.2999999999999999E-2</v>
      </c>
      <c r="K128" s="20">
        <v>8.5000000000000006E-2</v>
      </c>
      <c r="L128" s="54">
        <v>5.2999999999999999E-2</v>
      </c>
      <c r="M128" s="53">
        <v>0.32700000000000001</v>
      </c>
      <c r="N128" s="20">
        <v>0.20699999999999999</v>
      </c>
      <c r="O128" s="20">
        <v>0.14899999999999999</v>
      </c>
      <c r="P128" s="20">
        <v>0.52400000000000002</v>
      </c>
      <c r="Q128" s="20">
        <v>0.126</v>
      </c>
      <c r="R128" s="20">
        <v>8.6999999999999994E-2</v>
      </c>
      <c r="S128" s="20">
        <v>0.249</v>
      </c>
      <c r="T128" s="20">
        <v>0.17699999999999999</v>
      </c>
      <c r="U128" s="20">
        <v>0.21099999999999999</v>
      </c>
      <c r="V128" s="54">
        <v>8.1000000000000003E-2</v>
      </c>
      <c r="W128" s="20">
        <v>0.27700000000000002</v>
      </c>
      <c r="X128" s="20">
        <v>0.26700000000000002</v>
      </c>
      <c r="Y128" s="20">
        <v>0.13</v>
      </c>
      <c r="Z128" s="20">
        <v>8.7999999999999995E-2</v>
      </c>
      <c r="AA128" s="20">
        <v>0.189</v>
      </c>
      <c r="AB128" s="20">
        <v>0.23799999999999999</v>
      </c>
      <c r="AC128" s="20">
        <v>0.63800000000000001</v>
      </c>
      <c r="AD128" s="20">
        <v>0.39600000000000002</v>
      </c>
      <c r="AE128" s="54">
        <v>0.96199999999999997</v>
      </c>
      <c r="AF128" s="20">
        <v>0.20899999999999999</v>
      </c>
      <c r="AG128" s="20">
        <v>0.24299999999999999</v>
      </c>
      <c r="AH128" s="20">
        <v>0.21299999999999999</v>
      </c>
      <c r="AI128" s="20">
        <v>0.19700000000000001</v>
      </c>
      <c r="AJ128" s="20">
        <v>0.11899999999999999</v>
      </c>
      <c r="AK128" s="20">
        <v>7.1999999999999995E-2</v>
      </c>
      <c r="AL128" s="20">
        <v>0.16500000000000001</v>
      </c>
      <c r="AM128" s="20">
        <v>0.16800000000000001</v>
      </c>
      <c r="AN128" s="20">
        <v>0.26200000000000001</v>
      </c>
      <c r="AO128" s="54">
        <v>0.251</v>
      </c>
      <c r="AP128" s="20">
        <v>0.53100000000000003</v>
      </c>
      <c r="AQ128" s="20">
        <v>4.8000000000000001E-2</v>
      </c>
      <c r="AR128" s="20">
        <v>0.48</v>
      </c>
      <c r="AS128" s="20">
        <v>7.6999999999999999E-2</v>
      </c>
      <c r="AT128" s="20">
        <v>0.11</v>
      </c>
      <c r="AU128" s="20">
        <v>0.24099999999999999</v>
      </c>
      <c r="AV128" s="20">
        <v>0.13700000000000001</v>
      </c>
      <c r="AW128" s="20">
        <v>0.31</v>
      </c>
      <c r="AX128" s="54">
        <v>0.14799999999999999</v>
      </c>
      <c r="AY128" s="20">
        <v>0.30599999999999999</v>
      </c>
      <c r="AZ128" s="20">
        <v>0.28000000000000003</v>
      </c>
      <c r="BA128" s="20">
        <v>0.25900000000000001</v>
      </c>
      <c r="BB128" s="20">
        <v>7.4999999999999997E-2</v>
      </c>
      <c r="BC128" s="20">
        <v>0.25700000000000001</v>
      </c>
      <c r="BD128" s="20">
        <v>0.17799999999999999</v>
      </c>
      <c r="BE128" s="20">
        <v>0.245</v>
      </c>
      <c r="BF128" s="20">
        <v>9.9000000000000005E-2</v>
      </c>
      <c r="BG128" s="20">
        <v>0.157</v>
      </c>
      <c r="BH128" s="54">
        <v>8.8999999999999996E-2</v>
      </c>
    </row>
    <row r="129" spans="2:60" x14ac:dyDescent="0.2">
      <c r="B129" s="53">
        <v>29</v>
      </c>
      <c r="C129" s="53">
        <v>6.5000000000000002E-2</v>
      </c>
      <c r="D129" s="20">
        <v>8.2000000000000003E-2</v>
      </c>
      <c r="E129" s="20">
        <v>8.3000000000000004E-2</v>
      </c>
      <c r="F129" s="20">
        <v>7.0000000000000007E-2</v>
      </c>
      <c r="G129" s="20">
        <v>0.03</v>
      </c>
      <c r="H129" s="20">
        <v>0.112</v>
      </c>
      <c r="I129" s="20">
        <v>9.9000000000000005E-2</v>
      </c>
      <c r="J129" s="20">
        <v>9.1999999999999998E-2</v>
      </c>
      <c r="K129" s="20">
        <v>7.0999999999999994E-2</v>
      </c>
      <c r="L129" s="54">
        <v>7.1999999999999995E-2</v>
      </c>
      <c r="M129" s="53">
        <v>0.314</v>
      </c>
      <c r="N129" s="20">
        <v>0.26</v>
      </c>
      <c r="O129" s="20">
        <v>0.14799999999999999</v>
      </c>
      <c r="P129" s="20">
        <v>0.499</v>
      </c>
      <c r="Q129" s="20">
        <v>0.14699999999999999</v>
      </c>
      <c r="R129" s="20">
        <v>0.10299999999999999</v>
      </c>
      <c r="S129" s="20">
        <v>0.309</v>
      </c>
      <c r="T129" s="20">
        <v>0.24399999999999999</v>
      </c>
      <c r="U129" s="20">
        <v>0.215</v>
      </c>
      <c r="V129" s="54">
        <v>0.105</v>
      </c>
      <c r="W129" s="20">
        <v>0.29299999999999998</v>
      </c>
      <c r="X129" s="20">
        <v>0.31</v>
      </c>
      <c r="Y129" s="20">
        <v>0.28799999999999998</v>
      </c>
      <c r="Z129" s="20">
        <v>7.2999999999999995E-2</v>
      </c>
      <c r="AA129" s="20">
        <v>0.14399999999999999</v>
      </c>
      <c r="AB129" s="20">
        <v>0.433</v>
      </c>
      <c r="AC129" s="20">
        <v>0.72299999999999998</v>
      </c>
      <c r="AD129" s="20">
        <v>0.65900000000000003</v>
      </c>
      <c r="AE129" s="54">
        <v>1.0609999999999999</v>
      </c>
      <c r="AF129" s="20">
        <v>0.21099999999999999</v>
      </c>
      <c r="AG129" s="20">
        <v>0.26</v>
      </c>
      <c r="AH129" s="20">
        <v>0.216</v>
      </c>
      <c r="AI129" s="20">
        <v>0.151</v>
      </c>
      <c r="AJ129" s="20">
        <v>0.13400000000000001</v>
      </c>
      <c r="AK129" s="20">
        <v>7.0999999999999994E-2</v>
      </c>
      <c r="AL129" s="20">
        <v>0.152</v>
      </c>
      <c r="AM129" s="20">
        <v>0.13900000000000001</v>
      </c>
      <c r="AN129" s="20">
        <v>0.26400000000000001</v>
      </c>
      <c r="AO129" s="54">
        <v>0.26800000000000002</v>
      </c>
      <c r="AP129" s="20">
        <v>0.71599999999999997</v>
      </c>
      <c r="AQ129" s="20">
        <v>5.2999999999999999E-2</v>
      </c>
      <c r="AR129" s="20">
        <v>0.49099999999999999</v>
      </c>
      <c r="AS129" s="20">
        <v>6.7000000000000004E-2</v>
      </c>
      <c r="AT129" s="20">
        <v>0.13600000000000001</v>
      </c>
      <c r="AU129" s="20">
        <v>0.22700000000000001</v>
      </c>
      <c r="AV129" s="20">
        <v>0.14099999999999999</v>
      </c>
      <c r="AW129" s="20">
        <v>0.34699999999999998</v>
      </c>
      <c r="AX129" s="54">
        <v>0.189</v>
      </c>
      <c r="AY129" s="20">
        <v>0.29199999999999998</v>
      </c>
      <c r="AZ129" s="20">
        <v>0.32400000000000001</v>
      </c>
      <c r="BA129" s="20">
        <v>7.9000000000000001E-2</v>
      </c>
      <c r="BB129" s="20">
        <v>7.0999999999999994E-2</v>
      </c>
      <c r="BC129" s="20">
        <v>0.25</v>
      </c>
      <c r="BD129" s="20">
        <v>0.129</v>
      </c>
      <c r="BE129" s="20">
        <v>0.33400000000000002</v>
      </c>
      <c r="BF129" s="20">
        <v>8.7999999999999995E-2</v>
      </c>
      <c r="BG129" s="20">
        <v>0.17699999999999999</v>
      </c>
      <c r="BH129" s="54">
        <v>6.0999999999999999E-2</v>
      </c>
    </row>
    <row r="130" spans="2:60" x14ac:dyDescent="0.2">
      <c r="B130" s="53">
        <v>32</v>
      </c>
      <c r="C130" s="53">
        <v>5.7000000000000002E-2</v>
      </c>
      <c r="D130" s="20">
        <v>7.3999999999999996E-2</v>
      </c>
      <c r="E130" s="20">
        <v>0.109</v>
      </c>
      <c r="F130" s="20">
        <v>0.1</v>
      </c>
      <c r="G130" s="20">
        <v>5.0999999999999997E-2</v>
      </c>
      <c r="H130" s="20">
        <v>0.125</v>
      </c>
      <c r="I130" s="20">
        <v>0.19700000000000001</v>
      </c>
      <c r="J130" s="20">
        <v>8.6999999999999994E-2</v>
      </c>
      <c r="K130" s="20">
        <v>8.2000000000000003E-2</v>
      </c>
      <c r="L130" s="54">
        <v>7.0000000000000007E-2</v>
      </c>
      <c r="M130" s="53">
        <v>0.41299999999999998</v>
      </c>
      <c r="N130" s="20">
        <v>0.35399999999999998</v>
      </c>
      <c r="O130" s="20">
        <v>0.18099999999999999</v>
      </c>
      <c r="P130" s="20">
        <v>0.751</v>
      </c>
      <c r="Q130" s="20">
        <v>0.17699999999999999</v>
      </c>
      <c r="R130" s="20">
        <v>0.155</v>
      </c>
      <c r="S130" s="20">
        <v>0.44</v>
      </c>
      <c r="T130" s="20">
        <v>0.33400000000000002</v>
      </c>
      <c r="U130" s="20">
        <v>0.221</v>
      </c>
      <c r="V130" s="54">
        <v>0.105</v>
      </c>
      <c r="W130" s="20">
        <v>0.49199999999999999</v>
      </c>
      <c r="X130" s="20">
        <v>0.371</v>
      </c>
      <c r="Y130" s="20">
        <v>0.104</v>
      </c>
      <c r="Z130" s="20">
        <v>3.4000000000000002E-2</v>
      </c>
      <c r="AA130" s="20">
        <v>0.22900000000000001</v>
      </c>
      <c r="AB130" s="20">
        <v>0.58799999999999997</v>
      </c>
      <c r="AC130" s="20">
        <v>0.92900000000000005</v>
      </c>
      <c r="AD130" s="20">
        <v>0.92100000000000004</v>
      </c>
      <c r="AE130" s="54">
        <v>1.3640000000000001</v>
      </c>
      <c r="AF130" s="20">
        <v>0.27100000000000002</v>
      </c>
      <c r="AG130" s="20">
        <v>0.318</v>
      </c>
      <c r="AH130" s="20">
        <v>0.253</v>
      </c>
      <c r="AI130" s="20">
        <v>0.192</v>
      </c>
      <c r="AJ130" s="20">
        <v>0.223</v>
      </c>
      <c r="AK130" s="20">
        <v>0.08</v>
      </c>
      <c r="AL130" s="20">
        <v>0.17</v>
      </c>
      <c r="AM130" s="20">
        <v>0.13400000000000001</v>
      </c>
      <c r="AN130" s="20">
        <v>0.375</v>
      </c>
      <c r="AO130" s="54">
        <v>0.442</v>
      </c>
      <c r="AP130" s="20">
        <v>1.1120000000000001</v>
      </c>
      <c r="AQ130" s="20">
        <v>0.09</v>
      </c>
      <c r="AR130" s="20">
        <v>0.57199999999999995</v>
      </c>
      <c r="AS130" s="20">
        <v>7.2999999999999995E-2</v>
      </c>
      <c r="AT130" s="20">
        <v>0.13</v>
      </c>
      <c r="AU130" s="20">
        <v>0.26200000000000001</v>
      </c>
      <c r="AV130" s="20">
        <v>0.23</v>
      </c>
      <c r="AW130" s="20">
        <v>0.35799999999999998</v>
      </c>
      <c r="AX130" s="54">
        <v>0.247</v>
      </c>
      <c r="AY130" s="20">
        <v>0.60899999999999999</v>
      </c>
      <c r="AZ130" s="20">
        <v>0.65700000000000003</v>
      </c>
      <c r="BA130" s="20">
        <v>0.13500000000000001</v>
      </c>
      <c r="BB130" s="20">
        <v>0.105</v>
      </c>
      <c r="BC130" s="20">
        <v>0.28599999999999998</v>
      </c>
      <c r="BD130" s="20">
        <v>0.185</v>
      </c>
      <c r="BE130" s="20">
        <v>0.38500000000000001</v>
      </c>
      <c r="BF130" s="20">
        <v>0.1</v>
      </c>
      <c r="BG130" s="20">
        <v>0.23100000000000001</v>
      </c>
      <c r="BH130" s="54">
        <v>8.3000000000000004E-2</v>
      </c>
    </row>
    <row r="131" spans="2:60" x14ac:dyDescent="0.2">
      <c r="B131" s="53">
        <v>34</v>
      </c>
      <c r="C131" s="53">
        <v>4.7E-2</v>
      </c>
      <c r="D131" s="20">
        <v>6.7000000000000004E-2</v>
      </c>
      <c r="E131" s="20">
        <v>7.4999999999999997E-2</v>
      </c>
      <c r="F131" s="20">
        <v>5.8999999999999997E-2</v>
      </c>
      <c r="G131" s="20">
        <v>3.6999999999999998E-2</v>
      </c>
      <c r="H131" s="20">
        <v>7.1999999999999995E-2</v>
      </c>
      <c r="I131" s="20">
        <v>8.5000000000000006E-2</v>
      </c>
      <c r="J131" s="20">
        <v>8.6999999999999994E-2</v>
      </c>
      <c r="K131" s="20">
        <v>6.9000000000000006E-2</v>
      </c>
      <c r="L131" s="54">
        <v>4.7E-2</v>
      </c>
      <c r="M131" s="53">
        <v>0.59899999999999998</v>
      </c>
      <c r="N131" s="20">
        <v>0.432</v>
      </c>
      <c r="O131" s="20">
        <v>0.19700000000000001</v>
      </c>
      <c r="P131" s="20">
        <v>0.93500000000000005</v>
      </c>
      <c r="Q131" s="20">
        <v>0.14499999999999999</v>
      </c>
      <c r="R131" s="20">
        <v>0.112</v>
      </c>
      <c r="S131" s="20">
        <v>0.5</v>
      </c>
      <c r="T131" s="20">
        <v>0.39700000000000002</v>
      </c>
      <c r="U131" s="20">
        <v>0.188</v>
      </c>
      <c r="V131" s="54">
        <v>0.1</v>
      </c>
      <c r="W131" s="20">
        <v>0.61899999999999999</v>
      </c>
      <c r="X131" s="20">
        <v>0.52500000000000002</v>
      </c>
      <c r="Y131" s="20">
        <v>0.16600000000000001</v>
      </c>
      <c r="Z131" s="20">
        <v>0.04</v>
      </c>
      <c r="AA131" s="20">
        <v>0.26900000000000002</v>
      </c>
      <c r="AB131" s="20">
        <v>0.621</v>
      </c>
      <c r="AC131" s="20">
        <v>0.96299999999999997</v>
      </c>
      <c r="AD131" s="20">
        <v>0.81699999999999995</v>
      </c>
      <c r="AE131" s="54">
        <v>1.8480000000000001</v>
      </c>
      <c r="AF131" s="20">
        <v>0.25800000000000001</v>
      </c>
      <c r="AG131" s="20">
        <v>0.38200000000000001</v>
      </c>
      <c r="AH131" s="20">
        <v>0.33900000000000002</v>
      </c>
      <c r="AI131" s="20">
        <v>0.217</v>
      </c>
      <c r="AJ131" s="20">
        <v>0.32100000000000001</v>
      </c>
      <c r="AK131" s="20">
        <v>0.09</v>
      </c>
      <c r="AL131" s="20">
        <v>0.19900000000000001</v>
      </c>
      <c r="AM131" s="20">
        <v>0.128</v>
      </c>
      <c r="AN131" s="20">
        <v>0.372</v>
      </c>
      <c r="AO131" s="54">
        <v>0.47</v>
      </c>
      <c r="AP131" s="20">
        <v>1.5089999999999999</v>
      </c>
      <c r="AQ131" s="20">
        <v>4.4999999999999998E-2</v>
      </c>
      <c r="AR131" s="20">
        <v>0.7</v>
      </c>
      <c r="AS131" s="20">
        <v>0.10199999999999999</v>
      </c>
      <c r="AT131" s="20">
        <v>0.16200000000000001</v>
      </c>
      <c r="AU131" s="20">
        <v>0.26100000000000001</v>
      </c>
      <c r="AV131" s="20">
        <v>0.33100000000000002</v>
      </c>
      <c r="AW131" s="20">
        <v>0.435</v>
      </c>
      <c r="AX131" s="54">
        <v>0.28399999999999997</v>
      </c>
      <c r="AY131" s="20">
        <v>0.65600000000000003</v>
      </c>
      <c r="AZ131" s="20">
        <v>0.84499999999999997</v>
      </c>
      <c r="BA131" s="20">
        <v>0.23400000000000001</v>
      </c>
      <c r="BB131" s="20">
        <v>0.08</v>
      </c>
      <c r="BC131" s="20">
        <v>0.33200000000000002</v>
      </c>
      <c r="BD131" s="20">
        <v>0.253</v>
      </c>
      <c r="BE131" s="20">
        <v>0.49099999999999999</v>
      </c>
      <c r="BF131" s="20">
        <v>0.122</v>
      </c>
      <c r="BG131" s="20">
        <v>0.32600000000000001</v>
      </c>
      <c r="BH131" s="54">
        <v>9.9000000000000005E-2</v>
      </c>
    </row>
    <row r="132" spans="2:60" x14ac:dyDescent="0.2">
      <c r="B132" s="53">
        <v>36</v>
      </c>
      <c r="C132" s="53">
        <v>0.06</v>
      </c>
      <c r="D132" s="20">
        <v>5.1999999999999998E-2</v>
      </c>
      <c r="E132" s="20">
        <v>0.10299999999999999</v>
      </c>
      <c r="F132" s="20">
        <v>8.6999999999999994E-2</v>
      </c>
      <c r="G132" s="20">
        <v>3.2000000000000001E-2</v>
      </c>
      <c r="H132" s="20">
        <v>0.1</v>
      </c>
      <c r="I132" s="20">
        <v>3.7999999999999999E-2</v>
      </c>
      <c r="J132" s="20">
        <v>9.9000000000000005E-2</v>
      </c>
      <c r="K132" s="20">
        <v>0.1</v>
      </c>
      <c r="L132" s="54">
        <v>8.8999999999999996E-2</v>
      </c>
      <c r="M132" s="53">
        <v>0.59699999999999998</v>
      </c>
      <c r="N132" s="20">
        <v>0.503</v>
      </c>
      <c r="O132" s="20">
        <v>0.27</v>
      </c>
      <c r="P132" s="20">
        <v>0.92500000000000004</v>
      </c>
      <c r="Q132" s="20">
        <v>0.123</v>
      </c>
      <c r="R132" s="20">
        <v>0.13900000000000001</v>
      </c>
      <c r="S132" s="20">
        <v>0.53</v>
      </c>
      <c r="T132" s="20">
        <v>0.378</v>
      </c>
      <c r="U132" s="20">
        <v>0.26300000000000001</v>
      </c>
      <c r="V132" s="54">
        <v>0.105</v>
      </c>
      <c r="W132" s="20">
        <v>0.65200000000000002</v>
      </c>
      <c r="X132" s="20">
        <v>0.63700000000000001</v>
      </c>
      <c r="Y132" s="20">
        <v>0.30499999999999999</v>
      </c>
      <c r="Z132" s="20">
        <v>6.7000000000000004E-2</v>
      </c>
      <c r="AA132" s="20">
        <v>0.32700000000000001</v>
      </c>
      <c r="AB132" s="20">
        <v>0.68799999999999994</v>
      </c>
      <c r="AC132" s="20">
        <v>1.319</v>
      </c>
      <c r="AD132" s="20">
        <v>1.0609999999999999</v>
      </c>
      <c r="AE132" s="54">
        <v>2.1749999999999998</v>
      </c>
      <c r="AF132" s="20">
        <v>0.308</v>
      </c>
      <c r="AG132" s="20">
        <v>0.48499999999999999</v>
      </c>
      <c r="AH132" s="20">
        <v>0.39800000000000002</v>
      </c>
      <c r="AI132" s="20">
        <v>0.219</v>
      </c>
      <c r="AJ132" s="20">
        <v>0.30299999999999999</v>
      </c>
      <c r="AK132" s="20">
        <v>9.6000000000000002E-2</v>
      </c>
      <c r="AL132" s="20">
        <v>0.27</v>
      </c>
      <c r="AM132" s="20">
        <v>0.14000000000000001</v>
      </c>
      <c r="AN132" s="20">
        <v>0.38200000000000001</v>
      </c>
      <c r="AO132" s="54">
        <v>0.52200000000000002</v>
      </c>
      <c r="AP132" s="20">
        <v>1.9710000000000001</v>
      </c>
      <c r="AQ132" s="20">
        <v>5.0999999999999997E-2</v>
      </c>
      <c r="AR132" s="20">
        <v>0.81200000000000006</v>
      </c>
      <c r="AS132" s="20">
        <v>9.5000000000000001E-2</v>
      </c>
      <c r="AT132" s="20">
        <v>0.20300000000000001</v>
      </c>
      <c r="AU132" s="20">
        <v>0.26900000000000002</v>
      </c>
      <c r="AV132" s="20">
        <v>0.35899999999999999</v>
      </c>
      <c r="AW132" s="20">
        <v>0.434</v>
      </c>
      <c r="AX132" s="54">
        <v>0.26700000000000002</v>
      </c>
      <c r="AY132" s="20">
        <v>0.91600000000000004</v>
      </c>
      <c r="AZ132" s="20">
        <v>1.2529999999999999</v>
      </c>
      <c r="BA132" s="20">
        <v>0.245</v>
      </c>
      <c r="BB132" s="20">
        <v>0.107</v>
      </c>
      <c r="BC132" s="20">
        <v>0.33200000000000002</v>
      </c>
      <c r="BD132" s="20">
        <v>0.27300000000000002</v>
      </c>
      <c r="BE132" s="20">
        <v>0.621</v>
      </c>
      <c r="BF132" s="20">
        <v>0.158</v>
      </c>
      <c r="BG132" s="20">
        <v>0.376</v>
      </c>
      <c r="BH132" s="54">
        <v>0.111</v>
      </c>
    </row>
    <row r="133" spans="2:60" x14ac:dyDescent="0.2">
      <c r="B133" s="53">
        <v>39</v>
      </c>
      <c r="C133" s="53">
        <v>4.7E-2</v>
      </c>
      <c r="D133" s="20">
        <v>6.6000000000000003E-2</v>
      </c>
      <c r="E133" s="20">
        <v>7.3999999999999996E-2</v>
      </c>
      <c r="F133" s="20">
        <v>6.7000000000000004E-2</v>
      </c>
      <c r="G133" s="20">
        <v>3.2000000000000001E-2</v>
      </c>
      <c r="H133" s="20">
        <v>8.1000000000000003E-2</v>
      </c>
      <c r="I133" s="20">
        <v>0.104</v>
      </c>
      <c r="J133" s="20">
        <v>8.4000000000000005E-2</v>
      </c>
      <c r="K133" s="20">
        <v>3.4000000000000002E-2</v>
      </c>
      <c r="L133" s="54">
        <v>0.06</v>
      </c>
      <c r="M133" s="53">
        <v>0.72799999999999998</v>
      </c>
      <c r="N133" s="20">
        <v>0.52600000000000002</v>
      </c>
      <c r="O133" s="20">
        <v>0.375</v>
      </c>
      <c r="P133" s="20">
        <v>1.0509999999999999</v>
      </c>
      <c r="Q133" s="20">
        <v>0.18099999999999999</v>
      </c>
      <c r="R133" s="20">
        <v>0.16</v>
      </c>
      <c r="S133" s="20">
        <v>0.69</v>
      </c>
      <c r="T133" s="20">
        <v>0.48199999999999998</v>
      </c>
      <c r="U133" s="20">
        <v>0.35399999999999998</v>
      </c>
      <c r="V133" s="54">
        <v>0.115</v>
      </c>
      <c r="W133" s="20">
        <v>0.98299999999999998</v>
      </c>
      <c r="X133" s="20">
        <v>0.60799999999999998</v>
      </c>
      <c r="Y133" s="20">
        <v>0.46600000000000003</v>
      </c>
      <c r="Z133" s="20">
        <v>0.106</v>
      </c>
      <c r="AA133" s="20">
        <v>0.497</v>
      </c>
      <c r="AB133" s="20">
        <v>1.093</v>
      </c>
      <c r="AC133" s="20">
        <v>1.621</v>
      </c>
      <c r="AD133" s="20">
        <v>1.43</v>
      </c>
      <c r="AE133" s="54">
        <v>2.4900000000000002</v>
      </c>
      <c r="AF133" s="20">
        <v>0.45600000000000002</v>
      </c>
      <c r="AG133" s="20">
        <v>0.53400000000000003</v>
      </c>
      <c r="AH133" s="20">
        <v>0.47599999999999998</v>
      </c>
      <c r="AI133" s="20">
        <v>0.32100000000000001</v>
      </c>
      <c r="AJ133" s="20">
        <v>0.441</v>
      </c>
      <c r="AK133" s="20">
        <v>0.11600000000000001</v>
      </c>
      <c r="AL133" s="20">
        <v>0.28000000000000003</v>
      </c>
      <c r="AM133" s="20">
        <v>0.17100000000000001</v>
      </c>
      <c r="AN133" s="20">
        <v>0.371</v>
      </c>
      <c r="AO133" s="54">
        <v>0.753</v>
      </c>
      <c r="AP133" s="20">
        <v>2.4329999999999998</v>
      </c>
      <c r="AQ133" s="20">
        <v>0.11700000000000001</v>
      </c>
      <c r="AR133" s="20">
        <v>1.002</v>
      </c>
      <c r="AS133" s="20">
        <v>0.151</v>
      </c>
      <c r="AT133" s="20">
        <v>0.16300000000000001</v>
      </c>
      <c r="AU133" s="20">
        <v>0.27600000000000002</v>
      </c>
      <c r="AV133" s="20">
        <v>0.46600000000000003</v>
      </c>
      <c r="AW133" s="20">
        <v>0.432</v>
      </c>
      <c r="AX133" s="54">
        <v>0.38100000000000001</v>
      </c>
      <c r="AY133" s="20">
        <v>1.155</v>
      </c>
      <c r="AZ133" s="20">
        <v>1.661</v>
      </c>
      <c r="BA133" s="20">
        <v>0.38400000000000001</v>
      </c>
      <c r="BB133" s="20">
        <v>0.13200000000000001</v>
      </c>
      <c r="BC133" s="20">
        <v>0.41099999999999998</v>
      </c>
      <c r="BD133" s="20">
        <v>0.34599999999999997</v>
      </c>
      <c r="BE133" s="20">
        <v>0.78300000000000003</v>
      </c>
      <c r="BF133" s="20">
        <v>0.16700000000000001</v>
      </c>
      <c r="BG133" s="20">
        <v>0.56899999999999995</v>
      </c>
      <c r="BH133" s="54">
        <v>0.17</v>
      </c>
    </row>
    <row r="134" spans="2:60" x14ac:dyDescent="0.2">
      <c r="B134" s="57">
        <v>41</v>
      </c>
      <c r="C134" s="57">
        <v>6.5000000000000002E-2</v>
      </c>
      <c r="D134" s="58">
        <v>8.3000000000000004E-2</v>
      </c>
      <c r="E134" s="58">
        <v>6.0999999999999999E-2</v>
      </c>
      <c r="F134" s="58">
        <v>0.08</v>
      </c>
      <c r="G134" s="58">
        <v>4.4999999999999998E-2</v>
      </c>
      <c r="H134" s="58">
        <v>0.115</v>
      </c>
      <c r="I134" s="58">
        <v>0.14000000000000001</v>
      </c>
      <c r="J134" s="58">
        <v>0.106</v>
      </c>
      <c r="K134" s="58">
        <v>0.112</v>
      </c>
      <c r="L134" s="59">
        <v>6.6000000000000003E-2</v>
      </c>
      <c r="M134" s="57">
        <v>0.97499999999999998</v>
      </c>
      <c r="N134" s="58">
        <v>0.61599999999999999</v>
      </c>
      <c r="O134" s="58">
        <v>0.433</v>
      </c>
      <c r="P134" s="58">
        <v>1.3120000000000001</v>
      </c>
      <c r="Q134" s="58">
        <v>0.17799999999999999</v>
      </c>
      <c r="R134" s="58">
        <v>0.224</v>
      </c>
      <c r="S134" s="58">
        <v>1.0109999999999999</v>
      </c>
      <c r="T134" s="58">
        <v>0.52400000000000002</v>
      </c>
      <c r="U134" s="58">
        <v>0.41299999999999998</v>
      </c>
      <c r="V134" s="59">
        <v>0.14599999999999999</v>
      </c>
      <c r="W134" s="58">
        <v>1.18</v>
      </c>
      <c r="X134" s="58">
        <v>0.82799999999999996</v>
      </c>
      <c r="Y134" s="58">
        <v>0.627</v>
      </c>
      <c r="Z134" s="58">
        <v>6.6000000000000003E-2</v>
      </c>
      <c r="AA134" s="58">
        <v>0.49199999999999999</v>
      </c>
      <c r="AB134" s="58">
        <v>1.4990000000000001</v>
      </c>
      <c r="AC134" s="58">
        <v>1.6639999999999999</v>
      </c>
      <c r="AD134" s="58">
        <v>1.728</v>
      </c>
      <c r="AE134" s="59">
        <v>2.4900000000000002</v>
      </c>
      <c r="AF134" s="58">
        <v>0.47399999999999998</v>
      </c>
      <c r="AG134" s="58">
        <v>0.65900000000000003</v>
      </c>
      <c r="AH134" s="58">
        <v>0.45800000000000002</v>
      </c>
      <c r="AI134" s="58">
        <v>0.219</v>
      </c>
      <c r="AJ134" s="58">
        <v>0.45700000000000002</v>
      </c>
      <c r="AK134" s="58">
        <v>0.10100000000000001</v>
      </c>
      <c r="AL134" s="58">
        <v>0.33400000000000002</v>
      </c>
      <c r="AM134" s="58">
        <v>0.157</v>
      </c>
      <c r="AN134" s="58">
        <v>0.55500000000000005</v>
      </c>
      <c r="AO134" s="59">
        <v>0.90500000000000003</v>
      </c>
      <c r="AP134" s="58">
        <v>2.4329999999999998</v>
      </c>
      <c r="AQ134" s="58">
        <v>0.108</v>
      </c>
      <c r="AR134" s="58">
        <v>1.2569999999999999</v>
      </c>
      <c r="AS134" s="58">
        <v>0.157</v>
      </c>
      <c r="AT134" s="58">
        <v>0.26800000000000002</v>
      </c>
      <c r="AU134" s="58">
        <v>0.38</v>
      </c>
      <c r="AV134" s="58">
        <v>0.79400000000000004</v>
      </c>
      <c r="AW134" s="58">
        <v>0.48899999999999999</v>
      </c>
      <c r="AX134" s="59">
        <v>0.42199999999999999</v>
      </c>
      <c r="AY134" s="58">
        <v>1.0229999999999999</v>
      </c>
      <c r="AZ134" s="58">
        <v>1.88</v>
      </c>
      <c r="BA134" s="58">
        <v>0.40100000000000002</v>
      </c>
      <c r="BB134" s="58">
        <v>0.14199999999999999</v>
      </c>
      <c r="BC134" s="58">
        <v>0.59299999999999997</v>
      </c>
      <c r="BD134" s="58">
        <v>0.495</v>
      </c>
      <c r="BE134" s="58">
        <v>0.91200000000000003</v>
      </c>
      <c r="BF134" s="58">
        <v>0.23400000000000001</v>
      </c>
      <c r="BG134" s="58">
        <v>0.61</v>
      </c>
      <c r="BH134" s="59">
        <v>0.20100000000000001</v>
      </c>
    </row>
    <row r="136" spans="2:60" ht="18" x14ac:dyDescent="0.2">
      <c r="C136" s="4"/>
      <c r="D136" s="7"/>
      <c r="E136" s="4"/>
      <c r="F136" s="4"/>
      <c r="G136" s="4"/>
      <c r="H136" s="4"/>
      <c r="I136" s="2"/>
      <c r="J136" s="5"/>
      <c r="K136" s="4"/>
      <c r="L136" s="4"/>
      <c r="M136" s="4"/>
      <c r="N136" s="4"/>
      <c r="P136" s="4"/>
      <c r="Q136" s="4"/>
      <c r="R136" s="4"/>
      <c r="S136" s="4"/>
      <c r="T136" s="4"/>
      <c r="U136" s="4"/>
      <c r="V136" s="2"/>
      <c r="W136" s="5"/>
      <c r="X136" s="4"/>
      <c r="Y136" s="4"/>
      <c r="Z136" s="4"/>
      <c r="AC136" s="4"/>
      <c r="AD136" s="4"/>
      <c r="AE136" s="4"/>
      <c r="AF136" s="4"/>
      <c r="AG136" s="4"/>
      <c r="AH136" s="4"/>
      <c r="AI136" s="2"/>
      <c r="AJ136" s="5"/>
      <c r="AK136" s="4"/>
      <c r="AL136" s="4"/>
      <c r="AM136" s="4"/>
    </row>
    <row r="194" spans="89:91" x14ac:dyDescent="0.2">
      <c r="CK194" s="2"/>
      <c r="CL194" s="2"/>
      <c r="CM194" s="2"/>
    </row>
    <row r="214" spans="1:91" s="2" customFormat="1" x14ac:dyDescent="0.2">
      <c r="A214"/>
      <c r="B214"/>
      <c r="C214"/>
      <c r="D214"/>
      <c r="E214"/>
      <c r="F214"/>
      <c r="G214"/>
      <c r="H214"/>
      <c r="I214"/>
      <c r="J214"/>
      <c r="K214"/>
      <c r="L214"/>
      <c r="M214"/>
      <c r="N214"/>
      <c r="O214"/>
      <c r="P214"/>
      <c r="Q214"/>
      <c r="R214"/>
      <c r="S214"/>
      <c r="T214"/>
      <c r="U214"/>
      <c r="V214"/>
      <c r="W214"/>
      <c r="X214"/>
      <c r="Y214"/>
      <c r="Z214"/>
      <c r="AA214"/>
      <c r="AB214"/>
      <c r="AC214"/>
      <c r="AD214"/>
      <c r="AE214"/>
      <c r="AF214"/>
      <c r="AG214"/>
      <c r="AH214"/>
      <c r="AI214"/>
      <c r="AJ214"/>
      <c r="AK214"/>
      <c r="AL214"/>
      <c r="AM214"/>
      <c r="AN214"/>
      <c r="AO214"/>
      <c r="AP214"/>
      <c r="AQ214"/>
      <c r="AR214"/>
      <c r="AS214"/>
      <c r="AT214"/>
      <c r="AU214"/>
      <c r="AV214"/>
      <c r="AW214"/>
      <c r="AX214"/>
      <c r="AY214"/>
      <c r="AZ214"/>
      <c r="BA214"/>
      <c r="BB214"/>
      <c r="BC214"/>
      <c r="BD214"/>
      <c r="BE214"/>
      <c r="BF214"/>
      <c r="BG214"/>
      <c r="BH214"/>
      <c r="BI214"/>
      <c r="BJ214"/>
      <c r="BK214"/>
      <c r="BL214"/>
      <c r="BM214"/>
      <c r="BN214"/>
      <c r="BO214"/>
      <c r="BP214"/>
      <c r="BQ214"/>
      <c r="BR214"/>
      <c r="BS214"/>
      <c r="BT214"/>
      <c r="BU214"/>
      <c r="BV214"/>
      <c r="BW214"/>
      <c r="BX214"/>
      <c r="BY214"/>
      <c r="BZ214"/>
      <c r="CA214"/>
      <c r="CB214"/>
      <c r="CC214"/>
      <c r="CD214"/>
      <c r="CE214"/>
      <c r="CF214"/>
      <c r="CG214"/>
      <c r="CH214"/>
      <c r="CI214"/>
      <c r="CJ214"/>
      <c r="CK214"/>
      <c r="CL214"/>
      <c r="CM214"/>
    </row>
  </sheetData>
  <mergeCells count="30">
    <mergeCell ref="N100:S100"/>
    <mergeCell ref="T100:X100"/>
    <mergeCell ref="B85:G85"/>
    <mergeCell ref="H85:M85"/>
    <mergeCell ref="N85:S85"/>
    <mergeCell ref="T85:X85"/>
    <mergeCell ref="B100:G100"/>
    <mergeCell ref="H100:M100"/>
    <mergeCell ref="AF117:AO117"/>
    <mergeCell ref="AP117:AX117"/>
    <mergeCell ref="AY117:BH117"/>
    <mergeCell ref="H2:M2"/>
    <mergeCell ref="N2:S2"/>
    <mergeCell ref="T2:X2"/>
    <mergeCell ref="B23:G23"/>
    <mergeCell ref="H23:M23"/>
    <mergeCell ref="N23:S23"/>
    <mergeCell ref="T23:X23"/>
    <mergeCell ref="B2:G2"/>
    <mergeCell ref="T46:X46"/>
    <mergeCell ref="B70:G70"/>
    <mergeCell ref="H70:M70"/>
    <mergeCell ref="N70:S70"/>
    <mergeCell ref="T70:X70"/>
    <mergeCell ref="B46:G46"/>
    <mergeCell ref="H46:M46"/>
    <mergeCell ref="N46:S46"/>
    <mergeCell ref="C117:L117"/>
    <mergeCell ref="M117:V117"/>
    <mergeCell ref="W117:AE117"/>
  </mergeCells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73F2F95-D4EB-3D41-8B0B-2EE38C552415}">
  <dimension ref="A1:AM93"/>
  <sheetViews>
    <sheetView workbookViewId="0">
      <selection activeCell="A4" sqref="A4"/>
    </sheetView>
  </sheetViews>
  <sheetFormatPr baseColWidth="10" defaultRowHeight="16" x14ac:dyDescent="0.2"/>
  <cols>
    <col min="1" max="1" width="54" customWidth="1"/>
  </cols>
  <sheetData>
    <row r="1" spans="1:39" ht="18" x14ac:dyDescent="0.2">
      <c r="A1" s="5" t="s">
        <v>613</v>
      </c>
      <c r="B1" s="5" t="s">
        <v>153</v>
      </c>
      <c r="C1" s="4"/>
      <c r="D1" s="4"/>
      <c r="E1" s="4"/>
      <c r="F1" s="4"/>
      <c r="G1" s="4"/>
      <c r="H1" s="4"/>
      <c r="I1" s="2"/>
      <c r="J1" s="5"/>
      <c r="K1" s="4"/>
      <c r="L1" s="4"/>
      <c r="M1" s="4"/>
      <c r="N1" s="4"/>
      <c r="O1" s="5" t="s">
        <v>154</v>
      </c>
      <c r="P1" s="4"/>
      <c r="Q1" s="4"/>
      <c r="R1" s="2"/>
      <c r="S1" s="50"/>
      <c r="T1" s="4"/>
      <c r="U1" s="4"/>
      <c r="V1" s="4"/>
      <c r="W1" s="2"/>
      <c r="X1" s="2"/>
      <c r="Y1" s="2"/>
      <c r="AB1" s="5" t="s">
        <v>155</v>
      </c>
    </row>
    <row r="2" spans="1:39" ht="18" x14ac:dyDescent="0.2">
      <c r="A2" s="2" t="s">
        <v>0</v>
      </c>
      <c r="B2" s="7"/>
      <c r="C2" s="263" t="s">
        <v>1</v>
      </c>
      <c r="D2" s="293" t="s">
        <v>11</v>
      </c>
      <c r="E2" s="294"/>
      <c r="F2" s="295" t="s">
        <v>12</v>
      </c>
      <c r="G2" s="295"/>
      <c r="H2" s="293" t="s">
        <v>87</v>
      </c>
      <c r="I2" s="294"/>
      <c r="J2" s="295" t="s">
        <v>10</v>
      </c>
      <c r="K2" s="295"/>
      <c r="L2" s="293" t="s">
        <v>88</v>
      </c>
      <c r="M2" s="294"/>
      <c r="N2" s="122"/>
      <c r="O2" s="4"/>
      <c r="P2" s="272" t="s">
        <v>1</v>
      </c>
      <c r="Q2" s="313" t="s">
        <v>11</v>
      </c>
      <c r="R2" s="314"/>
      <c r="S2" s="313" t="s">
        <v>12</v>
      </c>
      <c r="T2" s="314"/>
      <c r="U2" s="315" t="s">
        <v>87</v>
      </c>
      <c r="V2" s="315"/>
      <c r="W2" s="313" t="s">
        <v>10</v>
      </c>
      <c r="X2" s="314"/>
      <c r="Y2" s="315" t="s">
        <v>88</v>
      </c>
      <c r="Z2" s="314"/>
      <c r="AB2" s="121"/>
      <c r="AC2" s="272" t="s">
        <v>1</v>
      </c>
      <c r="AD2" s="313" t="s">
        <v>11</v>
      </c>
      <c r="AE2" s="314"/>
      <c r="AF2" s="313" t="s">
        <v>12</v>
      </c>
      <c r="AG2" s="314"/>
      <c r="AH2" s="313" t="s">
        <v>87</v>
      </c>
      <c r="AI2" s="314"/>
      <c r="AJ2" s="313" t="s">
        <v>10</v>
      </c>
      <c r="AK2" s="314"/>
      <c r="AL2" s="313" t="s">
        <v>88</v>
      </c>
      <c r="AM2" s="314"/>
    </row>
    <row r="3" spans="1:39" x14ac:dyDescent="0.2">
      <c r="A3" s="3" t="s">
        <v>89</v>
      </c>
      <c r="B3" s="79" t="s">
        <v>86</v>
      </c>
      <c r="C3" s="265"/>
      <c r="D3" s="173" t="s">
        <v>13</v>
      </c>
      <c r="E3" s="174" t="s">
        <v>158</v>
      </c>
      <c r="F3" s="175" t="s">
        <v>13</v>
      </c>
      <c r="G3" s="175" t="s">
        <v>158</v>
      </c>
      <c r="H3" s="173" t="s">
        <v>13</v>
      </c>
      <c r="I3" s="174" t="s">
        <v>158</v>
      </c>
      <c r="J3" s="175" t="s">
        <v>13</v>
      </c>
      <c r="K3" s="175" t="s">
        <v>158</v>
      </c>
      <c r="L3" s="173" t="s">
        <v>13</v>
      </c>
      <c r="M3" s="174" t="s">
        <v>158</v>
      </c>
      <c r="N3" s="123"/>
      <c r="O3" s="7"/>
      <c r="P3" s="312"/>
      <c r="Q3" s="189" t="s">
        <v>13</v>
      </c>
      <c r="R3" s="187" t="s">
        <v>158</v>
      </c>
      <c r="S3" s="189" t="s">
        <v>13</v>
      </c>
      <c r="T3" s="187" t="s">
        <v>158</v>
      </c>
      <c r="U3" s="188" t="s">
        <v>13</v>
      </c>
      <c r="V3" s="188" t="s">
        <v>158</v>
      </c>
      <c r="W3" s="189" t="s">
        <v>13</v>
      </c>
      <c r="X3" s="187" t="s">
        <v>158</v>
      </c>
      <c r="Y3" s="188" t="s">
        <v>13</v>
      </c>
      <c r="Z3" s="187" t="s">
        <v>158</v>
      </c>
      <c r="AB3" s="57"/>
      <c r="AC3" s="273"/>
      <c r="AD3" s="191" t="s">
        <v>13</v>
      </c>
      <c r="AE3" s="172" t="s">
        <v>158</v>
      </c>
      <c r="AF3" s="191" t="s">
        <v>13</v>
      </c>
      <c r="AG3" s="172" t="s">
        <v>158</v>
      </c>
      <c r="AH3" s="191" t="s">
        <v>13</v>
      </c>
      <c r="AI3" s="172" t="s">
        <v>158</v>
      </c>
      <c r="AJ3" s="191" t="s">
        <v>13</v>
      </c>
      <c r="AK3" s="172" t="s">
        <v>158</v>
      </c>
      <c r="AL3" s="191" t="s">
        <v>13</v>
      </c>
      <c r="AM3" s="172" t="s">
        <v>158</v>
      </c>
    </row>
    <row r="4" spans="1:39" x14ac:dyDescent="0.2">
      <c r="A4" t="s">
        <v>159</v>
      </c>
      <c r="B4" s="253" t="s">
        <v>76</v>
      </c>
      <c r="C4" s="310" t="s">
        <v>6</v>
      </c>
      <c r="D4" s="181">
        <v>18.46</v>
      </c>
      <c r="E4" s="256">
        <f>AVERAGE(D4:D6)</f>
        <v>18.573333333333334</v>
      </c>
      <c r="F4" s="183">
        <v>29.31</v>
      </c>
      <c r="G4" s="307">
        <f>AVERAGE(F4:F6)</f>
        <v>29.043333333333333</v>
      </c>
      <c r="H4" s="181">
        <v>27.14</v>
      </c>
      <c r="I4" s="256">
        <f>AVERAGE(H4:H6)</f>
        <v>27.063333333333333</v>
      </c>
      <c r="J4" s="183">
        <v>26.17</v>
      </c>
      <c r="K4" s="307">
        <f>AVERAGE(J4:J6)</f>
        <v>26.146666666666665</v>
      </c>
      <c r="L4" s="181">
        <v>27.09</v>
      </c>
      <c r="M4" s="256">
        <f>AVERAGE(L4:L6)</f>
        <v>27.086666666666662</v>
      </c>
      <c r="N4" s="124"/>
      <c r="O4" s="308" t="s">
        <v>78</v>
      </c>
      <c r="P4" s="253" t="s">
        <v>6</v>
      </c>
      <c r="Q4" s="181">
        <v>19.07</v>
      </c>
      <c r="R4" s="256">
        <f>AVERAGE(Q4:Q6)</f>
        <v>18.743333333333336</v>
      </c>
      <c r="S4" s="181">
        <v>28.22</v>
      </c>
      <c r="T4" s="256">
        <f>AVERAGE(S4:S6)</f>
        <v>28.090000000000003</v>
      </c>
      <c r="U4" s="183">
        <v>26.67</v>
      </c>
      <c r="V4" s="307">
        <f>AVERAGE(U4:U6)</f>
        <v>26.61</v>
      </c>
      <c r="W4" s="181">
        <v>26.2</v>
      </c>
      <c r="X4" s="256">
        <f>AVERAGE(W4:W6)</f>
        <v>26.166666666666668</v>
      </c>
      <c r="Y4" s="183">
        <v>26.11</v>
      </c>
      <c r="Z4" s="256">
        <f>AVERAGE(Y4:Y6)</f>
        <v>26.02</v>
      </c>
      <c r="AB4" s="308" t="s">
        <v>78</v>
      </c>
      <c r="AC4" s="253" t="s">
        <v>6</v>
      </c>
      <c r="AD4" s="170">
        <v>17.57</v>
      </c>
      <c r="AE4" s="256">
        <f>AVERAGE(AD4:AD6)</f>
        <v>17.713333333333335</v>
      </c>
      <c r="AF4" s="192">
        <v>27.56</v>
      </c>
      <c r="AG4" s="256">
        <f>AVERAGE(AF4:AF6)</f>
        <v>27.53</v>
      </c>
      <c r="AH4" s="192">
        <v>26.42</v>
      </c>
      <c r="AI4" s="256">
        <f>AVERAGE(AH4:AH6)</f>
        <v>26.3</v>
      </c>
      <c r="AJ4" s="192">
        <v>24.64</v>
      </c>
      <c r="AK4" s="256">
        <f>AVERAGE(AJ4:AJ6)</f>
        <v>24.53</v>
      </c>
      <c r="AL4" s="192">
        <v>25.69</v>
      </c>
      <c r="AM4" s="256">
        <f>AVERAGE(AL4:AL6)</f>
        <v>25.703333333333333</v>
      </c>
    </row>
    <row r="5" spans="1:39" x14ac:dyDescent="0.2">
      <c r="A5" s="2"/>
      <c r="B5" s="254"/>
      <c r="C5" s="309"/>
      <c r="D5" s="177">
        <v>18.600000000000001</v>
      </c>
      <c r="E5" s="257"/>
      <c r="F5" s="176">
        <v>28.8</v>
      </c>
      <c r="G5" s="305"/>
      <c r="H5" s="177">
        <v>27.05</v>
      </c>
      <c r="I5" s="257"/>
      <c r="J5" s="176">
        <v>26.16</v>
      </c>
      <c r="K5" s="305"/>
      <c r="L5" s="177">
        <v>27.09</v>
      </c>
      <c r="M5" s="257"/>
      <c r="N5" s="124"/>
      <c r="O5" s="308"/>
      <c r="P5" s="254"/>
      <c r="Q5" s="177">
        <v>18.600000000000001</v>
      </c>
      <c r="R5" s="257"/>
      <c r="S5" s="177">
        <v>27.84</v>
      </c>
      <c r="T5" s="257"/>
      <c r="U5" s="176">
        <v>26.54</v>
      </c>
      <c r="V5" s="305"/>
      <c r="W5" s="177">
        <v>26.03</v>
      </c>
      <c r="X5" s="257"/>
      <c r="Y5" s="176">
        <v>26</v>
      </c>
      <c r="Z5" s="257"/>
      <c r="AB5" s="308"/>
      <c r="AC5" s="254"/>
      <c r="AD5" s="169">
        <v>17.71</v>
      </c>
      <c r="AE5" s="257"/>
      <c r="AF5" s="70">
        <v>27.61</v>
      </c>
      <c r="AG5" s="257"/>
      <c r="AH5" s="70">
        <v>26.26</v>
      </c>
      <c r="AI5" s="257"/>
      <c r="AJ5" s="70">
        <v>24.41</v>
      </c>
      <c r="AK5" s="257"/>
      <c r="AL5" s="70">
        <v>25.58</v>
      </c>
      <c r="AM5" s="257"/>
    </row>
    <row r="6" spans="1:39" x14ac:dyDescent="0.2">
      <c r="A6" s="2"/>
      <c r="B6" s="255"/>
      <c r="C6" s="309"/>
      <c r="D6" s="177">
        <v>18.66</v>
      </c>
      <c r="E6" s="257"/>
      <c r="F6" s="176">
        <v>29.02</v>
      </c>
      <c r="G6" s="305"/>
      <c r="H6" s="177">
        <v>27</v>
      </c>
      <c r="I6" s="257"/>
      <c r="J6" s="176">
        <v>26.11</v>
      </c>
      <c r="K6" s="305"/>
      <c r="L6" s="177">
        <v>27.08</v>
      </c>
      <c r="M6" s="257"/>
      <c r="N6" s="124"/>
      <c r="O6" s="308"/>
      <c r="P6" s="254"/>
      <c r="Q6" s="177">
        <v>18.559999999999999</v>
      </c>
      <c r="R6" s="257"/>
      <c r="S6" s="177">
        <v>28.21</v>
      </c>
      <c r="T6" s="257"/>
      <c r="U6" s="176">
        <v>26.62</v>
      </c>
      <c r="V6" s="305"/>
      <c r="W6" s="177">
        <v>26.27</v>
      </c>
      <c r="X6" s="257"/>
      <c r="Y6" s="176">
        <v>25.95</v>
      </c>
      <c r="Z6" s="257"/>
      <c r="AB6" s="308"/>
      <c r="AC6" s="254"/>
      <c r="AD6" s="169">
        <v>17.86</v>
      </c>
      <c r="AE6" s="257"/>
      <c r="AF6" s="70">
        <v>27.42</v>
      </c>
      <c r="AG6" s="257"/>
      <c r="AH6" s="70">
        <v>26.22</v>
      </c>
      <c r="AI6" s="257"/>
      <c r="AJ6" s="70">
        <v>24.54</v>
      </c>
      <c r="AK6" s="257"/>
      <c r="AL6" s="70">
        <v>25.84</v>
      </c>
      <c r="AM6" s="257"/>
    </row>
    <row r="7" spans="1:39" x14ac:dyDescent="0.2">
      <c r="A7" s="2"/>
      <c r="B7" s="253" t="s">
        <v>77</v>
      </c>
      <c r="C7" s="309"/>
      <c r="D7" s="177">
        <v>18.5</v>
      </c>
      <c r="E7" s="257">
        <f>AVERAGE(D7:D9)</f>
        <v>18.459999999999997</v>
      </c>
      <c r="F7" s="176">
        <v>29.51</v>
      </c>
      <c r="G7" s="305">
        <f>AVERAGE(F7:F9)</f>
        <v>29.263333333333332</v>
      </c>
      <c r="H7" s="177">
        <v>27.25</v>
      </c>
      <c r="I7" s="257">
        <f>AVERAGE(H7:H9)</f>
        <v>27.24</v>
      </c>
      <c r="J7" s="176">
        <v>26.26</v>
      </c>
      <c r="K7" s="305">
        <f>AVERAGE(J7:J9)</f>
        <v>26.290000000000003</v>
      </c>
      <c r="L7" s="177">
        <v>27.03</v>
      </c>
      <c r="M7" s="257">
        <f>AVERAGE(L7:L9)</f>
        <v>27.08</v>
      </c>
      <c r="N7" s="124"/>
      <c r="O7" s="308" t="s">
        <v>80</v>
      </c>
      <c r="P7" s="254"/>
      <c r="Q7" s="177">
        <v>18.87</v>
      </c>
      <c r="R7" s="257">
        <f>AVERAGE(Q7:Q9)</f>
        <v>18.826666666666668</v>
      </c>
      <c r="S7" s="177">
        <v>28.95</v>
      </c>
      <c r="T7" s="257">
        <f>AVERAGE(S7:S9)</f>
        <v>29.25</v>
      </c>
      <c r="U7" s="176">
        <v>27.48</v>
      </c>
      <c r="V7" s="305">
        <f>AVERAGE(U7:U9)</f>
        <v>27.49</v>
      </c>
      <c r="W7" s="177">
        <v>26.48</v>
      </c>
      <c r="X7" s="257">
        <f>AVERAGE(W7:W9)</f>
        <v>26.459999999999997</v>
      </c>
      <c r="Y7" s="176">
        <v>26.67</v>
      </c>
      <c r="Z7" s="257">
        <f>AVERAGE(Y7:Y9)</f>
        <v>26.790000000000003</v>
      </c>
      <c r="AB7" s="308" t="s">
        <v>80</v>
      </c>
      <c r="AC7" s="254"/>
      <c r="AD7" s="169">
        <v>17.579999999999998</v>
      </c>
      <c r="AE7" s="257">
        <f>AVERAGE(AD7:AD9)</f>
        <v>17.8</v>
      </c>
      <c r="AF7" s="70">
        <v>27.57</v>
      </c>
      <c r="AG7" s="257">
        <f>AVERAGE(AF7:AF9)</f>
        <v>27.473333333333333</v>
      </c>
      <c r="AH7" s="70">
        <v>27</v>
      </c>
      <c r="AI7" s="257">
        <f>AVERAGE(AH7:AH9)</f>
        <v>26.966666666666665</v>
      </c>
      <c r="AJ7" s="70">
        <v>24.99</v>
      </c>
      <c r="AK7" s="257">
        <f>AVERAGE(AJ7:AJ9)</f>
        <v>25.14</v>
      </c>
      <c r="AL7" s="70">
        <v>26.01</v>
      </c>
      <c r="AM7" s="257">
        <f>AVERAGE(AL7:AL9)</f>
        <v>26.053333333333331</v>
      </c>
    </row>
    <row r="8" spans="1:39" x14ac:dyDescent="0.2">
      <c r="A8" s="2"/>
      <c r="B8" s="254"/>
      <c r="C8" s="309"/>
      <c r="D8" s="177">
        <v>18.41</v>
      </c>
      <c r="E8" s="257"/>
      <c r="F8" s="176">
        <v>29.32</v>
      </c>
      <c r="G8" s="305"/>
      <c r="H8" s="177">
        <v>27.16</v>
      </c>
      <c r="I8" s="257"/>
      <c r="J8" s="176">
        <v>26.3</v>
      </c>
      <c r="K8" s="305"/>
      <c r="L8" s="177">
        <v>27.13</v>
      </c>
      <c r="M8" s="257"/>
      <c r="N8" s="124"/>
      <c r="O8" s="308"/>
      <c r="P8" s="254"/>
      <c r="Q8" s="177">
        <v>18.87</v>
      </c>
      <c r="R8" s="257"/>
      <c r="S8" s="177">
        <v>29.61</v>
      </c>
      <c r="T8" s="257"/>
      <c r="U8" s="176">
        <v>27.55</v>
      </c>
      <c r="V8" s="305"/>
      <c r="W8" s="177">
        <v>26.32</v>
      </c>
      <c r="X8" s="257"/>
      <c r="Y8" s="176">
        <v>26.7</v>
      </c>
      <c r="Z8" s="257"/>
      <c r="AB8" s="308"/>
      <c r="AC8" s="254"/>
      <c r="AD8" s="169">
        <v>17.86</v>
      </c>
      <c r="AE8" s="257"/>
      <c r="AF8" s="70">
        <v>27.46</v>
      </c>
      <c r="AG8" s="257"/>
      <c r="AH8" s="70">
        <v>26.91</v>
      </c>
      <c r="AI8" s="257"/>
      <c r="AJ8" s="70">
        <v>25.48</v>
      </c>
      <c r="AK8" s="257"/>
      <c r="AL8" s="70">
        <v>26.09</v>
      </c>
      <c r="AM8" s="257"/>
    </row>
    <row r="9" spans="1:39" x14ac:dyDescent="0.2">
      <c r="A9" s="2"/>
      <c r="B9" s="255"/>
      <c r="C9" s="309"/>
      <c r="D9" s="177">
        <v>18.47</v>
      </c>
      <c r="E9" s="257"/>
      <c r="F9" s="176">
        <v>28.96</v>
      </c>
      <c r="G9" s="305"/>
      <c r="H9" s="177">
        <v>27.31</v>
      </c>
      <c r="I9" s="257"/>
      <c r="J9" s="176">
        <v>26.31</v>
      </c>
      <c r="K9" s="305"/>
      <c r="L9" s="177">
        <v>27.08</v>
      </c>
      <c r="M9" s="257"/>
      <c r="N9" s="124"/>
      <c r="O9" s="308"/>
      <c r="P9" s="254"/>
      <c r="Q9" s="177">
        <v>18.739999999999998</v>
      </c>
      <c r="R9" s="257"/>
      <c r="S9" s="177">
        <v>29.19</v>
      </c>
      <c r="T9" s="257"/>
      <c r="U9" s="176">
        <v>27.44</v>
      </c>
      <c r="V9" s="305"/>
      <c r="W9" s="177">
        <v>26.58</v>
      </c>
      <c r="X9" s="257"/>
      <c r="Y9" s="176">
        <v>27</v>
      </c>
      <c r="Z9" s="257"/>
      <c r="AB9" s="308"/>
      <c r="AC9" s="254"/>
      <c r="AD9" s="169">
        <v>17.96</v>
      </c>
      <c r="AE9" s="257"/>
      <c r="AF9" s="70">
        <v>27.39</v>
      </c>
      <c r="AG9" s="257"/>
      <c r="AH9" s="70">
        <v>26.99</v>
      </c>
      <c r="AI9" s="257"/>
      <c r="AJ9" s="70">
        <v>24.95</v>
      </c>
      <c r="AK9" s="257"/>
      <c r="AL9" s="70">
        <v>26.06</v>
      </c>
      <c r="AM9" s="257"/>
    </row>
    <row r="10" spans="1:39" x14ac:dyDescent="0.2">
      <c r="A10" s="2"/>
      <c r="B10" s="253" t="s">
        <v>78</v>
      </c>
      <c r="C10" s="309"/>
      <c r="D10" s="177">
        <v>18.53</v>
      </c>
      <c r="E10" s="257">
        <f>AVERAGE(D10:D12)</f>
        <v>18.493333333333332</v>
      </c>
      <c r="F10" s="176">
        <v>28.89</v>
      </c>
      <c r="G10" s="305">
        <f>AVERAGE(F10:F12)</f>
        <v>28.709999999999997</v>
      </c>
      <c r="H10" s="177">
        <v>27</v>
      </c>
      <c r="I10" s="257">
        <f>AVERAGE(H10:H12)</f>
        <v>27.073333333333334</v>
      </c>
      <c r="J10" s="176">
        <v>25.93</v>
      </c>
      <c r="K10" s="305">
        <f>AVERAGE(J10:J12)</f>
        <v>25.946666666666669</v>
      </c>
      <c r="L10" s="177">
        <v>26.93</v>
      </c>
      <c r="M10" s="257">
        <f>AVERAGE(L10:L12)</f>
        <v>26.87</v>
      </c>
      <c r="N10" s="124"/>
      <c r="O10" s="308" t="s">
        <v>81</v>
      </c>
      <c r="P10" s="254"/>
      <c r="Q10" s="177">
        <v>19.11</v>
      </c>
      <c r="R10" s="257">
        <f>AVERAGE(Q10:Q12)</f>
        <v>19.400000000000002</v>
      </c>
      <c r="S10" s="177">
        <v>29.58</v>
      </c>
      <c r="T10" s="257">
        <f>AVERAGE(S10:S12)</f>
        <v>29.383333333333336</v>
      </c>
      <c r="U10" s="176">
        <v>28.02</v>
      </c>
      <c r="V10" s="305">
        <f>AVERAGE(U10:U12)</f>
        <v>28.053333333333331</v>
      </c>
      <c r="W10" s="177">
        <v>26.32</v>
      </c>
      <c r="X10" s="257">
        <f>AVERAGE(W10:W12)</f>
        <v>26.393333333333334</v>
      </c>
      <c r="Y10" s="176">
        <v>26.89</v>
      </c>
      <c r="Z10" s="257">
        <f>AVERAGE(Y10:Y12)</f>
        <v>26.8</v>
      </c>
      <c r="AB10" s="308" t="s">
        <v>81</v>
      </c>
      <c r="AC10" s="254"/>
      <c r="AD10" s="70">
        <v>17.91</v>
      </c>
      <c r="AE10" s="257">
        <f>AVERAGE(AD10:AD12)</f>
        <v>17.986666666666665</v>
      </c>
      <c r="AF10" s="70">
        <v>29.02</v>
      </c>
      <c r="AG10" s="257">
        <f>AVERAGE(AF10:AF12)</f>
        <v>28.939999999999998</v>
      </c>
      <c r="AH10" s="70">
        <v>28.48</v>
      </c>
      <c r="AI10" s="257">
        <f>AVERAGE(AH10:AH12)</f>
        <v>28.083333333333332</v>
      </c>
      <c r="AJ10" s="70">
        <v>24.68</v>
      </c>
      <c r="AK10" s="257">
        <f>AVERAGE(AJ10:AJ12)</f>
        <v>24.733333333333334</v>
      </c>
      <c r="AL10" s="70">
        <v>26.33</v>
      </c>
      <c r="AM10" s="257">
        <f>AVERAGE(AL10:AL12)</f>
        <v>26.37</v>
      </c>
    </row>
    <row r="11" spans="1:39" x14ac:dyDescent="0.2">
      <c r="A11" s="2"/>
      <c r="B11" s="254"/>
      <c r="C11" s="309"/>
      <c r="D11" s="177">
        <v>18.52</v>
      </c>
      <c r="E11" s="257"/>
      <c r="F11" s="176">
        <v>28.59</v>
      </c>
      <c r="G11" s="305"/>
      <c r="H11" s="177">
        <v>27.12</v>
      </c>
      <c r="I11" s="257"/>
      <c r="J11" s="176">
        <v>26.01</v>
      </c>
      <c r="K11" s="305"/>
      <c r="L11" s="177">
        <v>26.75</v>
      </c>
      <c r="M11" s="257"/>
      <c r="N11" s="124"/>
      <c r="O11" s="308"/>
      <c r="P11" s="254"/>
      <c r="Q11" s="177">
        <v>20</v>
      </c>
      <c r="R11" s="257"/>
      <c r="S11" s="177">
        <v>29.29</v>
      </c>
      <c r="T11" s="257"/>
      <c r="U11" s="176">
        <v>28.11</v>
      </c>
      <c r="V11" s="305"/>
      <c r="W11" s="177">
        <v>26.44</v>
      </c>
      <c r="X11" s="257"/>
      <c r="Y11" s="176">
        <v>26.71</v>
      </c>
      <c r="Z11" s="257"/>
      <c r="AB11" s="308"/>
      <c r="AC11" s="254"/>
      <c r="AD11" s="70">
        <v>18.059999999999999</v>
      </c>
      <c r="AE11" s="257"/>
      <c r="AF11" s="70">
        <v>29.03</v>
      </c>
      <c r="AG11" s="257"/>
      <c r="AH11" s="70">
        <v>27.71</v>
      </c>
      <c r="AI11" s="257"/>
      <c r="AJ11" s="70">
        <v>24.75</v>
      </c>
      <c r="AK11" s="257"/>
      <c r="AL11" s="70">
        <v>26.45</v>
      </c>
      <c r="AM11" s="257"/>
    </row>
    <row r="12" spans="1:39" x14ac:dyDescent="0.2">
      <c r="A12" s="2"/>
      <c r="B12" s="255"/>
      <c r="C12" s="309"/>
      <c r="D12" s="177">
        <v>18.43</v>
      </c>
      <c r="E12" s="257"/>
      <c r="F12" s="176">
        <v>28.65</v>
      </c>
      <c r="G12" s="305"/>
      <c r="H12" s="177">
        <v>27.1</v>
      </c>
      <c r="I12" s="257"/>
      <c r="J12" s="176">
        <v>25.9</v>
      </c>
      <c r="K12" s="305"/>
      <c r="L12" s="177">
        <v>26.93</v>
      </c>
      <c r="M12" s="257"/>
      <c r="N12" s="124"/>
      <c r="O12" s="308"/>
      <c r="P12" s="255"/>
      <c r="Q12" s="179">
        <v>19.09</v>
      </c>
      <c r="R12" s="258"/>
      <c r="S12" s="179">
        <v>29.28</v>
      </c>
      <c r="T12" s="258"/>
      <c r="U12" s="184">
        <v>28.03</v>
      </c>
      <c r="V12" s="306"/>
      <c r="W12" s="179">
        <v>26.42</v>
      </c>
      <c r="X12" s="258"/>
      <c r="Y12" s="184">
        <v>26.8</v>
      </c>
      <c r="Z12" s="258"/>
      <c r="AB12" s="308"/>
      <c r="AC12" s="255"/>
      <c r="AD12" s="71">
        <v>17.989999999999998</v>
      </c>
      <c r="AE12" s="258"/>
      <c r="AF12" s="71">
        <v>28.77</v>
      </c>
      <c r="AG12" s="258"/>
      <c r="AH12" s="71">
        <v>28.06</v>
      </c>
      <c r="AI12" s="258"/>
      <c r="AJ12" s="71">
        <v>24.77</v>
      </c>
      <c r="AK12" s="258"/>
      <c r="AL12" s="71">
        <v>26.33</v>
      </c>
      <c r="AM12" s="258"/>
    </row>
    <row r="13" spans="1:39" x14ac:dyDescent="0.2">
      <c r="A13" s="2"/>
      <c r="B13" s="253" t="s">
        <v>79</v>
      </c>
      <c r="C13" s="309"/>
      <c r="D13" s="177">
        <v>18.53</v>
      </c>
      <c r="E13" s="257">
        <f>AVERAGE(D13:D15)</f>
        <v>18.476666666666667</v>
      </c>
      <c r="F13" s="176">
        <v>28.77</v>
      </c>
      <c r="G13" s="305">
        <f>AVERAGE(F13:F15)</f>
        <v>28.653333333333332</v>
      </c>
      <c r="H13" s="177">
        <v>27.27</v>
      </c>
      <c r="I13" s="257">
        <f>AVERAGE(H13:H15)</f>
        <v>27.430000000000003</v>
      </c>
      <c r="J13" s="176">
        <v>25.8</v>
      </c>
      <c r="K13" s="305">
        <f>AVERAGE(J13:J15)</f>
        <v>25.736666666666668</v>
      </c>
      <c r="L13" s="177">
        <v>27.03</v>
      </c>
      <c r="M13" s="257">
        <f>AVERAGE(L13:L15)</f>
        <v>27.02333333333333</v>
      </c>
      <c r="N13" s="124"/>
      <c r="O13" s="308" t="s">
        <v>78</v>
      </c>
      <c r="P13" s="253" t="s">
        <v>82</v>
      </c>
      <c r="Q13" s="181">
        <v>18.87</v>
      </c>
      <c r="R13" s="256">
        <f>AVERAGE(Q13:Q15)</f>
        <v>18.88</v>
      </c>
      <c r="S13" s="181">
        <v>27.17</v>
      </c>
      <c r="T13" s="256">
        <f>AVERAGE(S13:S15)</f>
        <v>27.16</v>
      </c>
      <c r="U13" s="183">
        <v>25.79</v>
      </c>
      <c r="V13" s="307">
        <f>AVERAGE(U13:U15)</f>
        <v>25.763333333333335</v>
      </c>
      <c r="W13" s="181">
        <v>22.96</v>
      </c>
      <c r="X13" s="256">
        <f>AVERAGE(W13:W15)</f>
        <v>22.850000000000005</v>
      </c>
      <c r="Y13" s="183">
        <v>25.39</v>
      </c>
      <c r="Z13" s="256">
        <f>AVERAGE(Y13:Y15)</f>
        <v>25.306666666666668</v>
      </c>
      <c r="AB13" s="308" t="s">
        <v>78</v>
      </c>
      <c r="AC13" s="253" t="s">
        <v>82</v>
      </c>
      <c r="AD13" s="170">
        <v>17.61</v>
      </c>
      <c r="AE13" s="256">
        <f>AVERAGE(AD13:AD15)</f>
        <v>17.759999999999998</v>
      </c>
      <c r="AF13" s="192">
        <v>25.93</v>
      </c>
      <c r="AG13" s="256">
        <f>AVERAGE(AF13:AF15)</f>
        <v>25.923333333333332</v>
      </c>
      <c r="AH13" s="192">
        <v>24.49</v>
      </c>
      <c r="AI13" s="256">
        <f>AVERAGE(AH13:AH15)</f>
        <v>24.563333333333333</v>
      </c>
      <c r="AJ13" s="192">
        <v>20.38</v>
      </c>
      <c r="AK13" s="256">
        <f>AVERAGE(AJ13:AJ15)</f>
        <v>20.420000000000002</v>
      </c>
      <c r="AL13" s="192">
        <v>23.8</v>
      </c>
      <c r="AM13" s="256">
        <f>AVERAGE(AL13:AL15)</f>
        <v>23.633333333333336</v>
      </c>
    </row>
    <row r="14" spans="1:39" x14ac:dyDescent="0.2">
      <c r="A14" s="2"/>
      <c r="B14" s="254"/>
      <c r="C14" s="309"/>
      <c r="D14" s="177">
        <v>18.55</v>
      </c>
      <c r="E14" s="257"/>
      <c r="F14" s="176">
        <v>28.72</v>
      </c>
      <c r="G14" s="305"/>
      <c r="H14" s="177">
        <v>27.51</v>
      </c>
      <c r="I14" s="257"/>
      <c r="J14" s="176">
        <v>25.66</v>
      </c>
      <c r="K14" s="305"/>
      <c r="L14" s="177">
        <v>27.02</v>
      </c>
      <c r="M14" s="257"/>
      <c r="N14" s="124"/>
      <c r="O14" s="308"/>
      <c r="P14" s="254"/>
      <c r="Q14" s="177">
        <v>18.940000000000001</v>
      </c>
      <c r="R14" s="257"/>
      <c r="S14" s="177">
        <v>27.17</v>
      </c>
      <c r="T14" s="257"/>
      <c r="U14" s="176">
        <v>25.69</v>
      </c>
      <c r="V14" s="305"/>
      <c r="W14" s="177">
        <v>22.74</v>
      </c>
      <c r="X14" s="257"/>
      <c r="Y14" s="176">
        <v>25.23</v>
      </c>
      <c r="Z14" s="257"/>
      <c r="AB14" s="308"/>
      <c r="AC14" s="254"/>
      <c r="AD14" s="169">
        <v>17.77</v>
      </c>
      <c r="AE14" s="257"/>
      <c r="AF14" s="70">
        <v>26.04</v>
      </c>
      <c r="AG14" s="257"/>
      <c r="AH14" s="70">
        <v>24.64</v>
      </c>
      <c r="AI14" s="257"/>
      <c r="AJ14" s="70">
        <v>20.51</v>
      </c>
      <c r="AK14" s="257"/>
      <c r="AL14" s="70">
        <v>23.64</v>
      </c>
      <c r="AM14" s="257"/>
    </row>
    <row r="15" spans="1:39" x14ac:dyDescent="0.2">
      <c r="A15" s="2"/>
      <c r="B15" s="255"/>
      <c r="C15" s="309"/>
      <c r="D15" s="177">
        <v>18.350000000000001</v>
      </c>
      <c r="E15" s="257"/>
      <c r="F15" s="176">
        <v>28.47</v>
      </c>
      <c r="G15" s="305"/>
      <c r="H15" s="177">
        <v>27.51</v>
      </c>
      <c r="I15" s="257"/>
      <c r="J15" s="176">
        <v>25.75</v>
      </c>
      <c r="K15" s="305"/>
      <c r="L15" s="177">
        <v>27.02</v>
      </c>
      <c r="M15" s="257"/>
      <c r="N15" s="124"/>
      <c r="O15" s="308"/>
      <c r="P15" s="254"/>
      <c r="Q15" s="177">
        <v>18.829999999999998</v>
      </c>
      <c r="R15" s="257"/>
      <c r="S15" s="177">
        <v>27.14</v>
      </c>
      <c r="T15" s="257"/>
      <c r="U15" s="176">
        <v>25.81</v>
      </c>
      <c r="V15" s="305"/>
      <c r="W15" s="177">
        <v>22.85</v>
      </c>
      <c r="X15" s="257"/>
      <c r="Y15" s="176">
        <v>25.3</v>
      </c>
      <c r="Z15" s="257"/>
      <c r="AB15" s="308"/>
      <c r="AC15" s="254"/>
      <c r="AD15" s="169">
        <v>17.899999999999999</v>
      </c>
      <c r="AE15" s="257"/>
      <c r="AF15" s="70">
        <v>25.8</v>
      </c>
      <c r="AG15" s="257"/>
      <c r="AH15" s="70">
        <v>24.56</v>
      </c>
      <c r="AI15" s="257"/>
      <c r="AJ15" s="70">
        <v>20.37</v>
      </c>
      <c r="AK15" s="257"/>
      <c r="AL15" s="70">
        <v>23.46</v>
      </c>
      <c r="AM15" s="257"/>
    </row>
    <row r="16" spans="1:39" x14ac:dyDescent="0.2">
      <c r="A16" s="2"/>
      <c r="B16" s="253" t="s">
        <v>80</v>
      </c>
      <c r="C16" s="309"/>
      <c r="D16" s="177">
        <v>18.78</v>
      </c>
      <c r="E16" s="257">
        <f>AVERAGE(D16:D18)</f>
        <v>18.696666666666669</v>
      </c>
      <c r="F16" s="176">
        <v>28.69</v>
      </c>
      <c r="G16" s="305">
        <f>AVERAGE(F16:F18)</f>
        <v>28.763333333333332</v>
      </c>
      <c r="H16" s="177">
        <v>27.31</v>
      </c>
      <c r="I16" s="257">
        <f>AVERAGE(H16:H18)</f>
        <v>27.356666666666666</v>
      </c>
      <c r="J16" s="176">
        <v>25.26</v>
      </c>
      <c r="K16" s="305">
        <f>AVERAGE(J16:J18)</f>
        <v>25.416666666666668</v>
      </c>
      <c r="L16" s="177">
        <v>26.57</v>
      </c>
      <c r="M16" s="257">
        <f>AVERAGE(L16:L18)</f>
        <v>26.633333333333336</v>
      </c>
      <c r="N16" s="124"/>
      <c r="O16" s="308" t="s">
        <v>80</v>
      </c>
      <c r="P16" s="254"/>
      <c r="Q16" s="177">
        <v>18.61</v>
      </c>
      <c r="R16" s="257">
        <f>AVERAGE(Q16:Q18)</f>
        <v>18.573333333333334</v>
      </c>
      <c r="S16" s="177">
        <v>27.22</v>
      </c>
      <c r="T16" s="257">
        <f>AVERAGE(S16:S18)</f>
        <v>27.25333333333333</v>
      </c>
      <c r="U16" s="176">
        <v>25.88</v>
      </c>
      <c r="V16" s="305">
        <f>AVERAGE(U16:U18)</f>
        <v>25.723333333333333</v>
      </c>
      <c r="W16" s="177">
        <v>22.16</v>
      </c>
      <c r="X16" s="257">
        <f>AVERAGE(W16:W18)</f>
        <v>22.133333333333336</v>
      </c>
      <c r="Y16" s="176">
        <v>25.41</v>
      </c>
      <c r="Z16" s="257">
        <f>AVERAGE(Y16:Y18)</f>
        <v>25.346666666666664</v>
      </c>
      <c r="AB16" s="308" t="s">
        <v>80</v>
      </c>
      <c r="AC16" s="254"/>
      <c r="AD16" s="169">
        <v>18.739999999999998</v>
      </c>
      <c r="AE16" s="257">
        <f>AVERAGE(AD16:AD18)</f>
        <v>18.813333333333333</v>
      </c>
      <c r="AF16" s="70">
        <v>29.53</v>
      </c>
      <c r="AG16" s="257">
        <f>AVERAGE(AF16:AF18)</f>
        <v>29.453333333333333</v>
      </c>
      <c r="AH16" s="70">
        <v>26.35</v>
      </c>
      <c r="AI16" s="257">
        <f>AVERAGE(AH16:AH18)</f>
        <v>26.516666666666669</v>
      </c>
      <c r="AJ16" s="70">
        <v>24.77</v>
      </c>
      <c r="AK16" s="257">
        <f>AVERAGE(AJ16:AJ18)</f>
        <v>24.813333333333333</v>
      </c>
      <c r="AL16" s="70">
        <v>26.06</v>
      </c>
      <c r="AM16" s="257">
        <f>AVERAGE(AL16:AL18)</f>
        <v>26</v>
      </c>
    </row>
    <row r="17" spans="1:39" x14ac:dyDescent="0.2">
      <c r="A17" s="2"/>
      <c r="B17" s="254"/>
      <c r="C17" s="309"/>
      <c r="D17" s="177">
        <v>18.68</v>
      </c>
      <c r="E17" s="257"/>
      <c r="F17" s="176">
        <v>28.7</v>
      </c>
      <c r="G17" s="305"/>
      <c r="H17" s="177">
        <v>27.32</v>
      </c>
      <c r="I17" s="257"/>
      <c r="J17" s="176">
        <v>25.49</v>
      </c>
      <c r="K17" s="305"/>
      <c r="L17" s="177">
        <v>26.68</v>
      </c>
      <c r="M17" s="257"/>
      <c r="N17" s="124"/>
      <c r="O17" s="308"/>
      <c r="P17" s="254"/>
      <c r="Q17" s="177">
        <v>18.600000000000001</v>
      </c>
      <c r="R17" s="257"/>
      <c r="S17" s="177">
        <v>27.4</v>
      </c>
      <c r="T17" s="257"/>
      <c r="U17" s="176">
        <v>25.74</v>
      </c>
      <c r="V17" s="305"/>
      <c r="W17" s="177">
        <v>22.12</v>
      </c>
      <c r="X17" s="257"/>
      <c r="Y17" s="176">
        <v>25.27</v>
      </c>
      <c r="Z17" s="257"/>
      <c r="AB17" s="308"/>
      <c r="AC17" s="254"/>
      <c r="AD17" s="169">
        <v>18.82</v>
      </c>
      <c r="AE17" s="257"/>
      <c r="AF17" s="70">
        <v>29.29</v>
      </c>
      <c r="AG17" s="257"/>
      <c r="AH17" s="70">
        <v>26.69</v>
      </c>
      <c r="AI17" s="257"/>
      <c r="AJ17" s="70">
        <v>24.78</v>
      </c>
      <c r="AK17" s="257"/>
      <c r="AL17" s="70">
        <v>26.01</v>
      </c>
      <c r="AM17" s="257"/>
    </row>
    <row r="18" spans="1:39" x14ac:dyDescent="0.2">
      <c r="A18" s="2"/>
      <c r="B18" s="255"/>
      <c r="C18" s="309"/>
      <c r="D18" s="177">
        <v>18.63</v>
      </c>
      <c r="E18" s="257"/>
      <c r="F18" s="176">
        <v>28.9</v>
      </c>
      <c r="G18" s="305"/>
      <c r="H18" s="177">
        <v>27.44</v>
      </c>
      <c r="I18" s="257"/>
      <c r="J18" s="176">
        <v>25.5</v>
      </c>
      <c r="K18" s="305"/>
      <c r="L18" s="177">
        <v>26.65</v>
      </c>
      <c r="M18" s="257"/>
      <c r="N18" s="124"/>
      <c r="O18" s="308"/>
      <c r="P18" s="254"/>
      <c r="Q18" s="177">
        <v>18.510000000000002</v>
      </c>
      <c r="R18" s="257"/>
      <c r="S18" s="177">
        <v>27.14</v>
      </c>
      <c r="T18" s="257"/>
      <c r="U18" s="176">
        <v>25.55</v>
      </c>
      <c r="V18" s="305"/>
      <c r="W18" s="177">
        <v>22.12</v>
      </c>
      <c r="X18" s="257"/>
      <c r="Y18" s="176">
        <v>25.36</v>
      </c>
      <c r="Z18" s="257"/>
      <c r="AB18" s="308"/>
      <c r="AC18" s="254"/>
      <c r="AD18" s="169">
        <v>18.88</v>
      </c>
      <c r="AE18" s="257"/>
      <c r="AF18" s="70">
        <v>29.54</v>
      </c>
      <c r="AG18" s="257"/>
      <c r="AH18" s="70">
        <v>26.51</v>
      </c>
      <c r="AI18" s="257"/>
      <c r="AJ18" s="70">
        <v>24.89</v>
      </c>
      <c r="AK18" s="257"/>
      <c r="AL18" s="70">
        <v>25.93</v>
      </c>
      <c r="AM18" s="257"/>
    </row>
    <row r="19" spans="1:39" x14ac:dyDescent="0.2">
      <c r="A19" s="2"/>
      <c r="B19" s="253" t="s">
        <v>81</v>
      </c>
      <c r="C19" s="309"/>
      <c r="D19" s="177">
        <v>19.2</v>
      </c>
      <c r="E19" s="257">
        <f>AVERAGE(D19:D21)</f>
        <v>19.296666666666667</v>
      </c>
      <c r="F19" s="176">
        <v>29.65</v>
      </c>
      <c r="G19" s="305">
        <f>AVERAGE(F19:F21)</f>
        <v>29.55</v>
      </c>
      <c r="H19" s="177">
        <v>28.86</v>
      </c>
      <c r="I19" s="257">
        <f>AVERAGE(H19:H21)</f>
        <v>28.866666666666664</v>
      </c>
      <c r="J19" s="176">
        <v>26.12</v>
      </c>
      <c r="K19" s="305">
        <f>AVERAGE(J19:J21)</f>
        <v>26.189999999999998</v>
      </c>
      <c r="L19" s="177">
        <v>28.15</v>
      </c>
      <c r="M19" s="257">
        <f>AVERAGE(L19:L21)</f>
        <v>28.22666666666667</v>
      </c>
      <c r="N19" s="124"/>
      <c r="O19" s="308" t="s">
        <v>81</v>
      </c>
      <c r="P19" s="254"/>
      <c r="Q19" s="177">
        <v>18.95</v>
      </c>
      <c r="R19" s="257">
        <f>AVERAGE(Q19:Q21)</f>
        <v>18.946666666666669</v>
      </c>
      <c r="S19" s="177">
        <v>27.69</v>
      </c>
      <c r="T19" s="257">
        <f>AVERAGE(S19:S21)</f>
        <v>27.513333333333332</v>
      </c>
      <c r="U19" s="176">
        <v>26.02</v>
      </c>
      <c r="V19" s="305">
        <f>AVERAGE(U19:U21)</f>
        <v>25.956666666666667</v>
      </c>
      <c r="W19" s="177">
        <v>21.84</v>
      </c>
      <c r="X19" s="257">
        <f>AVERAGE(W19:W21)</f>
        <v>21.91333333333333</v>
      </c>
      <c r="Y19" s="176">
        <v>25.5</v>
      </c>
      <c r="Z19" s="257">
        <f>AVERAGE(Y19:Y21)</f>
        <v>25.453333333333333</v>
      </c>
      <c r="AB19" s="308" t="s">
        <v>81</v>
      </c>
      <c r="AC19" s="254"/>
      <c r="AD19" s="70">
        <v>17.690000000000001</v>
      </c>
      <c r="AE19" s="257">
        <f>AVERAGE(AD19:AD21)</f>
        <v>17.689999999999998</v>
      </c>
      <c r="AF19" s="70">
        <v>26.23</v>
      </c>
      <c r="AG19" s="257">
        <f>AVERAGE(AF19:AF21)</f>
        <v>26.143333333333331</v>
      </c>
      <c r="AH19" s="70">
        <v>25.18</v>
      </c>
      <c r="AI19" s="257">
        <f>AVERAGE(AH19:AH21)</f>
        <v>25.286666666666665</v>
      </c>
      <c r="AJ19" s="70">
        <v>19.64</v>
      </c>
      <c r="AK19" s="257">
        <f>AVERAGE(AJ19:AJ21)</f>
        <v>19.63</v>
      </c>
      <c r="AL19" s="70">
        <v>24.56</v>
      </c>
      <c r="AM19" s="257">
        <f>AVERAGE(AL19:AL21)</f>
        <v>24.323333333333334</v>
      </c>
    </row>
    <row r="20" spans="1:39" x14ac:dyDescent="0.2">
      <c r="A20" s="2"/>
      <c r="B20" s="254"/>
      <c r="C20" s="309"/>
      <c r="D20" s="177">
        <v>19.28</v>
      </c>
      <c r="E20" s="257"/>
      <c r="F20" s="176">
        <v>29.54</v>
      </c>
      <c r="G20" s="305"/>
      <c r="H20" s="177">
        <v>28.97</v>
      </c>
      <c r="I20" s="257"/>
      <c r="J20" s="176">
        <v>26.32</v>
      </c>
      <c r="K20" s="305"/>
      <c r="L20" s="177">
        <v>28.42</v>
      </c>
      <c r="M20" s="257"/>
      <c r="N20" s="124"/>
      <c r="O20" s="308"/>
      <c r="P20" s="254"/>
      <c r="Q20" s="177">
        <v>18.84</v>
      </c>
      <c r="R20" s="257"/>
      <c r="S20" s="177">
        <v>27.63</v>
      </c>
      <c r="T20" s="257"/>
      <c r="U20" s="176">
        <v>25.9</v>
      </c>
      <c r="V20" s="305"/>
      <c r="W20" s="177">
        <v>22.1</v>
      </c>
      <c r="X20" s="257"/>
      <c r="Y20" s="176">
        <v>25.38</v>
      </c>
      <c r="Z20" s="257"/>
      <c r="AB20" s="308"/>
      <c r="AC20" s="254"/>
      <c r="AD20" s="70">
        <v>17.72</v>
      </c>
      <c r="AE20" s="257"/>
      <c r="AF20" s="70">
        <v>26.21</v>
      </c>
      <c r="AG20" s="257"/>
      <c r="AH20" s="70">
        <v>25.33</v>
      </c>
      <c r="AI20" s="257"/>
      <c r="AJ20" s="70">
        <v>19.7</v>
      </c>
      <c r="AK20" s="257"/>
      <c r="AL20" s="70">
        <v>24.23</v>
      </c>
      <c r="AM20" s="257"/>
    </row>
    <row r="21" spans="1:39" x14ac:dyDescent="0.2">
      <c r="A21" s="2"/>
      <c r="B21" s="255"/>
      <c r="C21" s="311"/>
      <c r="D21" s="179">
        <v>19.41</v>
      </c>
      <c r="E21" s="258"/>
      <c r="F21" s="184">
        <v>29.46</v>
      </c>
      <c r="G21" s="306"/>
      <c r="H21" s="179">
        <v>28.77</v>
      </c>
      <c r="I21" s="258"/>
      <c r="J21" s="184">
        <v>26.13</v>
      </c>
      <c r="K21" s="306"/>
      <c r="L21" s="179">
        <v>28.11</v>
      </c>
      <c r="M21" s="258"/>
      <c r="N21" s="124"/>
      <c r="O21" s="308"/>
      <c r="P21" s="255"/>
      <c r="Q21" s="179">
        <v>19.05</v>
      </c>
      <c r="R21" s="258"/>
      <c r="S21" s="179">
        <v>27.22</v>
      </c>
      <c r="T21" s="258"/>
      <c r="U21" s="184">
        <v>25.95</v>
      </c>
      <c r="V21" s="306"/>
      <c r="W21" s="179">
        <v>21.8</v>
      </c>
      <c r="X21" s="258"/>
      <c r="Y21" s="184">
        <v>25.48</v>
      </c>
      <c r="Z21" s="258"/>
      <c r="AB21" s="308"/>
      <c r="AC21" s="255"/>
      <c r="AD21" s="71">
        <v>17.66</v>
      </c>
      <c r="AE21" s="258"/>
      <c r="AF21" s="71">
        <v>25.99</v>
      </c>
      <c r="AG21" s="258"/>
      <c r="AH21" s="71">
        <v>25.35</v>
      </c>
      <c r="AI21" s="258"/>
      <c r="AJ21" s="71">
        <v>19.55</v>
      </c>
      <c r="AK21" s="258"/>
      <c r="AL21" s="71">
        <v>24.18</v>
      </c>
      <c r="AM21" s="258"/>
    </row>
    <row r="22" spans="1:39" x14ac:dyDescent="0.2">
      <c r="A22" s="2"/>
      <c r="B22" s="254" t="s">
        <v>76</v>
      </c>
      <c r="C22" s="309" t="s">
        <v>82</v>
      </c>
      <c r="D22" s="177">
        <v>18.39</v>
      </c>
      <c r="E22" s="257">
        <f>AVERAGE(D22:D24)</f>
        <v>18.489999999999998</v>
      </c>
      <c r="F22" s="176">
        <v>28.83</v>
      </c>
      <c r="G22" s="305">
        <f>AVERAGE(F22:F24)</f>
        <v>28.86</v>
      </c>
      <c r="H22" s="177">
        <v>26.73</v>
      </c>
      <c r="I22" s="257">
        <f>AVERAGE(H22:H24)</f>
        <v>26.676666666666666</v>
      </c>
      <c r="J22" s="176">
        <v>23.81</v>
      </c>
      <c r="K22" s="305">
        <f>AVERAGE(J22:J24)</f>
        <v>23.763333333333332</v>
      </c>
      <c r="L22" s="177">
        <v>26.22</v>
      </c>
      <c r="M22" s="257">
        <f>AVERAGE(L22:L24)</f>
        <v>26.2</v>
      </c>
      <c r="N22" s="124"/>
      <c r="O22" s="308" t="s">
        <v>78</v>
      </c>
      <c r="P22" s="253" t="s">
        <v>90</v>
      </c>
      <c r="Q22" s="181">
        <v>19.46</v>
      </c>
      <c r="R22" s="256">
        <f>AVERAGE(Q22:Q24)</f>
        <v>19.440000000000001</v>
      </c>
      <c r="S22" s="181">
        <v>27.34</v>
      </c>
      <c r="T22" s="256">
        <f>AVERAGE(S22:S24)</f>
        <v>27.403333333333336</v>
      </c>
      <c r="U22" s="183">
        <v>25.95</v>
      </c>
      <c r="V22" s="307">
        <f>AVERAGE(U22:U24)</f>
        <v>26.05</v>
      </c>
      <c r="W22" s="181">
        <v>22.6</v>
      </c>
      <c r="X22" s="256">
        <f>AVERAGE(W22:W24)</f>
        <v>22.599999999999998</v>
      </c>
      <c r="Y22" s="183">
        <v>25.01</v>
      </c>
      <c r="Z22" s="256">
        <f>AVERAGE(Y22:Y24)</f>
        <v>24.906666666666666</v>
      </c>
      <c r="AB22" s="308" t="s">
        <v>78</v>
      </c>
      <c r="AC22" s="253" t="s">
        <v>90</v>
      </c>
      <c r="AD22" s="170">
        <v>17.329999999999998</v>
      </c>
      <c r="AE22" s="256">
        <f>AVERAGE(AD22:AD24)</f>
        <v>17.576666666666664</v>
      </c>
      <c r="AF22" s="192">
        <v>25.66</v>
      </c>
      <c r="AG22" s="256">
        <f>AVERAGE(AF22:AF24)</f>
        <v>25.683333333333334</v>
      </c>
      <c r="AH22" s="192">
        <v>24.45</v>
      </c>
      <c r="AI22" s="256">
        <f>AVERAGE(AH22:AH24)</f>
        <v>24.53</v>
      </c>
      <c r="AJ22" s="192">
        <v>20.83</v>
      </c>
      <c r="AK22" s="256">
        <f>AVERAGE(AJ22:AJ24)</f>
        <v>20.866666666666667</v>
      </c>
      <c r="AL22" s="192">
        <v>24.24</v>
      </c>
      <c r="AM22" s="256">
        <f>AVERAGE(AL22:AL24)</f>
        <v>24.256666666666664</v>
      </c>
    </row>
    <row r="23" spans="1:39" x14ac:dyDescent="0.2">
      <c r="A23" s="2"/>
      <c r="B23" s="254"/>
      <c r="C23" s="309"/>
      <c r="D23" s="177">
        <v>18.59</v>
      </c>
      <c r="E23" s="257"/>
      <c r="F23" s="176">
        <v>29.03</v>
      </c>
      <c r="G23" s="305"/>
      <c r="H23" s="177">
        <v>26.65</v>
      </c>
      <c r="I23" s="257"/>
      <c r="J23" s="176">
        <v>23.76</v>
      </c>
      <c r="K23" s="305"/>
      <c r="L23" s="177">
        <v>26.22</v>
      </c>
      <c r="M23" s="257"/>
      <c r="N23" s="124"/>
      <c r="O23" s="308"/>
      <c r="P23" s="254"/>
      <c r="Q23" s="177">
        <v>19.52</v>
      </c>
      <c r="R23" s="257"/>
      <c r="S23" s="177">
        <v>27.64</v>
      </c>
      <c r="T23" s="257"/>
      <c r="U23" s="176">
        <v>26.09</v>
      </c>
      <c r="V23" s="305"/>
      <c r="W23" s="177">
        <v>22.48</v>
      </c>
      <c r="X23" s="257"/>
      <c r="Y23" s="176">
        <v>24.79</v>
      </c>
      <c r="Z23" s="257"/>
      <c r="AB23" s="308"/>
      <c r="AC23" s="254"/>
      <c r="AD23" s="169">
        <v>17.54</v>
      </c>
      <c r="AE23" s="257"/>
      <c r="AF23" s="70">
        <v>25.78</v>
      </c>
      <c r="AG23" s="257"/>
      <c r="AH23" s="70">
        <v>24.49</v>
      </c>
      <c r="AI23" s="257"/>
      <c r="AJ23" s="70">
        <v>20.87</v>
      </c>
      <c r="AK23" s="257"/>
      <c r="AL23" s="70">
        <v>24.3</v>
      </c>
      <c r="AM23" s="257"/>
    </row>
    <row r="24" spans="1:39" x14ac:dyDescent="0.2">
      <c r="A24" s="2"/>
      <c r="B24" s="255"/>
      <c r="C24" s="309"/>
      <c r="D24" s="177">
        <v>18.489999999999998</v>
      </c>
      <c r="E24" s="257"/>
      <c r="F24" s="176">
        <v>28.72</v>
      </c>
      <c r="G24" s="305"/>
      <c r="H24" s="177">
        <v>26.65</v>
      </c>
      <c r="I24" s="257"/>
      <c r="J24" s="176">
        <v>23.72</v>
      </c>
      <c r="K24" s="305"/>
      <c r="L24" s="177">
        <v>26.16</v>
      </c>
      <c r="M24" s="257"/>
      <c r="N24" s="124"/>
      <c r="O24" s="308"/>
      <c r="P24" s="254"/>
      <c r="Q24" s="177">
        <v>19.34</v>
      </c>
      <c r="R24" s="257"/>
      <c r="S24" s="177">
        <v>27.23</v>
      </c>
      <c r="T24" s="257"/>
      <c r="U24" s="176">
        <v>26.11</v>
      </c>
      <c r="V24" s="305"/>
      <c r="W24" s="177">
        <v>22.72</v>
      </c>
      <c r="X24" s="257"/>
      <c r="Y24" s="176">
        <v>24.92</v>
      </c>
      <c r="Z24" s="257"/>
      <c r="AB24" s="308"/>
      <c r="AC24" s="254"/>
      <c r="AD24" s="169">
        <v>17.86</v>
      </c>
      <c r="AE24" s="257"/>
      <c r="AF24" s="70">
        <v>25.61</v>
      </c>
      <c r="AG24" s="257"/>
      <c r="AH24" s="70">
        <v>24.65</v>
      </c>
      <c r="AI24" s="257"/>
      <c r="AJ24" s="70">
        <v>20.9</v>
      </c>
      <c r="AK24" s="257"/>
      <c r="AL24" s="70">
        <v>24.23</v>
      </c>
      <c r="AM24" s="257"/>
    </row>
    <row r="25" spans="1:39" x14ac:dyDescent="0.2">
      <c r="A25" s="2"/>
      <c r="B25" s="253" t="s">
        <v>77</v>
      </c>
      <c r="C25" s="309"/>
      <c r="D25" s="177">
        <v>18.489999999999998</v>
      </c>
      <c r="E25" s="257">
        <f>AVERAGE(D25:D27)</f>
        <v>18.523333333333337</v>
      </c>
      <c r="F25" s="176">
        <v>28.54</v>
      </c>
      <c r="G25" s="305">
        <f>AVERAGE(F25:F27)</f>
        <v>28.646666666666665</v>
      </c>
      <c r="H25" s="177">
        <v>26.6</v>
      </c>
      <c r="I25" s="257">
        <f>AVERAGE(H25:H27)</f>
        <v>26.663333333333338</v>
      </c>
      <c r="J25" s="176">
        <v>23.58</v>
      </c>
      <c r="K25" s="305">
        <f>AVERAGE(J25:J27)</f>
        <v>23.66333333333333</v>
      </c>
      <c r="L25" s="177">
        <v>26.57</v>
      </c>
      <c r="M25" s="257">
        <f>AVERAGE(L25:L27)</f>
        <v>26.696666666666669</v>
      </c>
      <c r="N25" s="124"/>
      <c r="O25" s="308" t="s">
        <v>80</v>
      </c>
      <c r="P25" s="254"/>
      <c r="Q25" s="177">
        <v>18.829999999999998</v>
      </c>
      <c r="R25" s="257">
        <f>AVERAGE(Q25:Q27)</f>
        <v>18.926666666666666</v>
      </c>
      <c r="S25" s="177">
        <v>26.93</v>
      </c>
      <c r="T25" s="257">
        <f>AVERAGE(S25:S27)</f>
        <v>26.956666666666667</v>
      </c>
      <c r="U25" s="176">
        <v>25.27</v>
      </c>
      <c r="V25" s="305">
        <f>AVERAGE(U25:U27)</f>
        <v>25.283333333333331</v>
      </c>
      <c r="W25" s="177">
        <v>21.36</v>
      </c>
      <c r="X25" s="257">
        <f>AVERAGE(W25:W27)</f>
        <v>21.406666666666666</v>
      </c>
      <c r="Y25" s="176">
        <v>24.7</v>
      </c>
      <c r="Z25" s="257">
        <f>AVERAGE(Y25:Y27)</f>
        <v>24.536666666666665</v>
      </c>
      <c r="AB25" s="308" t="s">
        <v>80</v>
      </c>
      <c r="AC25" s="254"/>
      <c r="AD25" s="169">
        <v>17.739999999999998</v>
      </c>
      <c r="AE25" s="257">
        <f>AVERAGE(AD25:AD27)</f>
        <v>17.723333333333333</v>
      </c>
      <c r="AF25" s="70">
        <v>26.6</v>
      </c>
      <c r="AG25" s="257">
        <f>AVERAGE(AF25:AF27)</f>
        <v>26.650000000000002</v>
      </c>
      <c r="AH25" s="70">
        <v>25.21</v>
      </c>
      <c r="AI25" s="257">
        <f>AVERAGE(AH25:AH27)</f>
        <v>25.26</v>
      </c>
      <c r="AJ25" s="70">
        <v>21.04</v>
      </c>
      <c r="AK25" s="257">
        <f>AVERAGE(AJ25:AJ27)</f>
        <v>21.189999999999998</v>
      </c>
      <c r="AL25" s="70">
        <v>24.85</v>
      </c>
      <c r="AM25" s="257">
        <f>AVERAGE(AL25:AL27)</f>
        <v>24.786666666666665</v>
      </c>
    </row>
    <row r="26" spans="1:39" x14ac:dyDescent="0.2">
      <c r="A26" s="2"/>
      <c r="B26" s="254"/>
      <c r="C26" s="309"/>
      <c r="D26" s="177">
        <v>18.57</v>
      </c>
      <c r="E26" s="257"/>
      <c r="F26" s="176">
        <v>28.89</v>
      </c>
      <c r="G26" s="305"/>
      <c r="H26" s="177">
        <v>26.72</v>
      </c>
      <c r="I26" s="257"/>
      <c r="J26" s="176">
        <v>23.65</v>
      </c>
      <c r="K26" s="305"/>
      <c r="L26" s="177">
        <v>26.79</v>
      </c>
      <c r="M26" s="257"/>
      <c r="N26" s="124"/>
      <c r="O26" s="308"/>
      <c r="P26" s="254"/>
      <c r="Q26" s="177">
        <v>19.04</v>
      </c>
      <c r="R26" s="257"/>
      <c r="S26" s="177">
        <v>27.04</v>
      </c>
      <c r="T26" s="257"/>
      <c r="U26" s="176">
        <v>25.37</v>
      </c>
      <c r="V26" s="305"/>
      <c r="W26" s="177">
        <v>21.43</v>
      </c>
      <c r="X26" s="257"/>
      <c r="Y26" s="176">
        <v>24.41</v>
      </c>
      <c r="Z26" s="257"/>
      <c r="AB26" s="308"/>
      <c r="AC26" s="254"/>
      <c r="AD26" s="169">
        <v>17.73</v>
      </c>
      <c r="AE26" s="257"/>
      <c r="AF26" s="70">
        <v>26.87</v>
      </c>
      <c r="AG26" s="257"/>
      <c r="AH26" s="70">
        <v>25.34</v>
      </c>
      <c r="AI26" s="257"/>
      <c r="AJ26" s="70">
        <v>21.47</v>
      </c>
      <c r="AK26" s="257"/>
      <c r="AL26" s="70">
        <v>24.79</v>
      </c>
      <c r="AM26" s="257"/>
    </row>
    <row r="27" spans="1:39" x14ac:dyDescent="0.2">
      <c r="A27" s="2"/>
      <c r="B27" s="255"/>
      <c r="C27" s="309"/>
      <c r="D27" s="177">
        <v>18.510000000000002</v>
      </c>
      <c r="E27" s="257"/>
      <c r="F27" s="176">
        <v>28.51</v>
      </c>
      <c r="G27" s="305"/>
      <c r="H27" s="177">
        <v>26.67</v>
      </c>
      <c r="I27" s="257"/>
      <c r="J27" s="176">
        <v>23.76</v>
      </c>
      <c r="K27" s="305"/>
      <c r="L27" s="177">
        <v>26.73</v>
      </c>
      <c r="M27" s="257"/>
      <c r="N27" s="124"/>
      <c r="O27" s="308"/>
      <c r="P27" s="254"/>
      <c r="Q27" s="177">
        <v>18.91</v>
      </c>
      <c r="R27" s="257"/>
      <c r="S27" s="177">
        <v>26.9</v>
      </c>
      <c r="T27" s="257"/>
      <c r="U27" s="176">
        <v>25.21</v>
      </c>
      <c r="V27" s="305"/>
      <c r="W27" s="177">
        <v>21.43</v>
      </c>
      <c r="X27" s="257"/>
      <c r="Y27" s="176">
        <v>24.5</v>
      </c>
      <c r="Z27" s="257"/>
      <c r="AB27" s="308"/>
      <c r="AC27" s="254"/>
      <c r="AD27" s="169">
        <v>17.7</v>
      </c>
      <c r="AE27" s="257"/>
      <c r="AF27" s="70">
        <v>26.48</v>
      </c>
      <c r="AG27" s="257"/>
      <c r="AH27" s="70">
        <v>25.23</v>
      </c>
      <c r="AI27" s="257"/>
      <c r="AJ27" s="70">
        <v>21.06</v>
      </c>
      <c r="AK27" s="257"/>
      <c r="AL27" s="70">
        <v>24.72</v>
      </c>
      <c r="AM27" s="257"/>
    </row>
    <row r="28" spans="1:39" x14ac:dyDescent="0.2">
      <c r="A28" s="2"/>
      <c r="B28" s="253" t="s">
        <v>78</v>
      </c>
      <c r="C28" s="309"/>
      <c r="D28" s="177">
        <v>18.57</v>
      </c>
      <c r="E28" s="257">
        <f>AVERAGE(D28:D30)</f>
        <v>18.553333333333331</v>
      </c>
      <c r="F28" s="176">
        <v>28.31</v>
      </c>
      <c r="G28" s="305">
        <f>AVERAGE(F28:F30)</f>
        <v>28.323333333333334</v>
      </c>
      <c r="H28" s="177">
        <v>26.44</v>
      </c>
      <c r="I28" s="257">
        <f>AVERAGE(H28:H30)</f>
        <v>26.343333333333334</v>
      </c>
      <c r="J28" s="176">
        <v>23.06</v>
      </c>
      <c r="K28" s="305">
        <f>AVERAGE(J28:J30)</f>
        <v>23.116666666666664</v>
      </c>
      <c r="L28" s="177">
        <v>26.26</v>
      </c>
      <c r="M28" s="257">
        <f>AVERAGE(L28:L30)</f>
        <v>26.22666666666667</v>
      </c>
      <c r="N28" s="124"/>
      <c r="O28" s="308" t="s">
        <v>81</v>
      </c>
      <c r="P28" s="254"/>
      <c r="Q28" s="177">
        <v>18.829999999999998</v>
      </c>
      <c r="R28" s="257">
        <f>AVERAGE(Q28:Q30)</f>
        <v>18.853333333333335</v>
      </c>
      <c r="S28" s="177">
        <v>26.28</v>
      </c>
      <c r="T28" s="257">
        <f>AVERAGE(S28:S30)</f>
        <v>26.560000000000002</v>
      </c>
      <c r="U28" s="176">
        <v>25.07</v>
      </c>
      <c r="V28" s="305">
        <f>AVERAGE(U28:U30)</f>
        <v>25.180000000000003</v>
      </c>
      <c r="W28" s="177">
        <v>20.82</v>
      </c>
      <c r="X28" s="257">
        <f>AVERAGE(W28:W30)</f>
        <v>20.75</v>
      </c>
      <c r="Y28" s="176">
        <v>24.5</v>
      </c>
      <c r="Z28" s="257">
        <f>AVERAGE(Y28:Y30)</f>
        <v>24.446666666666669</v>
      </c>
      <c r="AB28" s="308" t="s">
        <v>81</v>
      </c>
      <c r="AC28" s="254"/>
      <c r="AD28" s="70">
        <v>17.600000000000001</v>
      </c>
      <c r="AE28" s="257">
        <f>AVERAGE(AD28:AD30)</f>
        <v>17.75</v>
      </c>
      <c r="AF28" s="70">
        <v>26.53</v>
      </c>
      <c r="AG28" s="257">
        <f>AVERAGE(AF28:AF30)</f>
        <v>26.590000000000003</v>
      </c>
      <c r="AH28" s="70">
        <v>25.72</v>
      </c>
      <c r="AI28" s="257">
        <f>AVERAGE(AH28:AH30)</f>
        <v>25.713333333333335</v>
      </c>
      <c r="AJ28" s="70">
        <v>19.989999999999998</v>
      </c>
      <c r="AK28" s="257">
        <f>AVERAGE(AJ28:AJ30)</f>
        <v>20.086666666666666</v>
      </c>
      <c r="AL28" s="70">
        <v>24.79</v>
      </c>
      <c r="AM28" s="257">
        <f>AVERAGE(AL28:AL30)</f>
        <v>24.766666666666666</v>
      </c>
    </row>
    <row r="29" spans="1:39" x14ac:dyDescent="0.2">
      <c r="A29" s="2"/>
      <c r="B29" s="254"/>
      <c r="C29" s="309"/>
      <c r="D29" s="177">
        <v>18.46</v>
      </c>
      <c r="E29" s="257"/>
      <c r="F29" s="176">
        <v>28.34</v>
      </c>
      <c r="G29" s="305"/>
      <c r="H29" s="177">
        <v>26.25</v>
      </c>
      <c r="I29" s="257"/>
      <c r="J29" s="176">
        <v>23.16</v>
      </c>
      <c r="K29" s="305"/>
      <c r="L29" s="177">
        <v>26.27</v>
      </c>
      <c r="M29" s="257"/>
      <c r="N29" s="124"/>
      <c r="O29" s="308"/>
      <c r="P29" s="254"/>
      <c r="Q29" s="177">
        <v>18.96</v>
      </c>
      <c r="R29" s="257"/>
      <c r="S29" s="177">
        <v>26.92</v>
      </c>
      <c r="T29" s="257"/>
      <c r="U29" s="176">
        <v>25.16</v>
      </c>
      <c r="V29" s="305"/>
      <c r="W29" s="177">
        <v>20.66</v>
      </c>
      <c r="X29" s="257"/>
      <c r="Y29" s="176">
        <v>24.48</v>
      </c>
      <c r="Z29" s="257"/>
      <c r="AB29" s="308"/>
      <c r="AC29" s="254"/>
      <c r="AD29" s="70">
        <v>17.739999999999998</v>
      </c>
      <c r="AE29" s="257"/>
      <c r="AF29" s="70">
        <v>26.85</v>
      </c>
      <c r="AG29" s="257"/>
      <c r="AH29" s="70">
        <v>25.64</v>
      </c>
      <c r="AI29" s="257"/>
      <c r="AJ29" s="70">
        <v>20.190000000000001</v>
      </c>
      <c r="AK29" s="257"/>
      <c r="AL29" s="70">
        <v>24.76</v>
      </c>
      <c r="AM29" s="257"/>
    </row>
    <row r="30" spans="1:39" x14ac:dyDescent="0.2">
      <c r="A30" s="2"/>
      <c r="B30" s="255"/>
      <c r="C30" s="309"/>
      <c r="D30" s="177">
        <v>18.63</v>
      </c>
      <c r="E30" s="257"/>
      <c r="F30" s="176">
        <v>28.32</v>
      </c>
      <c r="G30" s="305"/>
      <c r="H30" s="177">
        <v>26.34</v>
      </c>
      <c r="I30" s="257"/>
      <c r="J30" s="176">
        <v>23.13</v>
      </c>
      <c r="K30" s="305"/>
      <c r="L30" s="177">
        <v>26.15</v>
      </c>
      <c r="M30" s="257"/>
      <c r="N30" s="124"/>
      <c r="O30" s="308"/>
      <c r="P30" s="255"/>
      <c r="Q30" s="179">
        <v>18.77</v>
      </c>
      <c r="R30" s="258"/>
      <c r="S30" s="179">
        <v>26.48</v>
      </c>
      <c r="T30" s="258"/>
      <c r="U30" s="184">
        <v>25.31</v>
      </c>
      <c r="V30" s="306"/>
      <c r="W30" s="179">
        <v>20.77</v>
      </c>
      <c r="X30" s="258"/>
      <c r="Y30" s="184">
        <v>24.36</v>
      </c>
      <c r="Z30" s="258"/>
      <c r="AB30" s="308"/>
      <c r="AC30" s="255"/>
      <c r="AD30" s="71">
        <v>17.91</v>
      </c>
      <c r="AE30" s="258"/>
      <c r="AF30" s="71">
        <v>26.39</v>
      </c>
      <c r="AG30" s="258"/>
      <c r="AH30" s="71">
        <v>25.78</v>
      </c>
      <c r="AI30" s="258"/>
      <c r="AJ30" s="71">
        <v>20.079999999999998</v>
      </c>
      <c r="AK30" s="258"/>
      <c r="AL30" s="71">
        <v>24.75</v>
      </c>
      <c r="AM30" s="258"/>
    </row>
    <row r="31" spans="1:39" x14ac:dyDescent="0.2">
      <c r="A31" s="2"/>
      <c r="B31" s="253" t="s">
        <v>79</v>
      </c>
      <c r="C31" s="309"/>
      <c r="D31" s="177">
        <v>18.690000000000001</v>
      </c>
      <c r="E31" s="257">
        <f>AVERAGE(D31:D33)</f>
        <v>18.606666666666666</v>
      </c>
      <c r="F31" s="176">
        <v>27.82</v>
      </c>
      <c r="G31" s="305">
        <f>AVERAGE(F31:F33)</f>
        <v>27.873333333333335</v>
      </c>
      <c r="H31" s="177">
        <v>26.15</v>
      </c>
      <c r="I31" s="257">
        <f>AVERAGE(H31:H33)</f>
        <v>26.126666666666665</v>
      </c>
      <c r="J31" s="176">
        <v>22.39</v>
      </c>
      <c r="K31" s="305">
        <f>AVERAGE(J31:J33)</f>
        <v>22.433333333333334</v>
      </c>
      <c r="L31" s="177">
        <v>26.22</v>
      </c>
      <c r="M31" s="257">
        <f>AVERAGE(L31:L33)</f>
        <v>26.25333333333333</v>
      </c>
      <c r="N31" s="124"/>
      <c r="O31" s="308" t="s">
        <v>78</v>
      </c>
      <c r="P31" s="253" t="s">
        <v>83</v>
      </c>
      <c r="Q31" s="181">
        <v>18.59</v>
      </c>
      <c r="R31" s="256">
        <f>AVERAGE(Q31:Q33)</f>
        <v>18.653333333333336</v>
      </c>
      <c r="S31" s="181">
        <v>26.92</v>
      </c>
      <c r="T31" s="256">
        <f>AVERAGE(S31:S33)</f>
        <v>26.83666666666667</v>
      </c>
      <c r="U31" s="183">
        <v>25.08</v>
      </c>
      <c r="V31" s="307">
        <f>AVERAGE(U31:U33)</f>
        <v>25.113333333333333</v>
      </c>
      <c r="W31" s="181">
        <v>21.33</v>
      </c>
      <c r="X31" s="256">
        <f>AVERAGE(W31:W33)</f>
        <v>21.42</v>
      </c>
      <c r="Y31" s="183">
        <v>23.15</v>
      </c>
      <c r="Z31" s="256">
        <f>AVERAGE(Y31:Y33)</f>
        <v>23.176666666666666</v>
      </c>
      <c r="AB31" s="308" t="s">
        <v>78</v>
      </c>
      <c r="AC31" s="253" t="s">
        <v>83</v>
      </c>
      <c r="AD31" s="170">
        <v>17.690000000000001</v>
      </c>
      <c r="AE31" s="256">
        <f>AVERAGE(AD31:AD33)</f>
        <v>17.776666666666667</v>
      </c>
      <c r="AF31" s="192">
        <v>25.32</v>
      </c>
      <c r="AG31" s="256">
        <f>AVERAGE(AF31:AF33)</f>
        <v>25.276666666666667</v>
      </c>
      <c r="AH31" s="192">
        <v>24.11</v>
      </c>
      <c r="AI31" s="256">
        <f>AVERAGE(AH31:AH33)</f>
        <v>24.14</v>
      </c>
      <c r="AJ31" s="192">
        <v>19.670000000000002</v>
      </c>
      <c r="AK31" s="256">
        <f>AVERAGE(AJ31:AJ33)</f>
        <v>19.786666666666665</v>
      </c>
      <c r="AL31" s="192">
        <v>22.45</v>
      </c>
      <c r="AM31" s="256">
        <f>AVERAGE(AL31:AL33)</f>
        <v>22.3</v>
      </c>
    </row>
    <row r="32" spans="1:39" x14ac:dyDescent="0.2">
      <c r="A32" s="2"/>
      <c r="B32" s="254"/>
      <c r="C32" s="309"/>
      <c r="D32" s="177">
        <v>18.64</v>
      </c>
      <c r="E32" s="257"/>
      <c r="F32" s="176">
        <v>27.95</v>
      </c>
      <c r="G32" s="305"/>
      <c r="H32" s="177">
        <v>26.07</v>
      </c>
      <c r="I32" s="257"/>
      <c r="J32" s="176">
        <v>22.49</v>
      </c>
      <c r="K32" s="305"/>
      <c r="L32" s="177">
        <v>26.27</v>
      </c>
      <c r="M32" s="257"/>
      <c r="N32" s="124"/>
      <c r="O32" s="308"/>
      <c r="P32" s="254"/>
      <c r="Q32" s="177">
        <v>18.75</v>
      </c>
      <c r="R32" s="257"/>
      <c r="S32" s="177">
        <v>26.93</v>
      </c>
      <c r="T32" s="257"/>
      <c r="U32" s="176">
        <v>25.08</v>
      </c>
      <c r="V32" s="305"/>
      <c r="W32" s="177">
        <v>21.42</v>
      </c>
      <c r="X32" s="257"/>
      <c r="Y32" s="176">
        <v>23.23</v>
      </c>
      <c r="Z32" s="257"/>
      <c r="AB32" s="308"/>
      <c r="AC32" s="254"/>
      <c r="AD32" s="169">
        <v>17.71</v>
      </c>
      <c r="AE32" s="257"/>
      <c r="AF32" s="70">
        <v>25.27</v>
      </c>
      <c r="AG32" s="257"/>
      <c r="AH32" s="70">
        <v>24.15</v>
      </c>
      <c r="AI32" s="257"/>
      <c r="AJ32" s="70">
        <v>19.89</v>
      </c>
      <c r="AK32" s="257"/>
      <c r="AL32" s="70">
        <v>22.26</v>
      </c>
      <c r="AM32" s="257"/>
    </row>
    <row r="33" spans="2:39" x14ac:dyDescent="0.2">
      <c r="B33" s="255"/>
      <c r="C33" s="309"/>
      <c r="D33" s="177">
        <v>18.489999999999998</v>
      </c>
      <c r="E33" s="257"/>
      <c r="F33" s="176">
        <v>27.85</v>
      </c>
      <c r="G33" s="305"/>
      <c r="H33" s="177">
        <v>26.16</v>
      </c>
      <c r="I33" s="257"/>
      <c r="J33" s="176">
        <v>22.42</v>
      </c>
      <c r="K33" s="305"/>
      <c r="L33" s="177">
        <v>26.27</v>
      </c>
      <c r="M33" s="257"/>
      <c r="N33" s="124"/>
      <c r="O33" s="308"/>
      <c r="P33" s="254"/>
      <c r="Q33" s="177">
        <v>18.62</v>
      </c>
      <c r="R33" s="257"/>
      <c r="S33" s="177">
        <v>26.66</v>
      </c>
      <c r="T33" s="257"/>
      <c r="U33" s="176">
        <v>25.18</v>
      </c>
      <c r="V33" s="305"/>
      <c r="W33" s="177">
        <v>21.51</v>
      </c>
      <c r="X33" s="257"/>
      <c r="Y33" s="176">
        <v>23.15</v>
      </c>
      <c r="Z33" s="257"/>
      <c r="AB33" s="308"/>
      <c r="AC33" s="254"/>
      <c r="AD33" s="169">
        <v>17.93</v>
      </c>
      <c r="AE33" s="257"/>
      <c r="AF33" s="70">
        <v>25.24</v>
      </c>
      <c r="AG33" s="257"/>
      <c r="AH33" s="70">
        <v>24.16</v>
      </c>
      <c r="AI33" s="257"/>
      <c r="AJ33" s="70">
        <v>19.8</v>
      </c>
      <c r="AK33" s="257"/>
      <c r="AL33" s="70">
        <v>22.19</v>
      </c>
      <c r="AM33" s="257"/>
    </row>
    <row r="34" spans="2:39" x14ac:dyDescent="0.2">
      <c r="B34" s="253" t="s">
        <v>80</v>
      </c>
      <c r="C34" s="309"/>
      <c r="D34" s="177">
        <v>18.34</v>
      </c>
      <c r="E34" s="257">
        <f>AVERAGE(D34:D36)</f>
        <v>18.283333333333335</v>
      </c>
      <c r="F34" s="176">
        <v>26.82</v>
      </c>
      <c r="G34" s="305">
        <f>AVERAGE(F34:F36)</f>
        <v>26.853333333333335</v>
      </c>
      <c r="H34" s="177">
        <v>25.6</v>
      </c>
      <c r="I34" s="257">
        <f>AVERAGE(H34:H36)</f>
        <v>25.583333333333332</v>
      </c>
      <c r="J34" s="176">
        <v>21.43</v>
      </c>
      <c r="K34" s="305">
        <f>AVERAGE(J34:J36)</f>
        <v>21.393333333333334</v>
      </c>
      <c r="L34" s="177">
        <v>25.57</v>
      </c>
      <c r="M34" s="257">
        <f>AVERAGE(L34:L36)</f>
        <v>25.576666666666668</v>
      </c>
      <c r="N34" s="124"/>
      <c r="O34" s="308" t="s">
        <v>80</v>
      </c>
      <c r="P34" s="254"/>
      <c r="Q34" s="177">
        <v>18.600000000000001</v>
      </c>
      <c r="R34" s="257">
        <f>AVERAGE(Q34:Q36)</f>
        <v>18.606666666666669</v>
      </c>
      <c r="S34" s="177">
        <v>26.43</v>
      </c>
      <c r="T34" s="257">
        <f>AVERAGE(S34:S36)</f>
        <v>26.396666666666665</v>
      </c>
      <c r="U34" s="176">
        <v>25.07</v>
      </c>
      <c r="V34" s="305">
        <f>AVERAGE(U34:U36)</f>
        <v>24.863333333333333</v>
      </c>
      <c r="W34" s="177">
        <v>20.45</v>
      </c>
      <c r="X34" s="257">
        <f>AVERAGE(W34:W36)</f>
        <v>20.633333333333336</v>
      </c>
      <c r="Y34" s="176">
        <v>23.32</v>
      </c>
      <c r="Z34" s="257">
        <f>AVERAGE(Y34:Y36)</f>
        <v>23.243333333333336</v>
      </c>
      <c r="AB34" s="308" t="s">
        <v>80</v>
      </c>
      <c r="AC34" s="254"/>
      <c r="AD34" s="169">
        <v>18.8</v>
      </c>
      <c r="AE34" s="257">
        <f>AVERAGE(AD34:AD36)</f>
        <v>18.133333333333336</v>
      </c>
      <c r="AF34" s="70">
        <v>25.96</v>
      </c>
      <c r="AG34" s="257">
        <f>AVERAGE(AF34:AF36)</f>
        <v>25.77</v>
      </c>
      <c r="AH34" s="70">
        <v>24.93</v>
      </c>
      <c r="AI34" s="257">
        <f>AVERAGE(AH34:AH36)</f>
        <v>24.959999999999997</v>
      </c>
      <c r="AJ34" s="70">
        <v>20.16</v>
      </c>
      <c r="AK34" s="257">
        <f>AVERAGE(AJ34:AJ36)</f>
        <v>20.123333333333331</v>
      </c>
      <c r="AL34" s="70">
        <v>23.25</v>
      </c>
      <c r="AM34" s="257">
        <f>AVERAGE(AL34:AL36)</f>
        <v>23.22</v>
      </c>
    </row>
    <row r="35" spans="2:39" x14ac:dyDescent="0.2">
      <c r="B35" s="254"/>
      <c r="C35" s="309"/>
      <c r="D35" s="177">
        <v>18.260000000000002</v>
      </c>
      <c r="E35" s="257"/>
      <c r="F35" s="176">
        <v>26.86</v>
      </c>
      <c r="G35" s="305"/>
      <c r="H35" s="177">
        <v>25.55</v>
      </c>
      <c r="I35" s="257"/>
      <c r="J35" s="176">
        <v>21.29</v>
      </c>
      <c r="K35" s="305"/>
      <c r="L35" s="177">
        <v>25.66</v>
      </c>
      <c r="M35" s="257"/>
      <c r="N35" s="124"/>
      <c r="O35" s="308"/>
      <c r="P35" s="254"/>
      <c r="Q35" s="177">
        <v>18.690000000000001</v>
      </c>
      <c r="R35" s="257"/>
      <c r="S35" s="177">
        <v>26.48</v>
      </c>
      <c r="T35" s="257"/>
      <c r="U35" s="176">
        <v>24.55</v>
      </c>
      <c r="V35" s="305"/>
      <c r="W35" s="177">
        <v>20.89</v>
      </c>
      <c r="X35" s="257"/>
      <c r="Y35" s="176">
        <v>23.18</v>
      </c>
      <c r="Z35" s="257"/>
      <c r="AB35" s="308"/>
      <c r="AC35" s="254"/>
      <c r="AD35" s="169">
        <v>17.79</v>
      </c>
      <c r="AE35" s="257"/>
      <c r="AF35" s="70">
        <v>25.82</v>
      </c>
      <c r="AG35" s="257"/>
      <c r="AH35" s="70">
        <v>25.02</v>
      </c>
      <c r="AI35" s="257"/>
      <c r="AJ35" s="70">
        <v>20.14</v>
      </c>
      <c r="AK35" s="257"/>
      <c r="AL35" s="70">
        <v>23.27</v>
      </c>
      <c r="AM35" s="257"/>
    </row>
    <row r="36" spans="2:39" x14ac:dyDescent="0.2">
      <c r="B36" s="255"/>
      <c r="C36" s="309"/>
      <c r="D36" s="177">
        <v>18.25</v>
      </c>
      <c r="E36" s="257"/>
      <c r="F36" s="176">
        <v>26.88</v>
      </c>
      <c r="G36" s="305"/>
      <c r="H36" s="177">
        <v>25.6</v>
      </c>
      <c r="I36" s="257"/>
      <c r="J36" s="176">
        <v>21.46</v>
      </c>
      <c r="K36" s="305"/>
      <c r="L36" s="177">
        <v>25.5</v>
      </c>
      <c r="M36" s="257"/>
      <c r="N36" s="124"/>
      <c r="O36" s="308"/>
      <c r="P36" s="254"/>
      <c r="Q36" s="177">
        <v>18.53</v>
      </c>
      <c r="R36" s="257"/>
      <c r="S36" s="177">
        <v>26.28</v>
      </c>
      <c r="T36" s="257"/>
      <c r="U36" s="176">
        <v>24.97</v>
      </c>
      <c r="V36" s="305"/>
      <c r="W36" s="177">
        <v>20.56</v>
      </c>
      <c r="X36" s="257"/>
      <c r="Y36" s="176">
        <v>23.23</v>
      </c>
      <c r="Z36" s="257"/>
      <c r="AB36" s="308"/>
      <c r="AC36" s="254"/>
      <c r="AD36" s="169">
        <v>17.809999999999999</v>
      </c>
      <c r="AE36" s="257"/>
      <c r="AF36" s="70">
        <v>25.53</v>
      </c>
      <c r="AG36" s="257"/>
      <c r="AH36" s="70">
        <v>24.93</v>
      </c>
      <c r="AI36" s="257"/>
      <c r="AJ36" s="70">
        <v>20.07</v>
      </c>
      <c r="AK36" s="257"/>
      <c r="AL36" s="70">
        <v>23.14</v>
      </c>
      <c r="AM36" s="257"/>
    </row>
    <row r="37" spans="2:39" x14ac:dyDescent="0.2">
      <c r="B37" s="253" t="s">
        <v>81</v>
      </c>
      <c r="C37" s="309"/>
      <c r="D37" s="177">
        <v>18.43</v>
      </c>
      <c r="E37" s="178">
        <f>AVERAGE(D37:D39)</f>
        <v>18.39</v>
      </c>
      <c r="F37" s="176">
        <v>27.12</v>
      </c>
      <c r="G37" s="305">
        <f>AVERAGE(F37:F39)</f>
        <v>27.176666666666666</v>
      </c>
      <c r="H37" s="177">
        <v>26.09</v>
      </c>
      <c r="I37" s="257">
        <f>AVERAGE(H37:H39)</f>
        <v>25.993333333333336</v>
      </c>
      <c r="J37" s="176">
        <v>21.28</v>
      </c>
      <c r="K37" s="305">
        <f>AVERAGE(J37:J39)</f>
        <v>21.283333333333331</v>
      </c>
      <c r="L37" s="177">
        <v>25.74</v>
      </c>
      <c r="M37" s="257">
        <f>AVERAGE(L37:L39)</f>
        <v>25.816666666666663</v>
      </c>
      <c r="N37" s="124"/>
      <c r="O37" s="308" t="s">
        <v>81</v>
      </c>
      <c r="P37" s="254"/>
      <c r="Q37" s="177">
        <v>18.899999999999999</v>
      </c>
      <c r="R37" s="257">
        <f>AVERAGE(Q37:Q39)</f>
        <v>18.916666666666668</v>
      </c>
      <c r="S37" s="177">
        <v>26.5</v>
      </c>
      <c r="T37" s="257">
        <f>AVERAGE(S37:S39)</f>
        <v>26.50333333333333</v>
      </c>
      <c r="U37" s="176">
        <v>25.22</v>
      </c>
      <c r="V37" s="305">
        <f>AVERAGE(U37:U39)</f>
        <v>25.183333333333334</v>
      </c>
      <c r="W37" s="177">
        <v>20.170000000000002</v>
      </c>
      <c r="X37" s="257">
        <f>AVERAGE(W37:W39)</f>
        <v>20.310000000000002</v>
      </c>
      <c r="Y37" s="176">
        <v>23.9</v>
      </c>
      <c r="Z37" s="257">
        <f>AVERAGE(Y37:Y39)</f>
        <v>23.703333333333333</v>
      </c>
      <c r="AB37" s="308" t="s">
        <v>81</v>
      </c>
      <c r="AC37" s="254"/>
      <c r="AD37" s="70">
        <v>17.649999999999999</v>
      </c>
      <c r="AE37" s="257">
        <f>AVERAGE(AD37:AD39)</f>
        <v>17.739999999999998</v>
      </c>
      <c r="AF37" s="70">
        <v>25.58</v>
      </c>
      <c r="AG37" s="257">
        <f>AVERAGE(AF37:AF39)</f>
        <v>25.56</v>
      </c>
      <c r="AH37" s="70">
        <v>25.15</v>
      </c>
      <c r="AI37" s="257">
        <f>AVERAGE(AH37:AH39)</f>
        <v>25.063333333333333</v>
      </c>
      <c r="AJ37" s="70">
        <v>19.11</v>
      </c>
      <c r="AK37" s="257">
        <f>AVERAGE(AJ37:AJ39)</f>
        <v>19.2</v>
      </c>
      <c r="AL37" s="70">
        <v>22.85</v>
      </c>
      <c r="AM37" s="257">
        <f>AVERAGE(AL37:AL39)</f>
        <v>22.986666666666668</v>
      </c>
    </row>
    <row r="38" spans="2:39" x14ac:dyDescent="0.2">
      <c r="B38" s="254"/>
      <c r="C38" s="309"/>
      <c r="D38" s="177">
        <v>18.43</v>
      </c>
      <c r="E38" s="178"/>
      <c r="F38" s="176">
        <v>27.12</v>
      </c>
      <c r="G38" s="305"/>
      <c r="H38" s="177">
        <v>25.75</v>
      </c>
      <c r="I38" s="257"/>
      <c r="J38" s="176">
        <v>21.27</v>
      </c>
      <c r="K38" s="305"/>
      <c r="L38" s="177">
        <v>25.88</v>
      </c>
      <c r="M38" s="257"/>
      <c r="N38" s="124"/>
      <c r="O38" s="308"/>
      <c r="P38" s="254"/>
      <c r="Q38" s="177">
        <v>18.920000000000002</v>
      </c>
      <c r="R38" s="257"/>
      <c r="S38" s="177">
        <v>26.58</v>
      </c>
      <c r="T38" s="257"/>
      <c r="U38" s="176">
        <v>25.22</v>
      </c>
      <c r="V38" s="305"/>
      <c r="W38" s="177">
        <v>20.5</v>
      </c>
      <c r="X38" s="257"/>
      <c r="Y38" s="176">
        <v>23.58</v>
      </c>
      <c r="Z38" s="257"/>
      <c r="AB38" s="308"/>
      <c r="AC38" s="254"/>
      <c r="AD38" s="70">
        <v>17.7</v>
      </c>
      <c r="AE38" s="257"/>
      <c r="AF38" s="70">
        <v>25.52</v>
      </c>
      <c r="AG38" s="257"/>
      <c r="AH38" s="70">
        <v>24.93</v>
      </c>
      <c r="AI38" s="257"/>
      <c r="AJ38" s="70">
        <v>19.16</v>
      </c>
      <c r="AK38" s="257"/>
      <c r="AL38" s="70">
        <v>23.01</v>
      </c>
      <c r="AM38" s="257"/>
    </row>
    <row r="39" spans="2:39" x14ac:dyDescent="0.2">
      <c r="B39" s="254"/>
      <c r="C39" s="309"/>
      <c r="D39" s="177">
        <v>18.309999999999999</v>
      </c>
      <c r="E39" s="178"/>
      <c r="F39" s="176">
        <v>27.29</v>
      </c>
      <c r="G39" s="305"/>
      <c r="H39" s="177">
        <v>26.14</v>
      </c>
      <c r="I39" s="257"/>
      <c r="J39" s="176">
        <v>21.3</v>
      </c>
      <c r="K39" s="305"/>
      <c r="L39" s="177">
        <v>25.83</v>
      </c>
      <c r="M39" s="257"/>
      <c r="N39" s="124"/>
      <c r="O39" s="308"/>
      <c r="P39" s="255"/>
      <c r="Q39" s="179">
        <v>18.93</v>
      </c>
      <c r="R39" s="258"/>
      <c r="S39" s="179">
        <v>26.43</v>
      </c>
      <c r="T39" s="258"/>
      <c r="U39" s="184">
        <v>25.11</v>
      </c>
      <c r="V39" s="306"/>
      <c r="W39" s="179">
        <v>20.260000000000002</v>
      </c>
      <c r="X39" s="258"/>
      <c r="Y39" s="184">
        <v>23.63</v>
      </c>
      <c r="Z39" s="258"/>
      <c r="AB39" s="308"/>
      <c r="AC39" s="255"/>
      <c r="AD39" s="71">
        <v>17.87</v>
      </c>
      <c r="AE39" s="258"/>
      <c r="AF39" s="71">
        <v>25.58</v>
      </c>
      <c r="AG39" s="258"/>
      <c r="AH39" s="71">
        <v>25.11</v>
      </c>
      <c r="AI39" s="258"/>
      <c r="AJ39" s="71">
        <v>19.329999999999998</v>
      </c>
      <c r="AK39" s="258"/>
      <c r="AL39" s="71">
        <v>23.1</v>
      </c>
      <c r="AM39" s="258"/>
    </row>
    <row r="40" spans="2:39" x14ac:dyDescent="0.2">
      <c r="B40" s="253" t="s">
        <v>76</v>
      </c>
      <c r="C40" s="310" t="s">
        <v>83</v>
      </c>
      <c r="D40" s="181">
        <v>18.489999999999998</v>
      </c>
      <c r="E40" s="256">
        <f>AVERAGE(D40:D42)</f>
        <v>18.623333333333331</v>
      </c>
      <c r="F40" s="183">
        <v>28.78</v>
      </c>
      <c r="G40" s="307">
        <f>AVERAGE(F40:F42)</f>
        <v>28.863333333333333</v>
      </c>
      <c r="H40" s="181">
        <v>26.27</v>
      </c>
      <c r="I40" s="256">
        <f>AVERAGE(H40:H42)</f>
        <v>26.33</v>
      </c>
      <c r="J40" s="183">
        <v>22.49</v>
      </c>
      <c r="K40" s="307">
        <f>AVERAGE(J40:J42)</f>
        <v>22.533333333333331</v>
      </c>
      <c r="L40" s="181">
        <v>24.63</v>
      </c>
      <c r="M40" s="256">
        <f>AVERAGE(L40:L42)</f>
        <v>24.67</v>
      </c>
      <c r="N40" s="124"/>
      <c r="O40" s="308" t="s">
        <v>78</v>
      </c>
      <c r="P40" s="253" t="s">
        <v>85</v>
      </c>
      <c r="Q40" s="181">
        <v>19.34</v>
      </c>
      <c r="R40" s="307">
        <f>AVERAGE(Q40:Q42)</f>
        <v>19.350000000000001</v>
      </c>
      <c r="S40" s="181">
        <v>27.86</v>
      </c>
      <c r="T40" s="256">
        <f>AVERAGE(S40:S42)</f>
        <v>28.03</v>
      </c>
      <c r="U40" s="183">
        <v>26.48</v>
      </c>
      <c r="V40" s="307">
        <f>AVERAGE(U40:U42)</f>
        <v>26.503333333333334</v>
      </c>
      <c r="W40" s="181">
        <v>21.05</v>
      </c>
      <c r="X40" s="256">
        <f>AVERAGE(W40:W42)</f>
        <v>20.986666666666668</v>
      </c>
      <c r="Y40" s="183">
        <v>21.26</v>
      </c>
      <c r="Z40" s="256">
        <f>AVERAGE(Y40:Y42)</f>
        <v>21.209999999999997</v>
      </c>
      <c r="AB40" s="308" t="s">
        <v>78</v>
      </c>
      <c r="AC40" s="253" t="s">
        <v>91</v>
      </c>
      <c r="AD40" s="170">
        <v>17.690000000000001</v>
      </c>
      <c r="AE40" s="256">
        <f>AVERAGE(AD40:AD42)</f>
        <v>17.893333333333334</v>
      </c>
      <c r="AF40" s="192">
        <v>26.52</v>
      </c>
      <c r="AG40" s="256">
        <f>AVERAGE(AF40:AF42)</f>
        <v>26.433333333333334</v>
      </c>
      <c r="AH40" s="192">
        <v>24.99</v>
      </c>
      <c r="AI40" s="256">
        <f>AVERAGE(AH40:AH42)</f>
        <v>25.073333333333334</v>
      </c>
      <c r="AJ40" s="192">
        <v>19.12</v>
      </c>
      <c r="AK40" s="256">
        <f>AVERAGE(AJ40:AJ42)</f>
        <v>19.193333333333332</v>
      </c>
      <c r="AL40" s="192">
        <v>20.27</v>
      </c>
      <c r="AM40" s="256">
        <f>AVERAGE(AL40:AL42)</f>
        <v>20.260000000000002</v>
      </c>
    </row>
    <row r="41" spans="2:39" x14ac:dyDescent="0.2">
      <c r="B41" s="254"/>
      <c r="C41" s="309"/>
      <c r="D41" s="177">
        <v>18.61</v>
      </c>
      <c r="E41" s="257"/>
      <c r="F41" s="176">
        <v>29.02</v>
      </c>
      <c r="G41" s="305"/>
      <c r="H41" s="177">
        <v>26.33</v>
      </c>
      <c r="I41" s="257"/>
      <c r="J41" s="176">
        <v>22.49</v>
      </c>
      <c r="K41" s="305"/>
      <c r="L41" s="177">
        <v>24.65</v>
      </c>
      <c r="M41" s="257"/>
      <c r="N41" s="124"/>
      <c r="O41" s="308"/>
      <c r="P41" s="254"/>
      <c r="Q41" s="177">
        <v>19.39</v>
      </c>
      <c r="R41" s="305"/>
      <c r="S41" s="177">
        <v>28.2</v>
      </c>
      <c r="T41" s="257"/>
      <c r="U41" s="176">
        <v>26.47</v>
      </c>
      <c r="V41" s="305"/>
      <c r="W41" s="177">
        <v>20.95</v>
      </c>
      <c r="X41" s="257"/>
      <c r="Y41" s="176">
        <v>21.24</v>
      </c>
      <c r="Z41" s="257"/>
      <c r="AB41" s="308"/>
      <c r="AC41" s="254"/>
      <c r="AD41" s="169">
        <v>17.98</v>
      </c>
      <c r="AE41" s="257"/>
      <c r="AF41" s="70">
        <v>26.36</v>
      </c>
      <c r="AG41" s="257"/>
      <c r="AH41" s="70">
        <v>25.04</v>
      </c>
      <c r="AI41" s="257"/>
      <c r="AJ41" s="70">
        <v>19.29</v>
      </c>
      <c r="AK41" s="257"/>
      <c r="AL41" s="70">
        <v>20.28</v>
      </c>
      <c r="AM41" s="257"/>
    </row>
    <row r="42" spans="2:39" x14ac:dyDescent="0.2">
      <c r="B42" s="255"/>
      <c r="C42" s="309"/>
      <c r="D42" s="177">
        <v>18.77</v>
      </c>
      <c r="E42" s="257"/>
      <c r="F42" s="176">
        <v>28.79</v>
      </c>
      <c r="G42" s="305"/>
      <c r="H42" s="177">
        <v>26.39</v>
      </c>
      <c r="I42" s="257"/>
      <c r="J42" s="176">
        <v>22.62</v>
      </c>
      <c r="K42" s="305"/>
      <c r="L42" s="177">
        <v>24.73</v>
      </c>
      <c r="M42" s="257"/>
      <c r="N42" s="124"/>
      <c r="O42" s="308"/>
      <c r="P42" s="254"/>
      <c r="Q42" s="177">
        <v>19.32</v>
      </c>
      <c r="R42" s="305"/>
      <c r="S42" s="177">
        <v>28.03</v>
      </c>
      <c r="T42" s="257"/>
      <c r="U42" s="176">
        <v>26.56</v>
      </c>
      <c r="V42" s="305"/>
      <c r="W42" s="177">
        <v>20.96</v>
      </c>
      <c r="X42" s="257"/>
      <c r="Y42" s="176">
        <v>21.13</v>
      </c>
      <c r="Z42" s="257"/>
      <c r="AB42" s="308"/>
      <c r="AC42" s="254"/>
      <c r="AD42" s="169">
        <v>18.010000000000002</v>
      </c>
      <c r="AE42" s="257"/>
      <c r="AF42" s="70">
        <v>26.42</v>
      </c>
      <c r="AG42" s="257"/>
      <c r="AH42" s="70">
        <v>25.19</v>
      </c>
      <c r="AI42" s="257"/>
      <c r="AJ42" s="70">
        <v>19.170000000000002</v>
      </c>
      <c r="AK42" s="257"/>
      <c r="AL42" s="70">
        <v>20.23</v>
      </c>
      <c r="AM42" s="257"/>
    </row>
    <row r="43" spans="2:39" x14ac:dyDescent="0.2">
      <c r="B43" s="253" t="s">
        <v>77</v>
      </c>
      <c r="C43" s="309"/>
      <c r="D43" s="177">
        <v>18.600000000000001</v>
      </c>
      <c r="E43" s="257">
        <f>AVERAGE(D43:D45)</f>
        <v>18.566666666666666</v>
      </c>
      <c r="F43" s="176">
        <v>27.58</v>
      </c>
      <c r="G43" s="305">
        <f>AVERAGE(F43:F45)</f>
        <v>27.526666666666667</v>
      </c>
      <c r="H43" s="177">
        <v>25.64</v>
      </c>
      <c r="I43" s="257">
        <f>AVERAGE(H43:H45)</f>
        <v>25.680000000000003</v>
      </c>
      <c r="J43" s="176">
        <v>21.62</v>
      </c>
      <c r="K43" s="305">
        <f>AVERAGE(J43:J45)</f>
        <v>21.72666666666667</v>
      </c>
      <c r="L43" s="177">
        <v>23.58</v>
      </c>
      <c r="M43" s="257">
        <f>AVERAGE(L43:L45)</f>
        <v>23.656666666666666</v>
      </c>
      <c r="N43" s="124"/>
      <c r="O43" s="308" t="s">
        <v>80</v>
      </c>
      <c r="P43" s="254"/>
      <c r="Q43" s="177">
        <v>19.309999999999999</v>
      </c>
      <c r="R43" s="305">
        <f>AVERAGE(Q43:Q45)</f>
        <v>19.34</v>
      </c>
      <c r="S43" s="177">
        <v>28.34</v>
      </c>
      <c r="T43" s="257">
        <f>AVERAGE(S43:S45)</f>
        <v>28.38</v>
      </c>
      <c r="U43" s="176">
        <v>26.9</v>
      </c>
      <c r="V43" s="305">
        <f>AVERAGE(U43:U45)</f>
        <v>26.76</v>
      </c>
      <c r="W43" s="177">
        <v>19.63</v>
      </c>
      <c r="X43" s="257">
        <f>AVERAGE(W43:W45)</f>
        <v>19.986666666666665</v>
      </c>
      <c r="Y43" s="176">
        <v>20.78</v>
      </c>
      <c r="Z43" s="257">
        <f>AVERAGE(Y43:Y45)</f>
        <v>20.613333333333333</v>
      </c>
      <c r="AB43" s="308" t="s">
        <v>80</v>
      </c>
      <c r="AC43" s="254"/>
      <c r="AD43" s="169">
        <v>17.989999999999998</v>
      </c>
      <c r="AE43" s="257">
        <f>AVERAGE(AD43:AD45)</f>
        <v>18.09</v>
      </c>
      <c r="AF43" s="70">
        <v>27.12</v>
      </c>
      <c r="AG43" s="257">
        <f>AVERAGE(AF43:AF45)</f>
        <v>27.096666666666664</v>
      </c>
      <c r="AH43" s="70">
        <v>26.25</v>
      </c>
      <c r="AI43" s="257">
        <f>AVERAGE(AH43:AH45)</f>
        <v>26.27</v>
      </c>
      <c r="AJ43" s="70">
        <v>19.25</v>
      </c>
      <c r="AK43" s="257">
        <f>AVERAGE(AJ43:AJ45)</f>
        <v>19.193333333333332</v>
      </c>
      <c r="AL43" s="70">
        <v>20.51</v>
      </c>
      <c r="AM43" s="257">
        <f>AVERAGE(AL43:AL45)</f>
        <v>20.52</v>
      </c>
    </row>
    <row r="44" spans="2:39" x14ac:dyDescent="0.2">
      <c r="B44" s="254"/>
      <c r="C44" s="309"/>
      <c r="D44" s="177">
        <v>18.55</v>
      </c>
      <c r="E44" s="257"/>
      <c r="F44" s="176">
        <v>27.56</v>
      </c>
      <c r="G44" s="305"/>
      <c r="H44" s="177">
        <v>25.67</v>
      </c>
      <c r="I44" s="257"/>
      <c r="J44" s="176">
        <v>21.75</v>
      </c>
      <c r="K44" s="305"/>
      <c r="L44" s="177">
        <v>23.72</v>
      </c>
      <c r="M44" s="257"/>
      <c r="N44" s="124"/>
      <c r="O44" s="308"/>
      <c r="P44" s="254"/>
      <c r="Q44" s="177">
        <v>19.350000000000001</v>
      </c>
      <c r="R44" s="305"/>
      <c r="S44" s="177">
        <v>28.53</v>
      </c>
      <c r="T44" s="257"/>
      <c r="U44" s="176">
        <v>26.68</v>
      </c>
      <c r="V44" s="305"/>
      <c r="W44" s="177">
        <v>19.88</v>
      </c>
      <c r="X44" s="257"/>
      <c r="Y44" s="176">
        <v>20.47</v>
      </c>
      <c r="Z44" s="257"/>
      <c r="AB44" s="308"/>
      <c r="AC44" s="254"/>
      <c r="AD44" s="169">
        <v>18.14</v>
      </c>
      <c r="AE44" s="257"/>
      <c r="AF44" s="70">
        <v>27.13</v>
      </c>
      <c r="AG44" s="257"/>
      <c r="AH44" s="70">
        <v>26.31</v>
      </c>
      <c r="AI44" s="257"/>
      <c r="AJ44" s="70">
        <v>19.16</v>
      </c>
      <c r="AK44" s="257"/>
      <c r="AL44" s="70">
        <v>20.55</v>
      </c>
      <c r="AM44" s="257"/>
    </row>
    <row r="45" spans="2:39" x14ac:dyDescent="0.2">
      <c r="B45" s="255"/>
      <c r="C45" s="309"/>
      <c r="D45" s="177">
        <v>18.55</v>
      </c>
      <c r="E45" s="257"/>
      <c r="F45" s="176">
        <v>27.44</v>
      </c>
      <c r="G45" s="305"/>
      <c r="H45" s="177">
        <v>25.73</v>
      </c>
      <c r="I45" s="257"/>
      <c r="J45" s="176">
        <v>21.81</v>
      </c>
      <c r="K45" s="305"/>
      <c r="L45" s="177">
        <v>23.67</v>
      </c>
      <c r="M45" s="257"/>
      <c r="N45" s="124"/>
      <c r="O45" s="308"/>
      <c r="P45" s="254"/>
      <c r="Q45" s="177">
        <v>19.36</v>
      </c>
      <c r="R45" s="305"/>
      <c r="S45" s="177">
        <v>28.27</v>
      </c>
      <c r="T45" s="257"/>
      <c r="U45" s="176">
        <v>26.7</v>
      </c>
      <c r="V45" s="305"/>
      <c r="W45" s="177">
        <v>20.45</v>
      </c>
      <c r="X45" s="257"/>
      <c r="Y45" s="176">
        <v>20.59</v>
      </c>
      <c r="Z45" s="257"/>
      <c r="AB45" s="308"/>
      <c r="AC45" s="254"/>
      <c r="AD45" s="169">
        <v>18.14</v>
      </c>
      <c r="AE45" s="257"/>
      <c r="AF45" s="70">
        <v>27.04</v>
      </c>
      <c r="AG45" s="257"/>
      <c r="AH45" s="70">
        <v>26.25</v>
      </c>
      <c r="AI45" s="257"/>
      <c r="AJ45" s="70">
        <v>19.170000000000002</v>
      </c>
      <c r="AK45" s="257"/>
      <c r="AL45" s="70">
        <v>20.5</v>
      </c>
      <c r="AM45" s="257"/>
    </row>
    <row r="46" spans="2:39" x14ac:dyDescent="0.2">
      <c r="B46" s="253" t="s">
        <v>78</v>
      </c>
      <c r="C46" s="309"/>
      <c r="D46" s="177">
        <v>18.47</v>
      </c>
      <c r="E46" s="257">
        <f>AVERAGE(D46:D48)</f>
        <v>18.440000000000001</v>
      </c>
      <c r="F46" s="176">
        <v>26.14</v>
      </c>
      <c r="G46" s="305">
        <f>AVERAGE(F46:F48)</f>
        <v>26.236666666666665</v>
      </c>
      <c r="H46" s="177">
        <v>24.59</v>
      </c>
      <c r="I46" s="257">
        <f>AVERAGE(H46:H48)</f>
        <v>24.83</v>
      </c>
      <c r="J46" s="176">
        <v>20.61</v>
      </c>
      <c r="K46" s="305">
        <f>AVERAGE(J46:J48)</f>
        <v>20.686666666666667</v>
      </c>
      <c r="L46" s="177">
        <v>23.29</v>
      </c>
      <c r="M46" s="257">
        <f>AVERAGE(L46:L48)</f>
        <v>23.3</v>
      </c>
      <c r="N46" s="124"/>
      <c r="O46" s="308" t="s">
        <v>81</v>
      </c>
      <c r="P46" s="254"/>
      <c r="Q46" s="177">
        <v>19.5</v>
      </c>
      <c r="R46" s="305">
        <f>AVERAGE(Q46:Q48)</f>
        <v>19.5</v>
      </c>
      <c r="S46" s="177">
        <v>28.44</v>
      </c>
      <c r="T46" s="258">
        <f>AVERAGE(S46:S48)</f>
        <v>28.376666666666665</v>
      </c>
      <c r="U46" s="176">
        <v>26.84</v>
      </c>
      <c r="V46" s="305">
        <f>AVERAGE(U46:U48)</f>
        <v>26.886666666666667</v>
      </c>
      <c r="W46" s="177">
        <v>19.760000000000002</v>
      </c>
      <c r="X46" s="257">
        <f>AVERAGE(W46:W48)</f>
        <v>19.779999999999998</v>
      </c>
      <c r="Y46" s="176">
        <v>21.21</v>
      </c>
      <c r="Z46" s="257">
        <f>AVERAGE(Y46:Y48)</f>
        <v>21.156666666666666</v>
      </c>
      <c r="AB46" s="308" t="s">
        <v>81</v>
      </c>
      <c r="AC46" s="254"/>
      <c r="AD46" s="70">
        <v>18.399999999999999</v>
      </c>
      <c r="AE46" s="257">
        <f>AVERAGE(AD46:AD48)</f>
        <v>18.376666666666665</v>
      </c>
      <c r="AF46" s="70">
        <v>27.69</v>
      </c>
      <c r="AG46" s="257">
        <f>AVERAGE(AF46:AF48)</f>
        <v>27.546666666666667</v>
      </c>
      <c r="AH46" s="70">
        <v>26.73</v>
      </c>
      <c r="AI46" s="257">
        <f>AVERAGE(AH46:AH48)</f>
        <v>26.743333333333336</v>
      </c>
      <c r="AJ46" s="70">
        <v>19.02</v>
      </c>
      <c r="AK46" s="257">
        <f>AVERAGE(AJ46:AJ48)</f>
        <v>19.080000000000002</v>
      </c>
      <c r="AL46" s="70">
        <v>20.86</v>
      </c>
      <c r="AM46" s="257">
        <f>AVERAGE(AL46:AL48)</f>
        <v>20.91333333333333</v>
      </c>
    </row>
    <row r="47" spans="2:39" x14ac:dyDescent="0.2">
      <c r="B47" s="254"/>
      <c r="C47" s="309"/>
      <c r="D47" s="177">
        <v>18.39</v>
      </c>
      <c r="E47" s="257"/>
      <c r="F47" s="176">
        <v>26.3</v>
      </c>
      <c r="G47" s="305"/>
      <c r="H47" s="177">
        <v>25.04</v>
      </c>
      <c r="I47" s="257"/>
      <c r="J47" s="176">
        <v>20.7</v>
      </c>
      <c r="K47" s="305"/>
      <c r="L47" s="177">
        <v>23.28</v>
      </c>
      <c r="M47" s="257"/>
      <c r="N47" s="124"/>
      <c r="O47" s="308"/>
      <c r="P47" s="254"/>
      <c r="Q47" s="177">
        <v>19.68</v>
      </c>
      <c r="R47" s="305"/>
      <c r="S47" s="177">
        <v>28.55</v>
      </c>
      <c r="T47" s="257"/>
      <c r="U47" s="176">
        <v>26.95</v>
      </c>
      <c r="V47" s="305"/>
      <c r="W47" s="177">
        <v>19.649999999999999</v>
      </c>
      <c r="X47" s="257"/>
      <c r="Y47" s="176">
        <v>21.1</v>
      </c>
      <c r="Z47" s="257"/>
      <c r="AB47" s="308"/>
      <c r="AC47" s="254"/>
      <c r="AD47" s="70">
        <v>18.47</v>
      </c>
      <c r="AE47" s="257"/>
      <c r="AF47" s="70">
        <v>27.48</v>
      </c>
      <c r="AG47" s="257"/>
      <c r="AH47" s="70">
        <v>26.84</v>
      </c>
      <c r="AI47" s="257"/>
      <c r="AJ47" s="70">
        <v>19.149999999999999</v>
      </c>
      <c r="AK47" s="257"/>
      <c r="AL47" s="70">
        <v>20.99</v>
      </c>
      <c r="AM47" s="257"/>
    </row>
    <row r="48" spans="2:39" x14ac:dyDescent="0.2">
      <c r="B48" s="255"/>
      <c r="C48" s="309"/>
      <c r="D48" s="177">
        <v>18.46</v>
      </c>
      <c r="E48" s="257"/>
      <c r="F48" s="176">
        <v>26.27</v>
      </c>
      <c r="G48" s="305"/>
      <c r="H48" s="177">
        <v>24.86</v>
      </c>
      <c r="I48" s="257"/>
      <c r="J48" s="176">
        <v>20.75</v>
      </c>
      <c r="K48" s="305"/>
      <c r="L48" s="177">
        <v>23.33</v>
      </c>
      <c r="M48" s="257"/>
      <c r="N48" s="124"/>
      <c r="O48" s="308"/>
      <c r="P48" s="255"/>
      <c r="Q48" s="179">
        <v>19.32</v>
      </c>
      <c r="R48" s="306"/>
      <c r="S48" s="179">
        <v>28.14</v>
      </c>
      <c r="T48" s="258"/>
      <c r="U48" s="184">
        <v>26.87</v>
      </c>
      <c r="V48" s="306"/>
      <c r="W48" s="179">
        <v>19.93</v>
      </c>
      <c r="X48" s="258"/>
      <c r="Y48" s="184">
        <v>21.16</v>
      </c>
      <c r="Z48" s="258"/>
      <c r="AB48" s="308"/>
      <c r="AC48" s="255"/>
      <c r="AD48" s="71">
        <v>18.260000000000002</v>
      </c>
      <c r="AE48" s="258"/>
      <c r="AF48" s="71">
        <v>27.47</v>
      </c>
      <c r="AG48" s="258"/>
      <c r="AH48" s="71">
        <v>26.66</v>
      </c>
      <c r="AI48" s="258"/>
      <c r="AJ48" s="71">
        <v>19.07</v>
      </c>
      <c r="AK48" s="258"/>
      <c r="AL48" s="71">
        <v>20.89</v>
      </c>
      <c r="AM48" s="258"/>
    </row>
    <row r="49" spans="2:39" x14ac:dyDescent="0.2">
      <c r="B49" s="253" t="s">
        <v>79</v>
      </c>
      <c r="C49" s="309"/>
      <c r="D49" s="177">
        <v>18.66</v>
      </c>
      <c r="E49" s="257">
        <f>AVERAGE(D49:D51)</f>
        <v>18.743333333333336</v>
      </c>
      <c r="F49" s="176">
        <v>26.45</v>
      </c>
      <c r="G49" s="305">
        <f>AVERAGE(F49:F51)</f>
        <v>26.483333333333334</v>
      </c>
      <c r="H49" s="177">
        <v>24.89</v>
      </c>
      <c r="I49" s="257">
        <f>AVERAGE(H49:H51)</f>
        <v>25.033333333333331</v>
      </c>
      <c r="J49" s="176">
        <v>20.53</v>
      </c>
      <c r="K49" s="305">
        <f>AVERAGE(J49:J51)</f>
        <v>20.590000000000003</v>
      </c>
      <c r="L49" s="177">
        <v>23.38</v>
      </c>
      <c r="M49" s="257">
        <f>AVERAGE(L49:L51)</f>
        <v>23.386666666666667</v>
      </c>
      <c r="N49" s="124"/>
      <c r="AB49" s="308" t="s">
        <v>78</v>
      </c>
      <c r="AC49" s="253" t="s">
        <v>85</v>
      </c>
      <c r="AD49" s="170">
        <v>17.98</v>
      </c>
      <c r="AE49" s="256">
        <f>AVERAGE(AD49:AD51)</f>
        <v>18.023333333333333</v>
      </c>
      <c r="AF49" s="192">
        <v>27.16</v>
      </c>
      <c r="AG49" s="256">
        <f>AVERAGE(AF49:AF51)</f>
        <v>27.083333333333332</v>
      </c>
      <c r="AH49" s="192">
        <v>25.32</v>
      </c>
      <c r="AI49" s="256">
        <f>AVERAGE(AH49:AH51)</f>
        <v>25.320000000000004</v>
      </c>
      <c r="AJ49" s="192">
        <v>19.260000000000002</v>
      </c>
      <c r="AK49" s="256">
        <f>AVERAGE(AJ49:AJ51)</f>
        <v>19.296666666666667</v>
      </c>
      <c r="AL49" s="192">
        <v>20.64</v>
      </c>
      <c r="AM49" s="256">
        <f>AVERAGE(AL49:AL51)</f>
        <v>20.426666666666666</v>
      </c>
    </row>
    <row r="50" spans="2:39" x14ac:dyDescent="0.2">
      <c r="B50" s="254"/>
      <c r="C50" s="309"/>
      <c r="D50" s="177">
        <v>18.84</v>
      </c>
      <c r="E50" s="257"/>
      <c r="F50" s="176">
        <v>26.59</v>
      </c>
      <c r="G50" s="305"/>
      <c r="H50" s="177">
        <v>24.97</v>
      </c>
      <c r="I50" s="257"/>
      <c r="J50" s="176">
        <v>20.62</v>
      </c>
      <c r="K50" s="305"/>
      <c r="L50" s="177">
        <v>23.35</v>
      </c>
      <c r="M50" s="257"/>
      <c r="N50" s="124"/>
      <c r="AB50" s="308"/>
      <c r="AC50" s="254"/>
      <c r="AD50" s="169">
        <v>18.010000000000002</v>
      </c>
      <c r="AE50" s="257"/>
      <c r="AF50" s="70">
        <v>27.13</v>
      </c>
      <c r="AG50" s="257"/>
      <c r="AH50" s="70">
        <v>25.25</v>
      </c>
      <c r="AI50" s="257"/>
      <c r="AJ50" s="70">
        <v>19.27</v>
      </c>
      <c r="AK50" s="257"/>
      <c r="AL50" s="70">
        <v>20.37</v>
      </c>
      <c r="AM50" s="257"/>
    </row>
    <row r="51" spans="2:39" x14ac:dyDescent="0.2">
      <c r="B51" s="255"/>
      <c r="C51" s="309"/>
      <c r="D51" s="177">
        <v>18.73</v>
      </c>
      <c r="E51" s="257"/>
      <c r="F51" s="176">
        <v>26.41</v>
      </c>
      <c r="G51" s="305"/>
      <c r="H51" s="177">
        <v>25.24</v>
      </c>
      <c r="I51" s="257"/>
      <c r="J51" s="176">
        <v>20.62</v>
      </c>
      <c r="K51" s="305"/>
      <c r="L51" s="177">
        <v>23.43</v>
      </c>
      <c r="M51" s="257"/>
      <c r="N51" s="124"/>
      <c r="AB51" s="308"/>
      <c r="AC51" s="254"/>
      <c r="AD51" s="169">
        <v>18.079999999999998</v>
      </c>
      <c r="AE51" s="257"/>
      <c r="AF51" s="70">
        <v>26.96</v>
      </c>
      <c r="AG51" s="257"/>
      <c r="AH51" s="70">
        <v>25.39</v>
      </c>
      <c r="AI51" s="257"/>
      <c r="AJ51" s="70">
        <v>19.36</v>
      </c>
      <c r="AK51" s="257"/>
      <c r="AL51" s="70">
        <v>20.27</v>
      </c>
      <c r="AM51" s="257"/>
    </row>
    <row r="52" spans="2:39" x14ac:dyDescent="0.2">
      <c r="B52" s="253" t="s">
        <v>80</v>
      </c>
      <c r="C52" s="309"/>
      <c r="D52" s="177">
        <v>18.3</v>
      </c>
      <c r="E52" s="257">
        <f>AVERAGE(D52:D54)</f>
        <v>18.349999999999998</v>
      </c>
      <c r="F52" s="176">
        <v>25.95</v>
      </c>
      <c r="G52" s="305">
        <f>AVERAGE(F52:F54)</f>
        <v>26.05</v>
      </c>
      <c r="H52" s="177">
        <v>24.54</v>
      </c>
      <c r="I52" s="257">
        <f>AVERAGE(H52:H54)</f>
        <v>24.593333333333334</v>
      </c>
      <c r="J52" s="176">
        <v>19.829999999999998</v>
      </c>
      <c r="K52" s="305">
        <f>AVERAGE(J52:J54)</f>
        <v>19.88</v>
      </c>
      <c r="L52" s="177">
        <v>23.44</v>
      </c>
      <c r="M52" s="257">
        <f>AVERAGE(L52:L54)</f>
        <v>23.376666666666669</v>
      </c>
      <c r="N52" s="124"/>
      <c r="AB52" s="308" t="s">
        <v>80</v>
      </c>
      <c r="AC52" s="254"/>
      <c r="AD52" s="169">
        <v>18.28</v>
      </c>
      <c r="AE52" s="257">
        <f>AVERAGE(AD52:AD54)</f>
        <v>18.330000000000002</v>
      </c>
      <c r="AF52" s="70">
        <v>27.19</v>
      </c>
      <c r="AG52" s="257">
        <f>AVERAGE(AF52:AF54)</f>
        <v>27.13</v>
      </c>
      <c r="AH52" s="70">
        <v>26.21</v>
      </c>
      <c r="AI52" s="257">
        <f>AVERAGE(AH52:AH54)</f>
        <v>26.27</v>
      </c>
      <c r="AJ52" s="70">
        <v>19.100000000000001</v>
      </c>
      <c r="AK52" s="257">
        <f>AVERAGE(AJ52:AJ54)</f>
        <v>19.03</v>
      </c>
      <c r="AL52" s="70">
        <v>20.13</v>
      </c>
      <c r="AM52" s="257">
        <f>AVERAGE(AL52:AL54)</f>
        <v>20.039999999999996</v>
      </c>
    </row>
    <row r="53" spans="2:39" x14ac:dyDescent="0.2">
      <c r="B53" s="254"/>
      <c r="C53" s="309"/>
      <c r="D53" s="177">
        <v>18.39</v>
      </c>
      <c r="E53" s="257"/>
      <c r="F53" s="176">
        <v>26.11</v>
      </c>
      <c r="G53" s="305"/>
      <c r="H53" s="177">
        <v>24.57</v>
      </c>
      <c r="I53" s="257"/>
      <c r="J53" s="176">
        <v>19.88</v>
      </c>
      <c r="K53" s="305"/>
      <c r="L53" s="177">
        <v>23.32</v>
      </c>
      <c r="M53" s="257"/>
      <c r="N53" s="124"/>
      <c r="AB53" s="308"/>
      <c r="AC53" s="254"/>
      <c r="AD53" s="169">
        <v>18.32</v>
      </c>
      <c r="AE53" s="257"/>
      <c r="AF53" s="70">
        <v>27.22</v>
      </c>
      <c r="AG53" s="257"/>
      <c r="AH53" s="70">
        <v>26.35</v>
      </c>
      <c r="AI53" s="257"/>
      <c r="AJ53" s="70">
        <v>18.920000000000002</v>
      </c>
      <c r="AK53" s="257"/>
      <c r="AL53" s="70">
        <v>20</v>
      </c>
      <c r="AM53" s="257"/>
    </row>
    <row r="54" spans="2:39" x14ac:dyDescent="0.2">
      <c r="B54" s="255"/>
      <c r="C54" s="309"/>
      <c r="D54" s="177">
        <v>18.36</v>
      </c>
      <c r="E54" s="257"/>
      <c r="F54" s="176">
        <v>26.09</v>
      </c>
      <c r="G54" s="305"/>
      <c r="H54" s="177">
        <v>24.67</v>
      </c>
      <c r="I54" s="257"/>
      <c r="J54" s="176">
        <v>19.93</v>
      </c>
      <c r="K54" s="305"/>
      <c r="L54" s="177">
        <v>23.37</v>
      </c>
      <c r="M54" s="257"/>
      <c r="N54" s="124"/>
      <c r="AB54" s="308"/>
      <c r="AC54" s="254"/>
      <c r="AD54" s="169">
        <v>18.39</v>
      </c>
      <c r="AE54" s="257"/>
      <c r="AF54" s="70">
        <v>26.98</v>
      </c>
      <c r="AG54" s="257"/>
      <c r="AH54" s="70">
        <v>26.25</v>
      </c>
      <c r="AI54" s="257"/>
      <c r="AJ54" s="70">
        <v>19.07</v>
      </c>
      <c r="AK54" s="257"/>
      <c r="AL54" s="70">
        <v>19.989999999999998</v>
      </c>
      <c r="AM54" s="257"/>
    </row>
    <row r="55" spans="2:39" x14ac:dyDescent="0.2">
      <c r="B55" s="253" t="s">
        <v>81</v>
      </c>
      <c r="C55" s="309"/>
      <c r="D55" s="177">
        <v>18.23</v>
      </c>
      <c r="E55" s="257">
        <f>AVERAGE(D55:D57)</f>
        <v>18.243333333333332</v>
      </c>
      <c r="F55" s="176">
        <v>25.9</v>
      </c>
      <c r="G55" s="305">
        <f>AVERAGE(F55:F57)</f>
        <v>25.953333333333333</v>
      </c>
      <c r="H55" s="177">
        <v>25.02</v>
      </c>
      <c r="I55" s="257">
        <f>AVERAGE(H55:H57)</f>
        <v>24.97</v>
      </c>
      <c r="J55" s="176">
        <v>19.54</v>
      </c>
      <c r="K55" s="305">
        <f>AVERAGE(J55:J57)</f>
        <v>19.606666666666666</v>
      </c>
      <c r="L55" s="177">
        <v>23.31</v>
      </c>
      <c r="M55" s="257">
        <f>AVERAGE(L55:L57)</f>
        <v>23.363333333333333</v>
      </c>
      <c r="N55" s="124"/>
      <c r="AB55" s="308" t="s">
        <v>81</v>
      </c>
      <c r="AC55" s="254"/>
      <c r="AD55" s="70">
        <v>18.34</v>
      </c>
      <c r="AE55" s="257">
        <f>AVERAGE(AD55:AD57)</f>
        <v>18.376666666666665</v>
      </c>
      <c r="AF55" s="70">
        <v>28.39</v>
      </c>
      <c r="AG55" s="257">
        <f>AVERAGE(AF55:AF57)</f>
        <v>28.3</v>
      </c>
      <c r="AH55" s="70">
        <v>27.28</v>
      </c>
      <c r="AI55" s="257">
        <f>AVERAGE(AH55:AH57)</f>
        <v>27.55</v>
      </c>
      <c r="AJ55" s="70">
        <v>19.14</v>
      </c>
      <c r="AK55" s="257">
        <f>AVERAGE(AJ55:AJ57)</f>
        <v>19.236666666666665</v>
      </c>
      <c r="AL55" s="70">
        <v>21.02</v>
      </c>
      <c r="AM55" s="257">
        <f>AVERAGE(AL55:AL57)</f>
        <v>21</v>
      </c>
    </row>
    <row r="56" spans="2:39" x14ac:dyDescent="0.2">
      <c r="B56" s="254"/>
      <c r="C56" s="309"/>
      <c r="D56" s="177">
        <v>18.32</v>
      </c>
      <c r="E56" s="257"/>
      <c r="F56" s="176">
        <v>26.05</v>
      </c>
      <c r="G56" s="305"/>
      <c r="H56" s="177">
        <v>24.89</v>
      </c>
      <c r="I56" s="257"/>
      <c r="J56" s="176">
        <v>19.59</v>
      </c>
      <c r="K56" s="305"/>
      <c r="L56" s="177">
        <v>23.35</v>
      </c>
      <c r="M56" s="257"/>
      <c r="N56" s="124"/>
      <c r="AB56" s="308"/>
      <c r="AC56" s="254"/>
      <c r="AD56" s="70">
        <v>18.489999999999998</v>
      </c>
      <c r="AE56" s="257"/>
      <c r="AF56" s="70">
        <v>28.17</v>
      </c>
      <c r="AG56" s="257"/>
      <c r="AH56" s="70">
        <v>28.04</v>
      </c>
      <c r="AI56" s="257"/>
      <c r="AJ56" s="70">
        <v>19.27</v>
      </c>
      <c r="AK56" s="257"/>
      <c r="AL56" s="70">
        <v>21.06</v>
      </c>
      <c r="AM56" s="257"/>
    </row>
    <row r="57" spans="2:39" x14ac:dyDescent="0.2">
      <c r="B57" s="255"/>
      <c r="C57" s="311"/>
      <c r="D57" s="179">
        <v>18.18</v>
      </c>
      <c r="E57" s="258"/>
      <c r="F57" s="184">
        <v>25.91</v>
      </c>
      <c r="G57" s="306"/>
      <c r="H57" s="179">
        <v>25</v>
      </c>
      <c r="I57" s="258"/>
      <c r="J57" s="184">
        <v>19.690000000000001</v>
      </c>
      <c r="K57" s="306"/>
      <c r="L57" s="179">
        <v>23.43</v>
      </c>
      <c r="M57" s="258"/>
      <c r="N57" s="124"/>
      <c r="AB57" s="308"/>
      <c r="AC57" s="255"/>
      <c r="AD57" s="71">
        <v>18.3</v>
      </c>
      <c r="AE57" s="258"/>
      <c r="AF57" s="71">
        <v>28.34</v>
      </c>
      <c r="AG57" s="258"/>
      <c r="AH57" s="71">
        <v>27.33</v>
      </c>
      <c r="AI57" s="258"/>
      <c r="AJ57" s="71">
        <v>19.3</v>
      </c>
      <c r="AK57" s="258"/>
      <c r="AL57" s="71">
        <v>20.92</v>
      </c>
      <c r="AM57" s="258"/>
    </row>
    <row r="58" spans="2:39" x14ac:dyDescent="0.2">
      <c r="B58" s="254" t="s">
        <v>76</v>
      </c>
      <c r="C58" s="309" t="s">
        <v>84</v>
      </c>
      <c r="D58" s="177">
        <v>18.78</v>
      </c>
      <c r="E58" s="257">
        <f>AVERAGE(D58:D60)</f>
        <v>18.786666666666665</v>
      </c>
      <c r="F58" s="176">
        <v>28.66</v>
      </c>
      <c r="G58" s="305">
        <f>AVERAGE(F58:F60)</f>
        <v>28.796666666666667</v>
      </c>
      <c r="H58" s="177">
        <v>26.24</v>
      </c>
      <c r="I58" s="257">
        <f>AVERAGE(H58:H60)</f>
        <v>26.266666666666666</v>
      </c>
      <c r="J58" s="176">
        <v>22.03</v>
      </c>
      <c r="K58" s="305">
        <f>AVERAGE(J58:J60)</f>
        <v>22.043333333333333</v>
      </c>
      <c r="L58" s="177">
        <v>22.36</v>
      </c>
      <c r="M58" s="257">
        <f>AVERAGE(L58:L60)</f>
        <v>22.513333333333332</v>
      </c>
      <c r="N58" s="124"/>
    </row>
    <row r="59" spans="2:39" x14ac:dyDescent="0.2">
      <c r="B59" s="254"/>
      <c r="C59" s="309"/>
      <c r="D59" s="177">
        <v>18.72</v>
      </c>
      <c r="E59" s="257"/>
      <c r="F59" s="176">
        <v>28.9</v>
      </c>
      <c r="G59" s="305"/>
      <c r="H59" s="177">
        <v>26.27</v>
      </c>
      <c r="I59" s="257"/>
      <c r="J59" s="176">
        <v>22.03</v>
      </c>
      <c r="K59" s="305"/>
      <c r="L59" s="177">
        <v>22.36</v>
      </c>
      <c r="M59" s="257"/>
      <c r="N59" s="124"/>
    </row>
    <row r="60" spans="2:39" x14ac:dyDescent="0.2">
      <c r="B60" s="255"/>
      <c r="C60" s="309"/>
      <c r="D60" s="177">
        <v>18.86</v>
      </c>
      <c r="E60" s="257"/>
      <c r="F60" s="176">
        <v>28.83</v>
      </c>
      <c r="G60" s="305"/>
      <c r="H60" s="177">
        <v>26.29</v>
      </c>
      <c r="I60" s="257"/>
      <c r="J60" s="176">
        <v>22.07</v>
      </c>
      <c r="K60" s="305"/>
      <c r="L60" s="177">
        <v>22.82</v>
      </c>
      <c r="M60" s="257"/>
      <c r="N60" s="124"/>
    </row>
    <row r="61" spans="2:39" x14ac:dyDescent="0.2">
      <c r="B61" s="253" t="s">
        <v>77</v>
      </c>
      <c r="C61" s="309"/>
      <c r="D61" s="177">
        <v>18.670000000000002</v>
      </c>
      <c r="E61" s="257">
        <f>AVERAGE(D61:D63)</f>
        <v>18.63</v>
      </c>
      <c r="F61" s="176">
        <v>27.6</v>
      </c>
      <c r="G61" s="305">
        <f>AVERAGE(F61:F63)</f>
        <v>27.63666666666667</v>
      </c>
      <c r="H61" s="177">
        <v>25.45</v>
      </c>
      <c r="I61" s="257">
        <f>AVERAGE(H61:H63)</f>
        <v>25.419999999999998</v>
      </c>
      <c r="J61" s="176">
        <v>21.09</v>
      </c>
      <c r="K61" s="305">
        <f>AVERAGE(J61:J63)</f>
        <v>21.069999999999997</v>
      </c>
      <c r="L61" s="177">
        <v>21.68</v>
      </c>
      <c r="M61" s="257">
        <f>AVERAGE(L61:L63)</f>
        <v>21.716666666666665</v>
      </c>
      <c r="N61" s="124"/>
    </row>
    <row r="62" spans="2:39" x14ac:dyDescent="0.2">
      <c r="B62" s="254"/>
      <c r="C62" s="309"/>
      <c r="D62" s="177">
        <v>18.579999999999998</v>
      </c>
      <c r="E62" s="257"/>
      <c r="F62" s="176">
        <v>27.69</v>
      </c>
      <c r="G62" s="305"/>
      <c r="H62" s="177">
        <v>25.23</v>
      </c>
      <c r="I62" s="257"/>
      <c r="J62" s="176">
        <v>21.07</v>
      </c>
      <c r="K62" s="305"/>
      <c r="L62" s="177">
        <v>21.73</v>
      </c>
      <c r="M62" s="257"/>
      <c r="N62" s="124"/>
    </row>
    <row r="63" spans="2:39" x14ac:dyDescent="0.2">
      <c r="B63" s="255"/>
      <c r="C63" s="309"/>
      <c r="D63" s="177">
        <v>18.64</v>
      </c>
      <c r="E63" s="257"/>
      <c r="F63" s="176">
        <v>27.62</v>
      </c>
      <c r="G63" s="305"/>
      <c r="H63" s="177">
        <v>25.58</v>
      </c>
      <c r="I63" s="257"/>
      <c r="J63" s="176">
        <v>21.05</v>
      </c>
      <c r="K63" s="305"/>
      <c r="L63" s="177">
        <v>21.74</v>
      </c>
      <c r="M63" s="257"/>
      <c r="N63" s="124"/>
    </row>
    <row r="64" spans="2:39" x14ac:dyDescent="0.2">
      <c r="B64" s="253" t="s">
        <v>78</v>
      </c>
      <c r="C64" s="309"/>
      <c r="D64" s="177">
        <v>18.899999999999999</v>
      </c>
      <c r="E64" s="257">
        <f>AVERAGE(D64:D66)</f>
        <v>18.743333333333332</v>
      </c>
      <c r="F64" s="176">
        <v>27.67</v>
      </c>
      <c r="G64" s="305">
        <f>AVERAGE(F64:F66)</f>
        <v>27.566666666666666</v>
      </c>
      <c r="H64" s="177">
        <v>25.27</v>
      </c>
      <c r="I64" s="257">
        <f>AVERAGE(H64:H66)</f>
        <v>25.336666666666662</v>
      </c>
      <c r="J64" s="176">
        <v>20.32</v>
      </c>
      <c r="K64" s="305">
        <f>AVERAGE(J64:J66)</f>
        <v>20.396666666666665</v>
      </c>
      <c r="L64" s="177">
        <v>21.59</v>
      </c>
      <c r="M64" s="257">
        <f>AVERAGE(L64:L66)</f>
        <v>21.666666666666668</v>
      </c>
      <c r="N64" s="124"/>
    </row>
    <row r="65" spans="2:14" x14ac:dyDescent="0.2">
      <c r="B65" s="254"/>
      <c r="C65" s="309"/>
      <c r="D65" s="177">
        <v>18.760000000000002</v>
      </c>
      <c r="E65" s="257"/>
      <c r="F65" s="176">
        <v>27.54</v>
      </c>
      <c r="G65" s="305"/>
      <c r="H65" s="177">
        <v>25.33</v>
      </c>
      <c r="I65" s="257"/>
      <c r="J65" s="176">
        <v>20.43</v>
      </c>
      <c r="K65" s="305"/>
      <c r="L65" s="177">
        <v>21.67</v>
      </c>
      <c r="M65" s="257"/>
      <c r="N65" s="124"/>
    </row>
    <row r="66" spans="2:14" x14ac:dyDescent="0.2">
      <c r="B66" s="255"/>
      <c r="C66" s="309"/>
      <c r="D66" s="177">
        <v>18.57</v>
      </c>
      <c r="E66" s="257"/>
      <c r="F66" s="176">
        <v>27.49</v>
      </c>
      <c r="G66" s="305"/>
      <c r="H66" s="177">
        <v>25.41</v>
      </c>
      <c r="I66" s="257"/>
      <c r="J66" s="176">
        <v>20.440000000000001</v>
      </c>
      <c r="K66" s="305"/>
      <c r="L66" s="177">
        <v>21.74</v>
      </c>
      <c r="M66" s="257"/>
      <c r="N66" s="124"/>
    </row>
    <row r="67" spans="2:14" x14ac:dyDescent="0.2">
      <c r="B67" s="253" t="s">
        <v>79</v>
      </c>
      <c r="C67" s="309"/>
      <c r="D67" s="177">
        <v>19.010000000000002</v>
      </c>
      <c r="E67" s="257">
        <f>AVERAGE(D67:D69)</f>
        <v>19.053333333333331</v>
      </c>
      <c r="F67" s="176">
        <v>27.05</v>
      </c>
      <c r="G67" s="305">
        <f>AVERAGE(F67:F69)</f>
        <v>27.136666666666667</v>
      </c>
      <c r="H67" s="177">
        <v>25.66</v>
      </c>
      <c r="I67" s="257">
        <f>AVERAGE(H67:H69)</f>
        <v>25.676666666666666</v>
      </c>
      <c r="J67" s="176">
        <v>19.71</v>
      </c>
      <c r="K67" s="305">
        <f>AVERAGE(J67:J69)</f>
        <v>19.773333333333337</v>
      </c>
      <c r="L67" s="177">
        <v>21.13</v>
      </c>
      <c r="M67" s="257">
        <f>AVERAGE(L67:L69)</f>
        <v>21.13</v>
      </c>
      <c r="N67" s="124"/>
    </row>
    <row r="68" spans="2:14" x14ac:dyDescent="0.2">
      <c r="B68" s="254"/>
      <c r="C68" s="309"/>
      <c r="D68" s="177">
        <v>19.07</v>
      </c>
      <c r="E68" s="257"/>
      <c r="F68" s="176">
        <v>27.27</v>
      </c>
      <c r="G68" s="305"/>
      <c r="H68" s="177">
        <v>25.71</v>
      </c>
      <c r="I68" s="257"/>
      <c r="J68" s="176">
        <v>19.77</v>
      </c>
      <c r="K68" s="305"/>
      <c r="L68" s="177">
        <v>21.15</v>
      </c>
      <c r="M68" s="257"/>
      <c r="N68" s="124"/>
    </row>
    <row r="69" spans="2:14" x14ac:dyDescent="0.2">
      <c r="B69" s="255"/>
      <c r="C69" s="309"/>
      <c r="D69" s="177">
        <v>19.079999999999998</v>
      </c>
      <c r="E69" s="257"/>
      <c r="F69" s="176">
        <v>27.09</v>
      </c>
      <c r="G69" s="305"/>
      <c r="H69" s="177">
        <v>25.66</v>
      </c>
      <c r="I69" s="257"/>
      <c r="J69" s="176">
        <v>19.84</v>
      </c>
      <c r="K69" s="305"/>
      <c r="L69" s="177">
        <v>21.11</v>
      </c>
      <c r="M69" s="257"/>
      <c r="N69" s="124"/>
    </row>
    <row r="70" spans="2:14" x14ac:dyDescent="0.2">
      <c r="B70" s="253" t="s">
        <v>80</v>
      </c>
      <c r="C70" s="309"/>
      <c r="D70" s="177">
        <v>18.48</v>
      </c>
      <c r="E70" s="257">
        <f>AVERAGE(D70:D72)</f>
        <v>18.416666666666668</v>
      </c>
      <c r="F70" s="176">
        <v>26.64</v>
      </c>
      <c r="G70" s="305">
        <f>AVERAGE(F70:F72)</f>
        <v>26.596666666666664</v>
      </c>
      <c r="H70" s="177">
        <v>25.41</v>
      </c>
      <c r="I70" s="257">
        <f>AVERAGE(H70:H72)</f>
        <v>25.423333333333332</v>
      </c>
      <c r="J70" s="176">
        <v>18.77</v>
      </c>
      <c r="K70" s="305">
        <f>AVERAGE(J70:J72)</f>
        <v>18.856666666666666</v>
      </c>
      <c r="L70" s="177">
        <v>20.97</v>
      </c>
      <c r="M70" s="257">
        <f>AVERAGE(L70:L72)</f>
        <v>21.083333333333332</v>
      </c>
      <c r="N70" s="124"/>
    </row>
    <row r="71" spans="2:14" x14ac:dyDescent="0.2">
      <c r="B71" s="254"/>
      <c r="C71" s="309"/>
      <c r="D71" s="177">
        <v>18.399999999999999</v>
      </c>
      <c r="E71" s="257"/>
      <c r="F71" s="176">
        <v>26.61</v>
      </c>
      <c r="G71" s="305"/>
      <c r="H71" s="177">
        <v>25.37</v>
      </c>
      <c r="I71" s="257"/>
      <c r="J71" s="176">
        <v>18.89</v>
      </c>
      <c r="K71" s="305"/>
      <c r="L71" s="177">
        <v>21.09</v>
      </c>
      <c r="M71" s="257"/>
      <c r="N71" s="124"/>
    </row>
    <row r="72" spans="2:14" x14ac:dyDescent="0.2">
      <c r="B72" s="255"/>
      <c r="C72" s="309"/>
      <c r="D72" s="177">
        <v>18.37</v>
      </c>
      <c r="E72" s="257"/>
      <c r="F72" s="176">
        <v>26.54</v>
      </c>
      <c r="G72" s="305"/>
      <c r="H72" s="177">
        <v>25.49</v>
      </c>
      <c r="I72" s="257"/>
      <c r="J72" s="176">
        <v>18.91</v>
      </c>
      <c r="K72" s="305"/>
      <c r="L72" s="177">
        <v>21.19</v>
      </c>
      <c r="M72" s="257"/>
      <c r="N72" s="124"/>
    </row>
    <row r="73" spans="2:14" x14ac:dyDescent="0.2">
      <c r="B73" s="253" t="s">
        <v>81</v>
      </c>
      <c r="C73" s="309"/>
      <c r="D73" s="177">
        <v>18.739999999999998</v>
      </c>
      <c r="E73" s="257">
        <f>AVERAGE(D73:D75)</f>
        <v>18.766666666666666</v>
      </c>
      <c r="F73" s="176">
        <v>27.17</v>
      </c>
      <c r="G73" s="305">
        <f>AVERAGE(F73:F75)</f>
        <v>27.290000000000003</v>
      </c>
      <c r="H73" s="177">
        <v>26.18</v>
      </c>
      <c r="I73" s="257">
        <f>AVERAGE(H73:H75)</f>
        <v>26.106666666666666</v>
      </c>
      <c r="J73" s="176">
        <v>19.05</v>
      </c>
      <c r="K73" s="305">
        <f>AVERAGE(J73:J75)</f>
        <v>19.093333333333334</v>
      </c>
      <c r="L73" s="177">
        <v>21.03</v>
      </c>
      <c r="M73" s="257">
        <f>AVERAGE(L73:L75)</f>
        <v>21.186666666666667</v>
      </c>
      <c r="N73" s="124"/>
    </row>
    <row r="74" spans="2:14" x14ac:dyDescent="0.2">
      <c r="B74" s="254"/>
      <c r="C74" s="309"/>
      <c r="D74" s="177">
        <v>18.760000000000002</v>
      </c>
      <c r="E74" s="257"/>
      <c r="F74" s="176">
        <v>27.37</v>
      </c>
      <c r="G74" s="305"/>
      <c r="H74" s="177">
        <v>26.06</v>
      </c>
      <c r="I74" s="257"/>
      <c r="J74" s="176">
        <v>19.100000000000001</v>
      </c>
      <c r="K74" s="305"/>
      <c r="L74" s="177">
        <v>21.3</v>
      </c>
      <c r="M74" s="257"/>
      <c r="N74" s="124"/>
    </row>
    <row r="75" spans="2:14" x14ac:dyDescent="0.2">
      <c r="B75" s="254"/>
      <c r="C75" s="309"/>
      <c r="D75" s="177">
        <v>18.8</v>
      </c>
      <c r="E75" s="257"/>
      <c r="F75" s="176">
        <v>27.33</v>
      </c>
      <c r="G75" s="305"/>
      <c r="H75" s="177">
        <v>26.08</v>
      </c>
      <c r="I75" s="257"/>
      <c r="J75" s="176">
        <v>19.13</v>
      </c>
      <c r="K75" s="305"/>
      <c r="L75" s="177">
        <v>21.23</v>
      </c>
      <c r="M75" s="257"/>
      <c r="N75" s="124"/>
    </row>
    <row r="76" spans="2:14" x14ac:dyDescent="0.2">
      <c r="B76" s="253" t="s">
        <v>76</v>
      </c>
      <c r="C76" s="310" t="s">
        <v>85</v>
      </c>
      <c r="D76" s="181">
        <v>18.38</v>
      </c>
      <c r="E76" s="256">
        <f>AVERAGE(D76:D78)</f>
        <v>18.52</v>
      </c>
      <c r="F76" s="183">
        <v>28.64</v>
      </c>
      <c r="G76" s="307">
        <f>AVERAGE(F76:F78)</f>
        <v>28.716666666666669</v>
      </c>
      <c r="H76" s="181">
        <v>26.05</v>
      </c>
      <c r="I76" s="256">
        <f>AVERAGE(H76:H78)</f>
        <v>26.05</v>
      </c>
      <c r="J76" s="183">
        <v>21.44</v>
      </c>
      <c r="K76" s="307">
        <f>AVERAGE(J76:J78)</f>
        <v>21.523333333333337</v>
      </c>
      <c r="L76" s="181">
        <v>21.92</v>
      </c>
      <c r="M76" s="256">
        <f>AVERAGE(L76:L78)</f>
        <v>22.003333333333334</v>
      </c>
      <c r="N76" s="124"/>
    </row>
    <row r="77" spans="2:14" x14ac:dyDescent="0.2">
      <c r="B77" s="254"/>
      <c r="C77" s="309"/>
      <c r="D77" s="177">
        <v>18.48</v>
      </c>
      <c r="E77" s="257"/>
      <c r="F77" s="176">
        <v>28.78</v>
      </c>
      <c r="G77" s="305"/>
      <c r="H77" s="177">
        <v>26</v>
      </c>
      <c r="I77" s="257"/>
      <c r="J77" s="176">
        <v>21.54</v>
      </c>
      <c r="K77" s="305"/>
      <c r="L77" s="177">
        <v>22.08</v>
      </c>
      <c r="M77" s="257"/>
      <c r="N77" s="124"/>
    </row>
    <row r="78" spans="2:14" x14ac:dyDescent="0.2">
      <c r="B78" s="255"/>
      <c r="C78" s="309"/>
      <c r="D78" s="177">
        <v>18.7</v>
      </c>
      <c r="E78" s="257"/>
      <c r="F78" s="176">
        <v>28.73</v>
      </c>
      <c r="G78" s="305"/>
      <c r="H78" s="177">
        <v>26.1</v>
      </c>
      <c r="I78" s="257"/>
      <c r="J78" s="176">
        <v>21.59</v>
      </c>
      <c r="K78" s="305"/>
      <c r="L78" s="177">
        <v>22.01</v>
      </c>
      <c r="M78" s="257"/>
      <c r="N78" s="124"/>
    </row>
    <row r="79" spans="2:14" x14ac:dyDescent="0.2">
      <c r="B79" s="253" t="s">
        <v>77</v>
      </c>
      <c r="C79" s="309"/>
      <c r="D79" s="177">
        <v>18.899999999999999</v>
      </c>
      <c r="E79" s="257">
        <f>AVERAGE(D79:D81)</f>
        <v>18.939999999999998</v>
      </c>
      <c r="F79" s="176">
        <v>28.23</v>
      </c>
      <c r="G79" s="305">
        <f>AVERAGE(F79:F81)</f>
        <v>28.319999999999997</v>
      </c>
      <c r="H79" s="177">
        <v>26.12</v>
      </c>
      <c r="I79" s="257">
        <f>AVERAGE(H79:H81)</f>
        <v>26.186666666666667</v>
      </c>
      <c r="J79" s="176">
        <v>21.08</v>
      </c>
      <c r="K79" s="305">
        <f>AVERAGE(J79:J81)</f>
        <v>21.066666666666666</v>
      </c>
      <c r="L79" s="177">
        <v>21.2</v>
      </c>
      <c r="M79" s="257">
        <f>AVERAGE(L79:L81)</f>
        <v>21.27333333333333</v>
      </c>
    </row>
    <row r="80" spans="2:14" x14ac:dyDescent="0.2">
      <c r="B80" s="254"/>
      <c r="C80" s="309"/>
      <c r="D80" s="177">
        <v>18.95</v>
      </c>
      <c r="E80" s="257"/>
      <c r="F80" s="176">
        <v>28.46</v>
      </c>
      <c r="G80" s="305"/>
      <c r="H80" s="177">
        <v>26.29</v>
      </c>
      <c r="I80" s="257"/>
      <c r="J80" s="176">
        <v>21.01</v>
      </c>
      <c r="K80" s="305"/>
      <c r="L80" s="177">
        <v>21.31</v>
      </c>
      <c r="M80" s="257"/>
    </row>
    <row r="81" spans="2:13" x14ac:dyDescent="0.2">
      <c r="B81" s="255"/>
      <c r="C81" s="309"/>
      <c r="D81" s="177">
        <v>18.97</v>
      </c>
      <c r="E81" s="257"/>
      <c r="F81" s="176">
        <v>28.27</v>
      </c>
      <c r="G81" s="305"/>
      <c r="H81" s="177">
        <v>26.15</v>
      </c>
      <c r="I81" s="257"/>
      <c r="J81" s="176">
        <v>21.11</v>
      </c>
      <c r="K81" s="305"/>
      <c r="L81" s="177">
        <v>21.31</v>
      </c>
      <c r="M81" s="257"/>
    </row>
    <row r="82" spans="2:13" x14ac:dyDescent="0.2">
      <c r="B82" s="253" t="s">
        <v>78</v>
      </c>
      <c r="C82" s="309"/>
      <c r="D82" s="177">
        <v>18.64</v>
      </c>
      <c r="E82" s="257">
        <f>AVERAGE(D82:D84)</f>
        <v>18.63</v>
      </c>
      <c r="F82" s="176">
        <v>28.25</v>
      </c>
      <c r="G82" s="305">
        <f>AVERAGE(F82:F84)</f>
        <v>28.38</v>
      </c>
      <c r="H82" s="177">
        <v>25.73</v>
      </c>
      <c r="I82" s="257">
        <f>AVERAGE(H82:H84)</f>
        <v>25.846666666666668</v>
      </c>
      <c r="J82" s="176">
        <v>20.09</v>
      </c>
      <c r="K82" s="305">
        <f>AVERAGE(J82:J84)</f>
        <v>20.080000000000002</v>
      </c>
      <c r="L82" s="177">
        <v>21.11</v>
      </c>
      <c r="M82" s="257">
        <f>AVERAGE(L82:L84)</f>
        <v>21.126666666666665</v>
      </c>
    </row>
    <row r="83" spans="2:13" x14ac:dyDescent="0.2">
      <c r="B83" s="254"/>
      <c r="C83" s="309"/>
      <c r="D83" s="177">
        <v>18.670000000000002</v>
      </c>
      <c r="E83" s="257"/>
      <c r="F83" s="176">
        <v>28.5</v>
      </c>
      <c r="G83" s="305"/>
      <c r="H83" s="177">
        <v>25.97</v>
      </c>
      <c r="I83" s="257"/>
      <c r="J83" s="176">
        <v>20.05</v>
      </c>
      <c r="K83" s="305"/>
      <c r="L83" s="177">
        <v>21.14</v>
      </c>
      <c r="M83" s="257"/>
    </row>
    <row r="84" spans="2:13" x14ac:dyDescent="0.2">
      <c r="B84" s="255"/>
      <c r="C84" s="309"/>
      <c r="D84" s="177">
        <v>18.579999999999998</v>
      </c>
      <c r="E84" s="257"/>
      <c r="F84" s="176">
        <v>28.39</v>
      </c>
      <c r="G84" s="305"/>
      <c r="H84" s="177">
        <v>25.84</v>
      </c>
      <c r="I84" s="257"/>
      <c r="J84" s="176">
        <v>20.100000000000001</v>
      </c>
      <c r="K84" s="305"/>
      <c r="L84" s="177">
        <v>21.13</v>
      </c>
      <c r="M84" s="257"/>
    </row>
    <row r="85" spans="2:13" x14ac:dyDescent="0.2">
      <c r="B85" s="253" t="s">
        <v>79</v>
      </c>
      <c r="C85" s="309"/>
      <c r="D85" s="177">
        <v>18.73</v>
      </c>
      <c r="E85" s="257">
        <f>AVERAGE(D85:D87)</f>
        <v>18.736666666666668</v>
      </c>
      <c r="F85" s="176">
        <v>27.96</v>
      </c>
      <c r="G85" s="305">
        <f>AVERAGE(F85:F87)</f>
        <v>28.05</v>
      </c>
      <c r="H85" s="177">
        <v>26.34</v>
      </c>
      <c r="I85" s="257">
        <f>AVERAGE(H85:H87)</f>
        <v>26.323333333333334</v>
      </c>
      <c r="J85" s="176">
        <v>19.25</v>
      </c>
      <c r="K85" s="305">
        <f>AVERAGE(J85:J87)</f>
        <v>19.25</v>
      </c>
      <c r="L85" s="177">
        <v>20.71</v>
      </c>
      <c r="M85" s="257">
        <f>AVERAGE(L85:L87)</f>
        <v>20.696666666666669</v>
      </c>
    </row>
    <row r="86" spans="2:13" x14ac:dyDescent="0.2">
      <c r="B86" s="254"/>
      <c r="C86" s="309"/>
      <c r="D86" s="177">
        <v>18.760000000000002</v>
      </c>
      <c r="E86" s="257"/>
      <c r="F86" s="176">
        <v>28.12</v>
      </c>
      <c r="G86" s="305"/>
      <c r="H86" s="177">
        <v>26.29</v>
      </c>
      <c r="I86" s="257"/>
      <c r="J86" s="176">
        <v>19.23</v>
      </c>
      <c r="K86" s="305"/>
      <c r="L86" s="177">
        <v>20.66</v>
      </c>
      <c r="M86" s="257"/>
    </row>
    <row r="87" spans="2:13" x14ac:dyDescent="0.2">
      <c r="B87" s="255"/>
      <c r="C87" s="309"/>
      <c r="D87" s="177">
        <v>18.72</v>
      </c>
      <c r="E87" s="257"/>
      <c r="F87" s="176">
        <v>28.07</v>
      </c>
      <c r="G87" s="305"/>
      <c r="H87" s="177">
        <v>26.34</v>
      </c>
      <c r="I87" s="257"/>
      <c r="J87" s="176">
        <v>19.27</v>
      </c>
      <c r="K87" s="305"/>
      <c r="L87" s="177">
        <v>20.72</v>
      </c>
      <c r="M87" s="257"/>
    </row>
    <row r="88" spans="2:13" x14ac:dyDescent="0.2">
      <c r="B88" s="253" t="s">
        <v>80</v>
      </c>
      <c r="C88" s="309"/>
      <c r="D88" s="177">
        <v>19.149999999999999</v>
      </c>
      <c r="E88" s="257">
        <f>AVERAGE(D88:D90)</f>
        <v>19.14</v>
      </c>
      <c r="F88" s="176">
        <v>28.65</v>
      </c>
      <c r="G88" s="305">
        <f>AVERAGE(F88:F90)</f>
        <v>28.689999999999998</v>
      </c>
      <c r="H88" s="177">
        <v>27.02</v>
      </c>
      <c r="I88" s="257">
        <f>AVERAGE(H88:H90)</f>
        <v>27.03</v>
      </c>
      <c r="J88" s="176">
        <v>19.04</v>
      </c>
      <c r="K88" s="305">
        <f>AVERAGE(J88:J90)</f>
        <v>19.003333333333334</v>
      </c>
      <c r="L88" s="177">
        <v>20.66</v>
      </c>
      <c r="M88" s="257">
        <f>AVERAGE(L88:L90)</f>
        <v>20.709999999999997</v>
      </c>
    </row>
    <row r="89" spans="2:13" x14ac:dyDescent="0.2">
      <c r="B89" s="254"/>
      <c r="C89" s="309"/>
      <c r="D89" s="177">
        <v>19.13</v>
      </c>
      <c r="E89" s="257"/>
      <c r="F89" s="176">
        <v>29</v>
      </c>
      <c r="G89" s="305"/>
      <c r="H89" s="177">
        <v>27.11</v>
      </c>
      <c r="I89" s="257"/>
      <c r="J89" s="176">
        <v>18.88</v>
      </c>
      <c r="K89" s="305"/>
      <c r="L89" s="177">
        <v>20.7</v>
      </c>
      <c r="M89" s="257"/>
    </row>
    <row r="90" spans="2:13" x14ac:dyDescent="0.2">
      <c r="B90" s="255"/>
      <c r="C90" s="309"/>
      <c r="D90" s="177">
        <v>19.14</v>
      </c>
      <c r="E90" s="257"/>
      <c r="F90" s="176">
        <v>28.42</v>
      </c>
      <c r="G90" s="305"/>
      <c r="H90" s="177">
        <v>26.96</v>
      </c>
      <c r="I90" s="257"/>
      <c r="J90" s="176">
        <v>19.09</v>
      </c>
      <c r="K90" s="305"/>
      <c r="L90" s="177">
        <v>20.77</v>
      </c>
      <c r="M90" s="257"/>
    </row>
    <row r="91" spans="2:13" x14ac:dyDescent="0.2">
      <c r="B91" s="253" t="s">
        <v>81</v>
      </c>
      <c r="C91" s="309"/>
      <c r="D91" s="177">
        <v>19.04</v>
      </c>
      <c r="E91" s="257">
        <f>AVERAGE(D91:D93)</f>
        <v>18.98</v>
      </c>
      <c r="F91" s="176">
        <v>28.15</v>
      </c>
      <c r="G91" s="305">
        <f>AVERAGE(F91:F93)</f>
        <v>28.27333333333333</v>
      </c>
      <c r="H91" s="177">
        <v>27.38</v>
      </c>
      <c r="I91" s="257">
        <f>AVERAGE(H91:H93)</f>
        <v>27.386666666666667</v>
      </c>
      <c r="J91" s="185">
        <v>18.43</v>
      </c>
      <c r="K91" s="305">
        <f>AVERAGE(J91:J93)</f>
        <v>18.426666666666666</v>
      </c>
      <c r="L91" s="177">
        <v>20.46</v>
      </c>
      <c r="M91" s="257">
        <f>AVERAGE(L91:L93)</f>
        <v>20.503333333333334</v>
      </c>
    </row>
    <row r="92" spans="2:13" x14ac:dyDescent="0.2">
      <c r="B92" s="254"/>
      <c r="C92" s="309"/>
      <c r="D92" s="177">
        <v>18.940000000000001</v>
      </c>
      <c r="E92" s="257"/>
      <c r="F92" s="176">
        <v>28.26</v>
      </c>
      <c r="G92" s="305"/>
      <c r="H92" s="177">
        <v>27.44</v>
      </c>
      <c r="I92" s="257"/>
      <c r="J92" s="185">
        <v>18.39</v>
      </c>
      <c r="K92" s="305"/>
      <c r="L92" s="177">
        <v>20.48</v>
      </c>
      <c r="M92" s="257"/>
    </row>
    <row r="93" spans="2:13" x14ac:dyDescent="0.2">
      <c r="B93" s="255"/>
      <c r="C93" s="311"/>
      <c r="D93" s="179">
        <v>18.96</v>
      </c>
      <c r="E93" s="258"/>
      <c r="F93" s="184">
        <v>28.41</v>
      </c>
      <c r="G93" s="306"/>
      <c r="H93" s="179">
        <v>27.34</v>
      </c>
      <c r="I93" s="258"/>
      <c r="J93" s="186">
        <v>18.46</v>
      </c>
      <c r="K93" s="306"/>
      <c r="L93" s="179">
        <v>20.57</v>
      </c>
      <c r="M93" s="258"/>
    </row>
  </sheetData>
  <mergeCells count="411">
    <mergeCell ref="B91:B93"/>
    <mergeCell ref="E91:E93"/>
    <mergeCell ref="G91:G93"/>
    <mergeCell ref="I91:I93"/>
    <mergeCell ref="K91:K93"/>
    <mergeCell ref="M91:M93"/>
    <mergeCell ref="B88:B90"/>
    <mergeCell ref="E88:E90"/>
    <mergeCell ref="G88:G90"/>
    <mergeCell ref="I88:I90"/>
    <mergeCell ref="K88:K90"/>
    <mergeCell ref="M88:M90"/>
    <mergeCell ref="K82:K84"/>
    <mergeCell ref="M82:M84"/>
    <mergeCell ref="B85:B87"/>
    <mergeCell ref="E85:E87"/>
    <mergeCell ref="G85:G87"/>
    <mergeCell ref="I85:I87"/>
    <mergeCell ref="K85:K87"/>
    <mergeCell ref="M85:M87"/>
    <mergeCell ref="M76:M78"/>
    <mergeCell ref="B79:B81"/>
    <mergeCell ref="E79:E81"/>
    <mergeCell ref="G79:G81"/>
    <mergeCell ref="I79:I81"/>
    <mergeCell ref="K79:K81"/>
    <mergeCell ref="M79:M81"/>
    <mergeCell ref="B76:B78"/>
    <mergeCell ref="C76:C93"/>
    <mergeCell ref="E76:E78"/>
    <mergeCell ref="G76:G78"/>
    <mergeCell ref="I76:I78"/>
    <mergeCell ref="K76:K78"/>
    <mergeCell ref="B82:B84"/>
    <mergeCell ref="E82:E84"/>
    <mergeCell ref="G82:G84"/>
    <mergeCell ref="I82:I84"/>
    <mergeCell ref="B73:B75"/>
    <mergeCell ref="E73:E75"/>
    <mergeCell ref="G73:G75"/>
    <mergeCell ref="I73:I75"/>
    <mergeCell ref="K73:K75"/>
    <mergeCell ref="M73:M75"/>
    <mergeCell ref="B70:B72"/>
    <mergeCell ref="E70:E72"/>
    <mergeCell ref="G70:G72"/>
    <mergeCell ref="I70:I72"/>
    <mergeCell ref="K70:K72"/>
    <mergeCell ref="M70:M72"/>
    <mergeCell ref="B67:B69"/>
    <mergeCell ref="E67:E69"/>
    <mergeCell ref="G67:G69"/>
    <mergeCell ref="I67:I69"/>
    <mergeCell ref="K67:K69"/>
    <mergeCell ref="M67:M69"/>
    <mergeCell ref="G61:G63"/>
    <mergeCell ref="I61:I63"/>
    <mergeCell ref="K61:K63"/>
    <mergeCell ref="M61:M63"/>
    <mergeCell ref="B64:B66"/>
    <mergeCell ref="E64:E66"/>
    <mergeCell ref="G64:G66"/>
    <mergeCell ref="I64:I66"/>
    <mergeCell ref="K64:K66"/>
    <mergeCell ref="M64:M66"/>
    <mergeCell ref="AM55:AM57"/>
    <mergeCell ref="B58:B60"/>
    <mergeCell ref="C58:C75"/>
    <mergeCell ref="E58:E60"/>
    <mergeCell ref="G58:G60"/>
    <mergeCell ref="I58:I60"/>
    <mergeCell ref="K58:K60"/>
    <mergeCell ref="M58:M60"/>
    <mergeCell ref="B61:B63"/>
    <mergeCell ref="E61:E63"/>
    <mergeCell ref="AM52:AM54"/>
    <mergeCell ref="B55:B57"/>
    <mergeCell ref="E55:E57"/>
    <mergeCell ref="G55:G57"/>
    <mergeCell ref="I55:I57"/>
    <mergeCell ref="K55:K57"/>
    <mergeCell ref="M55:M57"/>
    <mergeCell ref="AB55:AB57"/>
    <mergeCell ref="AE55:AE57"/>
    <mergeCell ref="AG55:AG57"/>
    <mergeCell ref="AM49:AM51"/>
    <mergeCell ref="B52:B54"/>
    <mergeCell ref="E52:E54"/>
    <mergeCell ref="G52:G54"/>
    <mergeCell ref="I52:I54"/>
    <mergeCell ref="K52:K54"/>
    <mergeCell ref="M52:M54"/>
    <mergeCell ref="AB52:AB54"/>
    <mergeCell ref="AE52:AE54"/>
    <mergeCell ref="AG52:AG54"/>
    <mergeCell ref="AB49:AB51"/>
    <mergeCell ref="AC49:AC57"/>
    <mergeCell ref="AE49:AE51"/>
    <mergeCell ref="AG49:AG51"/>
    <mergeCell ref="AI49:AI51"/>
    <mergeCell ref="AK49:AK51"/>
    <mergeCell ref="AI52:AI54"/>
    <mergeCell ref="AK52:AK54"/>
    <mergeCell ref="AI55:AI57"/>
    <mergeCell ref="AK55:AK57"/>
    <mergeCell ref="AG46:AG48"/>
    <mergeCell ref="AI46:AI48"/>
    <mergeCell ref="AK46:AK48"/>
    <mergeCell ref="AM46:AM48"/>
    <mergeCell ref="B49:B51"/>
    <mergeCell ref="E49:E51"/>
    <mergeCell ref="G49:G51"/>
    <mergeCell ref="I49:I51"/>
    <mergeCell ref="K49:K51"/>
    <mergeCell ref="M49:M51"/>
    <mergeCell ref="T46:T48"/>
    <mergeCell ref="V46:V48"/>
    <mergeCell ref="X46:X48"/>
    <mergeCell ref="Z46:Z48"/>
    <mergeCell ref="AB46:AB48"/>
    <mergeCell ref="AE46:AE48"/>
    <mergeCell ref="AI43:AI45"/>
    <mergeCell ref="AK43:AK45"/>
    <mergeCell ref="AM43:AM45"/>
    <mergeCell ref="B46:B48"/>
    <mergeCell ref="E46:E48"/>
    <mergeCell ref="G46:G48"/>
    <mergeCell ref="I46:I48"/>
    <mergeCell ref="K46:K48"/>
    <mergeCell ref="M46:M48"/>
    <mergeCell ref="O46:O48"/>
    <mergeCell ref="AK40:AK42"/>
    <mergeCell ref="AM40:AM42"/>
    <mergeCell ref="B43:B45"/>
    <mergeCell ref="E43:E45"/>
    <mergeCell ref="G43:G45"/>
    <mergeCell ref="I43:I45"/>
    <mergeCell ref="K43:K45"/>
    <mergeCell ref="M43:M45"/>
    <mergeCell ref="O43:O45"/>
    <mergeCell ref="R43:R45"/>
    <mergeCell ref="Z40:Z42"/>
    <mergeCell ref="AB40:AB42"/>
    <mergeCell ref="AC40:AC48"/>
    <mergeCell ref="AE40:AE42"/>
    <mergeCell ref="AG40:AG42"/>
    <mergeCell ref="AI40:AI42"/>
    <mergeCell ref="Z43:Z45"/>
    <mergeCell ref="AB43:AB45"/>
    <mergeCell ref="AE43:AE45"/>
    <mergeCell ref="AG43:AG45"/>
    <mergeCell ref="O40:O42"/>
    <mergeCell ref="P40:P48"/>
    <mergeCell ref="R40:R42"/>
    <mergeCell ref="T40:T42"/>
    <mergeCell ref="V40:V42"/>
    <mergeCell ref="X40:X42"/>
    <mergeCell ref="T43:T45"/>
    <mergeCell ref="V43:V45"/>
    <mergeCell ref="X43:X45"/>
    <mergeCell ref="R46:R48"/>
    <mergeCell ref="AI37:AI39"/>
    <mergeCell ref="AK37:AK39"/>
    <mergeCell ref="AM37:AM39"/>
    <mergeCell ref="B40:B42"/>
    <mergeCell ref="C40:C57"/>
    <mergeCell ref="E40:E42"/>
    <mergeCell ref="G40:G42"/>
    <mergeCell ref="I40:I42"/>
    <mergeCell ref="K40:K42"/>
    <mergeCell ref="M40:M42"/>
    <mergeCell ref="V37:V39"/>
    <mergeCell ref="X37:X39"/>
    <mergeCell ref="Z37:Z39"/>
    <mergeCell ref="AB37:AB39"/>
    <mergeCell ref="AE37:AE39"/>
    <mergeCell ref="AG37:AG39"/>
    <mergeCell ref="AI34:AI36"/>
    <mergeCell ref="AK34:AK36"/>
    <mergeCell ref="AM34:AM36"/>
    <mergeCell ref="B37:B39"/>
    <mergeCell ref="G37:G39"/>
    <mergeCell ref="I37:I39"/>
    <mergeCell ref="K37:K39"/>
    <mergeCell ref="M37:M39"/>
    <mergeCell ref="O37:O39"/>
    <mergeCell ref="R37:R39"/>
    <mergeCell ref="AK31:AK33"/>
    <mergeCell ref="AM31:AM33"/>
    <mergeCell ref="B34:B36"/>
    <mergeCell ref="E34:E36"/>
    <mergeCell ref="G34:G36"/>
    <mergeCell ref="I34:I36"/>
    <mergeCell ref="K34:K36"/>
    <mergeCell ref="M34:M36"/>
    <mergeCell ref="O34:O36"/>
    <mergeCell ref="R34:R36"/>
    <mergeCell ref="Z31:Z33"/>
    <mergeCell ref="AB31:AB33"/>
    <mergeCell ref="AC31:AC39"/>
    <mergeCell ref="AE31:AE33"/>
    <mergeCell ref="AG31:AG33"/>
    <mergeCell ref="AI31:AI33"/>
    <mergeCell ref="Z34:Z36"/>
    <mergeCell ref="AB34:AB36"/>
    <mergeCell ref="AE34:AE36"/>
    <mergeCell ref="AG34:AG36"/>
    <mergeCell ref="O31:O33"/>
    <mergeCell ref="P31:P39"/>
    <mergeCell ref="R31:R33"/>
    <mergeCell ref="T31:T33"/>
    <mergeCell ref="V31:V33"/>
    <mergeCell ref="X31:X33"/>
    <mergeCell ref="T34:T36"/>
    <mergeCell ref="V34:V36"/>
    <mergeCell ref="X34:X36"/>
    <mergeCell ref="T37:T39"/>
    <mergeCell ref="B31:B33"/>
    <mergeCell ref="E31:E33"/>
    <mergeCell ref="G31:G33"/>
    <mergeCell ref="I31:I33"/>
    <mergeCell ref="K31:K33"/>
    <mergeCell ref="M31:M33"/>
    <mergeCell ref="AB28:AB30"/>
    <mergeCell ref="AE28:AE30"/>
    <mergeCell ref="AG28:AG30"/>
    <mergeCell ref="AI28:AI30"/>
    <mergeCell ref="AK28:AK30"/>
    <mergeCell ref="AM28:AM30"/>
    <mergeCell ref="O28:O30"/>
    <mergeCell ref="R28:R30"/>
    <mergeCell ref="T28:T30"/>
    <mergeCell ref="V28:V30"/>
    <mergeCell ref="X28:X30"/>
    <mergeCell ref="Z28:Z30"/>
    <mergeCell ref="AE25:AE27"/>
    <mergeCell ref="AG25:AG27"/>
    <mergeCell ref="AI25:AI27"/>
    <mergeCell ref="AK25:AK27"/>
    <mergeCell ref="AM25:AM27"/>
    <mergeCell ref="B28:B30"/>
    <mergeCell ref="E28:E30"/>
    <mergeCell ref="G28:G30"/>
    <mergeCell ref="I28:I30"/>
    <mergeCell ref="K28:K30"/>
    <mergeCell ref="AG22:AG24"/>
    <mergeCell ref="AI22:AI24"/>
    <mergeCell ref="AK22:AK24"/>
    <mergeCell ref="AM22:AM24"/>
    <mergeCell ref="B25:B27"/>
    <mergeCell ref="E25:E27"/>
    <mergeCell ref="G25:G27"/>
    <mergeCell ref="I25:I27"/>
    <mergeCell ref="K25:K27"/>
    <mergeCell ref="M25:M27"/>
    <mergeCell ref="V22:V24"/>
    <mergeCell ref="X22:X24"/>
    <mergeCell ref="Z22:Z24"/>
    <mergeCell ref="AB22:AB24"/>
    <mergeCell ref="AC22:AC30"/>
    <mergeCell ref="AE22:AE24"/>
    <mergeCell ref="V25:V27"/>
    <mergeCell ref="X25:X27"/>
    <mergeCell ref="Z25:Z27"/>
    <mergeCell ref="AB25:AB27"/>
    <mergeCell ref="K22:K24"/>
    <mergeCell ref="M22:M24"/>
    <mergeCell ref="O22:O24"/>
    <mergeCell ref="P22:P30"/>
    <mergeCell ref="R22:R24"/>
    <mergeCell ref="T22:T24"/>
    <mergeCell ref="O25:O27"/>
    <mergeCell ref="R25:R27"/>
    <mergeCell ref="T25:T27"/>
    <mergeCell ref="M28:M30"/>
    <mergeCell ref="AE19:AE21"/>
    <mergeCell ref="AG19:AG21"/>
    <mergeCell ref="AI19:AI21"/>
    <mergeCell ref="AK19:AK21"/>
    <mergeCell ref="AM19:AM21"/>
    <mergeCell ref="B22:B24"/>
    <mergeCell ref="C22:C39"/>
    <mergeCell ref="E22:E24"/>
    <mergeCell ref="G22:G24"/>
    <mergeCell ref="I22:I24"/>
    <mergeCell ref="R19:R21"/>
    <mergeCell ref="T19:T21"/>
    <mergeCell ref="V19:V21"/>
    <mergeCell ref="X19:X21"/>
    <mergeCell ref="Z19:Z21"/>
    <mergeCell ref="AB19:AB21"/>
    <mergeCell ref="AG16:AG18"/>
    <mergeCell ref="AI16:AI18"/>
    <mergeCell ref="AK16:AK18"/>
    <mergeCell ref="AM16:AM18"/>
    <mergeCell ref="B19:B21"/>
    <mergeCell ref="E19:E21"/>
    <mergeCell ref="G19:G21"/>
    <mergeCell ref="I19:I21"/>
    <mergeCell ref="K19:K21"/>
    <mergeCell ref="M19:M21"/>
    <mergeCell ref="AI13:AI15"/>
    <mergeCell ref="AK13:AK15"/>
    <mergeCell ref="AM13:AM15"/>
    <mergeCell ref="B16:B18"/>
    <mergeCell ref="E16:E18"/>
    <mergeCell ref="G16:G18"/>
    <mergeCell ref="I16:I18"/>
    <mergeCell ref="K16:K18"/>
    <mergeCell ref="M16:M18"/>
    <mergeCell ref="O16:O18"/>
    <mergeCell ref="X13:X15"/>
    <mergeCell ref="Z13:Z15"/>
    <mergeCell ref="AB13:AB15"/>
    <mergeCell ref="AC13:AC21"/>
    <mergeCell ref="AE13:AE15"/>
    <mergeCell ref="AG13:AG15"/>
    <mergeCell ref="X16:X18"/>
    <mergeCell ref="Z16:Z18"/>
    <mergeCell ref="AB16:AB18"/>
    <mergeCell ref="AE16:AE18"/>
    <mergeCell ref="M13:M15"/>
    <mergeCell ref="O13:O15"/>
    <mergeCell ref="P13:P21"/>
    <mergeCell ref="R13:R15"/>
    <mergeCell ref="T13:T15"/>
    <mergeCell ref="V13:V15"/>
    <mergeCell ref="R16:R18"/>
    <mergeCell ref="T16:T18"/>
    <mergeCell ref="V16:V18"/>
    <mergeCell ref="O19:O21"/>
    <mergeCell ref="AE10:AE12"/>
    <mergeCell ref="AG10:AG12"/>
    <mergeCell ref="AI10:AI12"/>
    <mergeCell ref="AK10:AK12"/>
    <mergeCell ref="AM10:AM12"/>
    <mergeCell ref="B13:B15"/>
    <mergeCell ref="E13:E15"/>
    <mergeCell ref="G13:G15"/>
    <mergeCell ref="I13:I15"/>
    <mergeCell ref="K13:K15"/>
    <mergeCell ref="R10:R12"/>
    <mergeCell ref="T10:T12"/>
    <mergeCell ref="V10:V12"/>
    <mergeCell ref="X10:X12"/>
    <mergeCell ref="Z10:Z12"/>
    <mergeCell ref="AB10:AB12"/>
    <mergeCell ref="AG7:AG9"/>
    <mergeCell ref="AI7:AI9"/>
    <mergeCell ref="AK7:AK9"/>
    <mergeCell ref="AM7:AM9"/>
    <mergeCell ref="B10:B12"/>
    <mergeCell ref="E10:E12"/>
    <mergeCell ref="G10:G12"/>
    <mergeCell ref="I10:I12"/>
    <mergeCell ref="K10:K12"/>
    <mergeCell ref="M10:M12"/>
    <mergeCell ref="AI4:AI6"/>
    <mergeCell ref="AK4:AK6"/>
    <mergeCell ref="AM4:AM6"/>
    <mergeCell ref="B7:B9"/>
    <mergeCell ref="E7:E9"/>
    <mergeCell ref="G7:G9"/>
    <mergeCell ref="I7:I9"/>
    <mergeCell ref="K7:K9"/>
    <mergeCell ref="M7:M9"/>
    <mergeCell ref="O7:O9"/>
    <mergeCell ref="X4:X6"/>
    <mergeCell ref="Z4:Z6"/>
    <mergeCell ref="AB4:AB6"/>
    <mergeCell ref="AC4:AC12"/>
    <mergeCell ref="AE4:AE6"/>
    <mergeCell ref="AG4:AG6"/>
    <mergeCell ref="X7:X9"/>
    <mergeCell ref="Z7:Z9"/>
    <mergeCell ref="AB7:AB9"/>
    <mergeCell ref="AE7:AE9"/>
    <mergeCell ref="M4:M6"/>
    <mergeCell ref="O4:O6"/>
    <mergeCell ref="P4:P12"/>
    <mergeCell ref="R4:R6"/>
    <mergeCell ref="T4:T6"/>
    <mergeCell ref="V4:V6"/>
    <mergeCell ref="R7:R9"/>
    <mergeCell ref="T7:T9"/>
    <mergeCell ref="V7:V9"/>
    <mergeCell ref="O10:O12"/>
    <mergeCell ref="B4:B6"/>
    <mergeCell ref="C4:C21"/>
    <mergeCell ref="E4:E6"/>
    <mergeCell ref="G4:G6"/>
    <mergeCell ref="I4:I6"/>
    <mergeCell ref="K4:K6"/>
    <mergeCell ref="AC2:AC3"/>
    <mergeCell ref="AD2:AE2"/>
    <mergeCell ref="AF2:AG2"/>
    <mergeCell ref="AH2:AI2"/>
    <mergeCell ref="AJ2:AK2"/>
    <mergeCell ref="AL2:AM2"/>
    <mergeCell ref="P2:P3"/>
    <mergeCell ref="Q2:R2"/>
    <mergeCell ref="S2:T2"/>
    <mergeCell ref="U2:V2"/>
    <mergeCell ref="W2:X2"/>
    <mergeCell ref="Y2:Z2"/>
    <mergeCell ref="C2:C3"/>
    <mergeCell ref="D2:E2"/>
    <mergeCell ref="F2:G2"/>
    <mergeCell ref="H2:I2"/>
    <mergeCell ref="J2:K2"/>
    <mergeCell ref="L2:M2"/>
  </mergeCells>
  <pageMargins left="0.7" right="0.7" top="0.75" bottom="0.75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8004EEF-DE79-054B-B973-6CAB0252C9C1}">
  <dimension ref="A1:BZ182"/>
  <sheetViews>
    <sheetView topLeftCell="A37" workbookViewId="0">
      <selection activeCell="X11" sqref="X11"/>
    </sheetView>
  </sheetViews>
  <sheetFormatPr baseColWidth="10" defaultRowHeight="16" x14ac:dyDescent="0.2"/>
  <cols>
    <col min="1" max="1" width="46.83203125" customWidth="1"/>
    <col min="2" max="2" width="12.83203125" style="116" customWidth="1"/>
    <col min="14" max="14" width="12.33203125" customWidth="1"/>
  </cols>
  <sheetData>
    <row r="1" spans="1:38" ht="18" x14ac:dyDescent="0.2">
      <c r="A1" s="5" t="s">
        <v>574</v>
      </c>
      <c r="B1" s="196" t="s">
        <v>153</v>
      </c>
      <c r="C1" s="61"/>
      <c r="D1" s="62"/>
      <c r="E1" s="61"/>
      <c r="F1" s="61"/>
      <c r="G1" s="61"/>
      <c r="H1" s="137"/>
      <c r="I1" s="137"/>
      <c r="J1" s="137"/>
      <c r="K1" s="137"/>
      <c r="L1" s="137"/>
      <c r="M1" s="137"/>
      <c r="N1" s="137"/>
      <c r="O1" s="137"/>
      <c r="P1" s="137"/>
      <c r="Q1" s="137"/>
      <c r="R1" s="137"/>
      <c r="S1" s="138"/>
    </row>
    <row r="2" spans="1:38" x14ac:dyDescent="0.2">
      <c r="A2" s="2" t="s">
        <v>0</v>
      </c>
      <c r="B2" s="335" t="s">
        <v>3</v>
      </c>
      <c r="C2" s="336"/>
      <c r="D2" s="336"/>
      <c r="E2" s="336"/>
      <c r="F2" s="336"/>
      <c r="G2" s="336"/>
      <c r="H2" s="337" t="s">
        <v>18</v>
      </c>
      <c r="I2" s="337"/>
      <c r="J2" s="337"/>
      <c r="K2" s="337"/>
      <c r="L2" s="337"/>
      <c r="M2" s="337"/>
      <c r="N2" s="336" t="s">
        <v>15</v>
      </c>
      <c r="O2" s="336"/>
      <c r="P2" s="336"/>
      <c r="Q2" s="336"/>
      <c r="R2" s="336"/>
      <c r="S2" s="338"/>
    </row>
    <row r="3" spans="1:38" x14ac:dyDescent="0.2">
      <c r="A3" t="s">
        <v>159</v>
      </c>
      <c r="B3" s="77" t="s">
        <v>1</v>
      </c>
      <c r="F3" s="8" t="s">
        <v>4</v>
      </c>
      <c r="G3" s="8" t="s">
        <v>2</v>
      </c>
      <c r="H3" s="68" t="s">
        <v>38</v>
      </c>
      <c r="L3" s="8" t="s">
        <v>4</v>
      </c>
      <c r="M3" s="8" t="s">
        <v>2</v>
      </c>
      <c r="N3" s="68" t="s">
        <v>37</v>
      </c>
      <c r="R3" s="8" t="s">
        <v>4</v>
      </c>
      <c r="S3" s="85" t="s">
        <v>2</v>
      </c>
      <c r="U3" s="68"/>
      <c r="V3" s="7"/>
      <c r="W3" s="7"/>
      <c r="X3" s="7"/>
      <c r="Y3" s="8"/>
      <c r="Z3" s="8"/>
      <c r="AA3" s="68"/>
      <c r="AB3" s="7"/>
      <c r="AC3" s="7"/>
      <c r="AD3" s="7"/>
      <c r="AE3" s="8"/>
      <c r="AF3" s="8"/>
      <c r="AG3" s="68"/>
      <c r="AH3" s="7"/>
      <c r="AI3" s="7"/>
      <c r="AJ3" s="7"/>
      <c r="AK3" s="8"/>
      <c r="AL3" s="8"/>
    </row>
    <row r="4" spans="1:38" x14ac:dyDescent="0.2">
      <c r="A4" t="s">
        <v>599</v>
      </c>
      <c r="B4" s="162">
        <v>0</v>
      </c>
      <c r="C4" s="9">
        <v>17340</v>
      </c>
      <c r="D4" s="9">
        <v>17778</v>
      </c>
      <c r="E4" s="9">
        <v>16784</v>
      </c>
      <c r="F4" s="10">
        <f>AVERAGE(C4:E4)</f>
        <v>17300.666666666668</v>
      </c>
      <c r="G4" s="11">
        <f t="shared" ref="G4:G11" si="0">STDEV(C4:E4)</f>
        <v>498.16596966606755</v>
      </c>
      <c r="H4" s="17">
        <v>0</v>
      </c>
      <c r="I4" s="9">
        <v>17340</v>
      </c>
      <c r="J4" s="9">
        <v>17778</v>
      </c>
      <c r="K4" s="9">
        <v>16784</v>
      </c>
      <c r="L4" s="10">
        <f>AVERAGE(I4:K4)</f>
        <v>17300.666666666668</v>
      </c>
      <c r="M4" s="11">
        <f t="shared" ref="M4:M11" si="1">STDEV(I4:K4)</f>
        <v>498.16596966606755</v>
      </c>
      <c r="N4" s="17">
        <v>0</v>
      </c>
      <c r="O4" s="9">
        <v>17340</v>
      </c>
      <c r="P4" s="9">
        <v>17778</v>
      </c>
      <c r="Q4" s="9">
        <v>16784</v>
      </c>
      <c r="R4" s="10">
        <f>AVERAGE(O4:Q4)</f>
        <v>17300.666666666668</v>
      </c>
      <c r="S4" s="69">
        <f t="shared" ref="S4:S11" si="2">STDEV(O4:Q4)</f>
        <v>498.16596966606755</v>
      </c>
      <c r="U4" s="17"/>
      <c r="V4" s="9"/>
      <c r="W4" s="9"/>
      <c r="X4" s="9"/>
      <c r="Y4" s="10"/>
      <c r="Z4" s="11"/>
      <c r="AA4" s="17"/>
      <c r="AB4" s="9"/>
      <c r="AC4" s="9"/>
      <c r="AD4" s="9"/>
      <c r="AE4" s="10"/>
      <c r="AF4" s="11"/>
      <c r="AG4" s="17"/>
      <c r="AH4" s="9"/>
      <c r="AI4" s="9"/>
      <c r="AJ4" s="9"/>
      <c r="AK4" s="10"/>
      <c r="AL4" s="11"/>
    </row>
    <row r="5" spans="1:38" x14ac:dyDescent="0.2">
      <c r="A5" s="7"/>
      <c r="B5" s="162">
        <v>0.01</v>
      </c>
      <c r="C5" s="9">
        <v>29571</v>
      </c>
      <c r="D5" s="9">
        <v>28187</v>
      </c>
      <c r="E5" s="9">
        <v>29686</v>
      </c>
      <c r="F5" s="10">
        <f t="shared" ref="F5:F11" si="3">AVERAGE(C5:E5)</f>
        <v>29148</v>
      </c>
      <c r="G5" s="11">
        <f t="shared" si="0"/>
        <v>834.23437953611096</v>
      </c>
      <c r="H5" s="17">
        <v>0.01</v>
      </c>
      <c r="I5" s="9">
        <v>26969</v>
      </c>
      <c r="J5" s="9">
        <v>24000</v>
      </c>
      <c r="K5" s="9">
        <v>24826</v>
      </c>
      <c r="L5" s="10">
        <f t="shared" ref="L5:L11" si="4">AVERAGE(I5:K5)</f>
        <v>25265</v>
      </c>
      <c r="M5" s="11">
        <f t="shared" si="1"/>
        <v>1532.4101931271534</v>
      </c>
      <c r="N5" s="17">
        <v>0.01</v>
      </c>
      <c r="O5" s="9">
        <v>31122</v>
      </c>
      <c r="P5" s="9">
        <v>31340</v>
      </c>
      <c r="Q5" s="9">
        <v>29629</v>
      </c>
      <c r="R5" s="10">
        <f t="shared" ref="R5:R11" si="5">AVERAGE(O5:Q5)</f>
        <v>30697</v>
      </c>
      <c r="S5" s="69">
        <f t="shared" si="2"/>
        <v>931.31573593491908</v>
      </c>
      <c r="U5" s="17"/>
      <c r="V5" s="9"/>
      <c r="W5" s="9"/>
      <c r="X5" s="9"/>
      <c r="Y5" s="10"/>
      <c r="Z5" s="11"/>
      <c r="AA5" s="17"/>
      <c r="AB5" s="9"/>
      <c r="AC5" s="9"/>
      <c r="AD5" s="9"/>
      <c r="AE5" s="10"/>
      <c r="AF5" s="11"/>
      <c r="AG5" s="17"/>
      <c r="AH5" s="9"/>
      <c r="AI5" s="9"/>
      <c r="AJ5" s="9"/>
      <c r="AK5" s="10"/>
      <c r="AL5" s="11"/>
    </row>
    <row r="6" spans="1:38" x14ac:dyDescent="0.2">
      <c r="A6" s="7"/>
      <c r="B6" s="162">
        <v>0.03</v>
      </c>
      <c r="C6" s="9">
        <v>43958</v>
      </c>
      <c r="D6" s="9">
        <v>47356</v>
      </c>
      <c r="E6" s="9">
        <v>41412</v>
      </c>
      <c r="F6" s="10">
        <f t="shared" si="3"/>
        <v>44242</v>
      </c>
      <c r="G6" s="11">
        <f t="shared" si="0"/>
        <v>2982.1596201410816</v>
      </c>
      <c r="H6" s="17">
        <v>0.03</v>
      </c>
      <c r="I6" s="9">
        <v>36108</v>
      </c>
      <c r="J6" s="9">
        <v>32758</v>
      </c>
      <c r="K6" s="9">
        <v>34944</v>
      </c>
      <c r="L6" s="10">
        <f t="shared" si="4"/>
        <v>34603.333333333336</v>
      </c>
      <c r="M6" s="11">
        <f t="shared" si="1"/>
        <v>1700.7837409069189</v>
      </c>
      <c r="N6" s="17">
        <v>0.03</v>
      </c>
      <c r="O6" s="9">
        <v>40105</v>
      </c>
      <c r="P6" s="9">
        <v>41991</v>
      </c>
      <c r="Q6" s="9">
        <v>42358</v>
      </c>
      <c r="R6" s="10">
        <f t="shared" si="5"/>
        <v>41484.666666666664</v>
      </c>
      <c r="S6" s="69">
        <f t="shared" si="2"/>
        <v>1208.8351142043043</v>
      </c>
      <c r="U6" s="17"/>
      <c r="V6" s="9"/>
      <c r="W6" s="9"/>
      <c r="X6" s="9"/>
      <c r="Y6" s="10"/>
      <c r="Z6" s="11"/>
      <c r="AA6" s="17"/>
      <c r="AB6" s="9"/>
      <c r="AC6" s="9"/>
      <c r="AD6" s="9"/>
      <c r="AE6" s="10"/>
      <c r="AF6" s="11"/>
      <c r="AG6" s="17"/>
      <c r="AH6" s="9"/>
      <c r="AI6" s="9"/>
      <c r="AJ6" s="9"/>
      <c r="AK6" s="10"/>
      <c r="AL6" s="11"/>
    </row>
    <row r="7" spans="1:38" x14ac:dyDescent="0.2">
      <c r="A7" s="7"/>
      <c r="B7" s="162">
        <v>0.1</v>
      </c>
      <c r="C7" s="9">
        <v>40174</v>
      </c>
      <c r="D7" s="9">
        <v>37339</v>
      </c>
      <c r="E7" s="9">
        <v>33393</v>
      </c>
      <c r="F7" s="10">
        <f t="shared" si="3"/>
        <v>36968.666666666664</v>
      </c>
      <c r="G7" s="11">
        <f t="shared" si="0"/>
        <v>3405.6350851688931</v>
      </c>
      <c r="H7" s="17">
        <v>0.1</v>
      </c>
      <c r="I7" s="9">
        <v>44849</v>
      </c>
      <c r="J7" s="9">
        <v>44635</v>
      </c>
      <c r="K7" s="9">
        <v>48807</v>
      </c>
      <c r="L7" s="10">
        <f t="shared" si="4"/>
        <v>46097</v>
      </c>
      <c r="M7" s="11">
        <f t="shared" si="1"/>
        <v>2349.3667231830796</v>
      </c>
      <c r="N7" s="17">
        <v>0.1</v>
      </c>
      <c r="O7" s="9">
        <v>36983</v>
      </c>
      <c r="P7" s="9">
        <v>33226</v>
      </c>
      <c r="Q7" s="9">
        <v>34975</v>
      </c>
      <c r="R7" s="10">
        <f t="shared" si="5"/>
        <v>35061.333333333336</v>
      </c>
      <c r="S7" s="69">
        <f t="shared" si="2"/>
        <v>1879.9873226522921</v>
      </c>
      <c r="U7" s="17"/>
      <c r="V7" s="9"/>
      <c r="W7" s="9"/>
      <c r="X7" s="9"/>
      <c r="Y7" s="10"/>
      <c r="Z7" s="11"/>
      <c r="AA7" s="17"/>
      <c r="AB7" s="9"/>
      <c r="AC7" s="9"/>
      <c r="AD7" s="9"/>
      <c r="AE7" s="10"/>
      <c r="AF7" s="11"/>
      <c r="AG7" s="17"/>
      <c r="AH7" s="9"/>
      <c r="AI7" s="9"/>
      <c r="AJ7" s="9"/>
      <c r="AK7" s="10"/>
      <c r="AL7" s="11"/>
    </row>
    <row r="8" spans="1:38" x14ac:dyDescent="0.2">
      <c r="A8" s="7"/>
      <c r="B8" s="162">
        <v>0.3</v>
      </c>
      <c r="C8" s="9">
        <v>24346</v>
      </c>
      <c r="D8" s="9">
        <v>22154</v>
      </c>
      <c r="E8" s="9">
        <v>27015</v>
      </c>
      <c r="F8" s="10">
        <f t="shared" si="3"/>
        <v>24505</v>
      </c>
      <c r="G8" s="11">
        <f t="shared" si="0"/>
        <v>2434.3974613854657</v>
      </c>
      <c r="H8" s="17">
        <v>0.3</v>
      </c>
      <c r="I8" s="9">
        <v>40094</v>
      </c>
      <c r="J8" s="9">
        <v>38364</v>
      </c>
      <c r="K8" s="9">
        <v>39377</v>
      </c>
      <c r="L8" s="10">
        <f t="shared" si="4"/>
        <v>39278.333333333336</v>
      </c>
      <c r="M8" s="11">
        <f t="shared" si="1"/>
        <v>869.21017788181314</v>
      </c>
      <c r="N8" s="17">
        <v>0.3</v>
      </c>
      <c r="O8" s="9">
        <v>25929</v>
      </c>
      <c r="P8" s="9">
        <v>26149</v>
      </c>
      <c r="Q8" s="9">
        <v>23843</v>
      </c>
      <c r="R8" s="10">
        <f t="shared" si="5"/>
        <v>25307</v>
      </c>
      <c r="S8" s="69">
        <f t="shared" si="2"/>
        <v>1272.6240607500708</v>
      </c>
      <c r="U8" s="17"/>
      <c r="V8" s="9"/>
      <c r="W8" s="9"/>
      <c r="X8" s="9"/>
      <c r="Y8" s="10"/>
      <c r="Z8" s="11"/>
      <c r="AA8" s="17"/>
      <c r="AB8" s="9"/>
      <c r="AC8" s="9"/>
      <c r="AD8" s="9"/>
      <c r="AE8" s="10"/>
      <c r="AF8" s="11"/>
      <c r="AG8" s="17"/>
      <c r="AH8" s="9"/>
      <c r="AI8" s="9"/>
      <c r="AJ8" s="9"/>
      <c r="AK8" s="10"/>
      <c r="AL8" s="11"/>
    </row>
    <row r="9" spans="1:38" ht="15" customHeight="1" x14ac:dyDescent="0.2">
      <c r="A9" s="7"/>
      <c r="B9" s="162">
        <v>1</v>
      </c>
      <c r="C9" s="9">
        <v>22331</v>
      </c>
      <c r="D9" s="9">
        <v>18648</v>
      </c>
      <c r="E9" s="9">
        <v>25931</v>
      </c>
      <c r="F9" s="10">
        <f t="shared" si="3"/>
        <v>22303.333333333332</v>
      </c>
      <c r="G9" s="11">
        <f t="shared" si="0"/>
        <v>3641.5788242647409</v>
      </c>
      <c r="H9" s="17">
        <v>1</v>
      </c>
      <c r="I9" s="9">
        <v>28900</v>
      </c>
      <c r="J9" s="9">
        <v>24411</v>
      </c>
      <c r="K9" s="9">
        <v>27518</v>
      </c>
      <c r="L9" s="10">
        <f t="shared" si="4"/>
        <v>26943</v>
      </c>
      <c r="M9" s="11">
        <f t="shared" si="1"/>
        <v>2299.0756838347015</v>
      </c>
      <c r="N9" s="17">
        <v>1</v>
      </c>
      <c r="O9" s="9">
        <v>22902</v>
      </c>
      <c r="P9" s="9">
        <v>21053</v>
      </c>
      <c r="Q9" s="9">
        <v>20285</v>
      </c>
      <c r="R9" s="10">
        <f t="shared" si="5"/>
        <v>21413.333333333332</v>
      </c>
      <c r="S9" s="69">
        <f t="shared" si="2"/>
        <v>1345.1960204123909</v>
      </c>
      <c r="U9" s="17"/>
      <c r="V9" s="9"/>
      <c r="W9" s="9"/>
      <c r="X9" s="9"/>
      <c r="Y9" s="10"/>
      <c r="Z9" s="11"/>
      <c r="AA9" s="17"/>
      <c r="AB9" s="9"/>
      <c r="AC9" s="9"/>
      <c r="AD9" s="9"/>
      <c r="AE9" s="10"/>
      <c r="AF9" s="11"/>
      <c r="AG9" s="17"/>
      <c r="AH9" s="9"/>
      <c r="AI9" s="9"/>
      <c r="AJ9" s="9"/>
      <c r="AK9" s="10"/>
      <c r="AL9" s="11"/>
    </row>
    <row r="10" spans="1:38" x14ac:dyDescent="0.2">
      <c r="A10" s="7"/>
      <c r="B10" s="162">
        <v>3</v>
      </c>
      <c r="C10" s="9">
        <v>22788</v>
      </c>
      <c r="D10" s="9">
        <v>15563</v>
      </c>
      <c r="E10" s="9">
        <v>21725</v>
      </c>
      <c r="F10" s="10">
        <f t="shared" si="3"/>
        <v>20025.333333333332</v>
      </c>
      <c r="G10" s="11">
        <f t="shared" si="0"/>
        <v>3900.8725092385898</v>
      </c>
      <c r="H10" s="17">
        <v>3</v>
      </c>
      <c r="I10" s="9">
        <v>23597</v>
      </c>
      <c r="J10" s="9">
        <v>19456</v>
      </c>
      <c r="K10" s="9">
        <v>22080</v>
      </c>
      <c r="L10" s="10">
        <f t="shared" si="4"/>
        <v>21711</v>
      </c>
      <c r="M10" s="11">
        <f t="shared" si="1"/>
        <v>2095.0157517307598</v>
      </c>
      <c r="N10" s="17">
        <v>3</v>
      </c>
      <c r="O10" s="9">
        <v>18615</v>
      </c>
      <c r="P10" s="9">
        <v>21508</v>
      </c>
      <c r="Q10" s="9">
        <v>17957</v>
      </c>
      <c r="R10" s="10">
        <f t="shared" si="5"/>
        <v>19360</v>
      </c>
      <c r="S10" s="69">
        <f t="shared" si="2"/>
        <v>1889.0921099829939</v>
      </c>
      <c r="U10" s="17"/>
      <c r="V10" s="9"/>
      <c r="W10" s="9"/>
      <c r="X10" s="9"/>
      <c r="Y10" s="10"/>
      <c r="Z10" s="11"/>
      <c r="AA10" s="17"/>
      <c r="AB10" s="9"/>
      <c r="AC10" s="9"/>
      <c r="AD10" s="9"/>
      <c r="AE10" s="10"/>
      <c r="AF10" s="11"/>
      <c r="AG10" s="17"/>
      <c r="AH10" s="9"/>
      <c r="AI10" s="9"/>
      <c r="AJ10" s="9"/>
      <c r="AK10" s="10"/>
      <c r="AL10" s="11"/>
    </row>
    <row r="11" spans="1:38" x14ac:dyDescent="0.2">
      <c r="A11" s="7"/>
      <c r="B11" s="163">
        <v>10</v>
      </c>
      <c r="C11" s="101">
        <v>23408</v>
      </c>
      <c r="D11" s="101">
        <v>16645</v>
      </c>
      <c r="E11" s="101">
        <v>19613</v>
      </c>
      <c r="F11" s="74">
        <f t="shared" si="3"/>
        <v>19888.666666666668</v>
      </c>
      <c r="G11" s="81">
        <f t="shared" si="0"/>
        <v>3389.9168623040555</v>
      </c>
      <c r="H11" s="139">
        <v>10</v>
      </c>
      <c r="I11" s="101">
        <v>22744</v>
      </c>
      <c r="J11" s="101">
        <v>17311</v>
      </c>
      <c r="K11" s="101">
        <v>20232</v>
      </c>
      <c r="L11" s="74">
        <f t="shared" si="4"/>
        <v>20095.666666666668</v>
      </c>
      <c r="M11" s="81">
        <f t="shared" si="1"/>
        <v>2719.0646063183885</v>
      </c>
      <c r="N11" s="139">
        <v>10</v>
      </c>
      <c r="O11" s="101">
        <v>20030</v>
      </c>
      <c r="P11" s="101">
        <v>19938</v>
      </c>
      <c r="Q11" s="101">
        <v>18069</v>
      </c>
      <c r="R11" s="74">
        <f t="shared" si="5"/>
        <v>19345.666666666668</v>
      </c>
      <c r="S11" s="75">
        <f t="shared" si="2"/>
        <v>1106.5822758987842</v>
      </c>
      <c r="U11" s="17"/>
      <c r="V11" s="9"/>
      <c r="W11" s="9"/>
      <c r="X11" s="9"/>
      <c r="Y11" s="10"/>
      <c r="Z11" s="11"/>
      <c r="AA11" s="17"/>
      <c r="AB11" s="9"/>
      <c r="AC11" s="9"/>
      <c r="AD11" s="9"/>
      <c r="AE11" s="10"/>
      <c r="AF11" s="11"/>
      <c r="AG11" s="17"/>
      <c r="AH11" s="9"/>
      <c r="AI11" s="9"/>
      <c r="AJ11" s="9"/>
      <c r="AK11" s="10"/>
      <c r="AL11" s="11"/>
    </row>
    <row r="12" spans="1:38" x14ac:dyDescent="0.2">
      <c r="A12" s="7"/>
      <c r="R12" s="10"/>
      <c r="S12" s="11"/>
      <c r="U12" s="17"/>
      <c r="V12" s="9"/>
      <c r="W12" s="9"/>
      <c r="X12" s="9"/>
      <c r="Y12" s="10"/>
      <c r="Z12" s="11"/>
      <c r="AA12" s="17"/>
      <c r="AB12" s="9"/>
      <c r="AC12" s="9"/>
      <c r="AD12" s="9"/>
      <c r="AE12" s="10"/>
      <c r="AF12" s="11"/>
      <c r="AG12" s="17"/>
      <c r="AH12" s="9"/>
      <c r="AI12" s="9"/>
      <c r="AJ12" s="9"/>
      <c r="AK12" s="10"/>
      <c r="AL12" s="11"/>
    </row>
    <row r="13" spans="1:38" x14ac:dyDescent="0.2">
      <c r="R13" s="10"/>
      <c r="S13" s="11"/>
      <c r="U13" s="17"/>
      <c r="V13" s="9"/>
      <c r="W13" s="9"/>
      <c r="X13" s="9"/>
      <c r="Y13" s="10"/>
      <c r="Z13" s="11"/>
      <c r="AA13" s="17"/>
      <c r="AB13" s="9"/>
      <c r="AC13" s="9"/>
      <c r="AD13" s="9"/>
      <c r="AE13" s="10"/>
      <c r="AF13" s="11"/>
      <c r="AG13" s="17"/>
      <c r="AH13" s="9"/>
      <c r="AI13" s="9"/>
      <c r="AJ13" s="9"/>
      <c r="AK13" s="10"/>
      <c r="AL13" s="11"/>
    </row>
    <row r="15" spans="1:38" ht="18" x14ac:dyDescent="0.2">
      <c r="A15" s="5" t="s">
        <v>574</v>
      </c>
      <c r="B15" s="196" t="s">
        <v>154</v>
      </c>
      <c r="C15" s="61"/>
      <c r="D15" s="62"/>
      <c r="E15" s="61"/>
      <c r="F15" s="61"/>
      <c r="G15" s="61"/>
      <c r="H15" s="137"/>
      <c r="I15" s="137"/>
      <c r="J15" s="137"/>
      <c r="K15" s="137"/>
      <c r="L15" s="137"/>
      <c r="M15" s="137"/>
      <c r="N15" s="137"/>
      <c r="O15" s="137"/>
      <c r="P15" s="137"/>
      <c r="Q15" s="137"/>
      <c r="R15" s="137"/>
      <c r="S15" s="138"/>
    </row>
    <row r="16" spans="1:38" x14ac:dyDescent="0.2">
      <c r="A16" s="2" t="s">
        <v>0</v>
      </c>
      <c r="B16" s="331" t="s">
        <v>3</v>
      </c>
      <c r="C16" s="332"/>
      <c r="D16" s="332"/>
      <c r="E16" s="332"/>
      <c r="F16" s="332"/>
      <c r="G16" s="332"/>
      <c r="H16" s="333" t="s">
        <v>18</v>
      </c>
      <c r="I16" s="333"/>
      <c r="J16" s="333"/>
      <c r="K16" s="333"/>
      <c r="L16" s="333"/>
      <c r="M16" s="333"/>
      <c r="N16" s="332" t="s">
        <v>15</v>
      </c>
      <c r="O16" s="332"/>
      <c r="P16" s="332"/>
      <c r="Q16" s="332"/>
      <c r="R16" s="332"/>
      <c r="S16" s="334"/>
    </row>
    <row r="17" spans="1:19" x14ac:dyDescent="0.2">
      <c r="A17" t="s">
        <v>159</v>
      </c>
      <c r="B17" s="77" t="s">
        <v>39</v>
      </c>
      <c r="C17" s="7"/>
      <c r="D17" s="7"/>
      <c r="E17" s="7"/>
      <c r="F17" s="8" t="s">
        <v>4</v>
      </c>
      <c r="G17" s="8" t="s">
        <v>2</v>
      </c>
      <c r="H17" s="68" t="s">
        <v>40</v>
      </c>
      <c r="I17" s="7"/>
      <c r="J17" s="7"/>
      <c r="K17" s="7"/>
      <c r="L17" s="8" t="s">
        <v>4</v>
      </c>
      <c r="M17" s="8" t="s">
        <v>2</v>
      </c>
      <c r="N17" s="68" t="s">
        <v>41</v>
      </c>
      <c r="O17" s="7"/>
      <c r="P17" s="7"/>
      <c r="Q17" s="7"/>
      <c r="R17" s="8" t="s">
        <v>4</v>
      </c>
      <c r="S17" s="85" t="s">
        <v>2</v>
      </c>
    </row>
    <row r="18" spans="1:19" x14ac:dyDescent="0.2">
      <c r="A18" t="s">
        <v>599</v>
      </c>
      <c r="B18" s="97">
        <v>-12.2</v>
      </c>
      <c r="C18" s="9">
        <v>19786</v>
      </c>
      <c r="D18" s="9">
        <v>16608</v>
      </c>
      <c r="E18" s="9">
        <v>18302</v>
      </c>
      <c r="F18" s="10">
        <f>AVERAGE(C18:E18)</f>
        <v>18232</v>
      </c>
      <c r="G18" s="11">
        <f t="shared" ref="G18:G37" si="6">STDEV(C18:E18)</f>
        <v>1590.1559671931554</v>
      </c>
      <c r="H18" s="49">
        <v>-12.2</v>
      </c>
      <c r="I18" s="9">
        <v>20174</v>
      </c>
      <c r="J18" s="9">
        <v>20873</v>
      </c>
      <c r="K18" s="9">
        <v>17739</v>
      </c>
      <c r="L18" s="10">
        <f>AVERAGE(I18:K18)</f>
        <v>19595.333333333332</v>
      </c>
      <c r="M18" s="11">
        <f t="shared" ref="M18:M27" si="7">STDEV(I18:K18)</f>
        <v>1645.1839816061099</v>
      </c>
      <c r="N18" s="49">
        <v>-12.2</v>
      </c>
      <c r="O18" s="9">
        <v>18785</v>
      </c>
      <c r="P18" s="9">
        <v>19608</v>
      </c>
      <c r="Q18" s="9">
        <v>17265</v>
      </c>
      <c r="R18" s="10">
        <f>AVERAGE(O18:Q18)</f>
        <v>18552.666666666668</v>
      </c>
      <c r="S18" s="69">
        <f t="shared" ref="S18:S27" si="8">STDEV(O18:Q18)</f>
        <v>1188.6531593923155</v>
      </c>
    </row>
    <row r="19" spans="1:19" x14ac:dyDescent="0.2">
      <c r="B19" s="97">
        <v>-12</v>
      </c>
      <c r="C19" s="9">
        <v>23289</v>
      </c>
      <c r="D19" s="9">
        <v>18979</v>
      </c>
      <c r="E19" s="9">
        <v>21709</v>
      </c>
      <c r="F19" s="10">
        <f t="shared" ref="F19:F27" si="9">AVERAGE(C19:E19)</f>
        <v>21325.666666666668</v>
      </c>
      <c r="G19" s="11">
        <f t="shared" si="6"/>
        <v>2180.4204487514176</v>
      </c>
      <c r="H19" s="49">
        <v>-12</v>
      </c>
      <c r="I19" s="9">
        <v>16677</v>
      </c>
      <c r="J19" s="9">
        <v>19976</v>
      </c>
      <c r="K19" s="9">
        <v>16904</v>
      </c>
      <c r="L19" s="10">
        <f t="shared" ref="L19:L28" si="10">AVERAGE(I19:K19)</f>
        <v>17852.333333333332</v>
      </c>
      <c r="M19" s="11">
        <f t="shared" si="7"/>
        <v>1842.648184904903</v>
      </c>
      <c r="N19" s="49">
        <v>-12</v>
      </c>
      <c r="O19" s="9">
        <v>21820</v>
      </c>
      <c r="P19" s="9">
        <v>21562</v>
      </c>
      <c r="Q19" s="9">
        <v>19604</v>
      </c>
      <c r="R19" s="10">
        <f t="shared" ref="R19:R37" si="11">AVERAGE(O19:Q19)</f>
        <v>20995.333333333332</v>
      </c>
      <c r="S19" s="69">
        <f t="shared" si="8"/>
        <v>1211.8157175632496</v>
      </c>
    </row>
    <row r="20" spans="1:19" x14ac:dyDescent="0.2">
      <c r="B20" s="97">
        <v>-11.5</v>
      </c>
      <c r="C20" s="9">
        <v>25366</v>
      </c>
      <c r="D20" s="9">
        <v>21530</v>
      </c>
      <c r="E20" s="9">
        <v>21463</v>
      </c>
      <c r="F20" s="10">
        <f t="shared" si="9"/>
        <v>22786.333333333332</v>
      </c>
      <c r="G20" s="11">
        <f t="shared" si="6"/>
        <v>2234.3080211406245</v>
      </c>
      <c r="H20" s="49">
        <v>-11.5</v>
      </c>
      <c r="I20" s="9">
        <v>22494</v>
      </c>
      <c r="J20" s="9">
        <v>22034</v>
      </c>
      <c r="K20" s="9">
        <v>20783</v>
      </c>
      <c r="L20" s="10">
        <f t="shared" si="10"/>
        <v>21770.333333333332</v>
      </c>
      <c r="M20" s="11">
        <f t="shared" si="7"/>
        <v>885.44922685229858</v>
      </c>
      <c r="N20" s="49">
        <v>-11.5</v>
      </c>
      <c r="O20" s="9">
        <v>25027</v>
      </c>
      <c r="P20" s="9">
        <v>23931</v>
      </c>
      <c r="Q20" s="9">
        <v>22845</v>
      </c>
      <c r="R20" s="10">
        <f t="shared" si="11"/>
        <v>23934.333333333332</v>
      </c>
      <c r="S20" s="69">
        <f t="shared" si="8"/>
        <v>1091.0038191194994</v>
      </c>
    </row>
    <row r="21" spans="1:19" x14ac:dyDescent="0.2">
      <c r="B21" s="97">
        <v>-11.2</v>
      </c>
      <c r="C21" s="9">
        <v>27651</v>
      </c>
      <c r="D21" s="9">
        <v>25779</v>
      </c>
      <c r="E21" s="9">
        <v>24781</v>
      </c>
      <c r="F21" s="10">
        <f t="shared" si="9"/>
        <v>26070.333333333332</v>
      </c>
      <c r="G21" s="11">
        <f t="shared" si="6"/>
        <v>1457.0110958168209</v>
      </c>
      <c r="H21" s="49">
        <v>-11.2</v>
      </c>
      <c r="I21" s="9">
        <v>20994</v>
      </c>
      <c r="J21" s="9">
        <v>21279</v>
      </c>
      <c r="K21" s="9">
        <v>20365</v>
      </c>
      <c r="L21" s="10">
        <f t="shared" si="10"/>
        <v>20879.333333333332</v>
      </c>
      <c r="M21" s="11">
        <f t="shared" si="7"/>
        <v>467.66476597380449</v>
      </c>
      <c r="N21" s="49">
        <v>-11.2</v>
      </c>
      <c r="O21" s="9">
        <v>29139</v>
      </c>
      <c r="P21" s="9">
        <v>25554</v>
      </c>
      <c r="Q21" s="9">
        <v>30653</v>
      </c>
      <c r="R21" s="10">
        <f t="shared" si="11"/>
        <v>28448.666666666668</v>
      </c>
      <c r="S21" s="69">
        <f t="shared" si="8"/>
        <v>2618.6581169242645</v>
      </c>
    </row>
    <row r="22" spans="1:19" x14ac:dyDescent="0.2">
      <c r="B22" s="97">
        <v>-11</v>
      </c>
      <c r="C22" s="9">
        <v>30501</v>
      </c>
      <c r="D22" s="9">
        <v>29125</v>
      </c>
      <c r="E22" s="9">
        <v>25942</v>
      </c>
      <c r="F22" s="10">
        <f t="shared" si="9"/>
        <v>28522.666666666668</v>
      </c>
      <c r="G22" s="11">
        <f t="shared" si="6"/>
        <v>2338.4234717718118</v>
      </c>
      <c r="H22" s="49">
        <v>-11</v>
      </c>
      <c r="I22" s="9">
        <v>24923</v>
      </c>
      <c r="J22" s="9">
        <v>22713</v>
      </c>
      <c r="K22" s="9">
        <v>26429</v>
      </c>
      <c r="L22" s="10">
        <f t="shared" si="10"/>
        <v>24688.333333333332</v>
      </c>
      <c r="M22" s="11">
        <f t="shared" si="7"/>
        <v>1869.0814143138155</v>
      </c>
      <c r="N22" s="49">
        <v>-11</v>
      </c>
      <c r="O22" s="9">
        <v>32324</v>
      </c>
      <c r="P22" s="9">
        <v>28876</v>
      </c>
      <c r="Q22" s="9">
        <v>35288</v>
      </c>
      <c r="R22" s="10">
        <f t="shared" si="11"/>
        <v>32162.666666666668</v>
      </c>
      <c r="S22" s="69">
        <f t="shared" si="8"/>
        <v>3209.0430556995229</v>
      </c>
    </row>
    <row r="23" spans="1:19" x14ac:dyDescent="0.2">
      <c r="B23" s="97">
        <v>-10.5</v>
      </c>
      <c r="C23" s="9">
        <v>44522</v>
      </c>
      <c r="D23" s="9">
        <v>41841</v>
      </c>
      <c r="E23" s="9">
        <v>42320</v>
      </c>
      <c r="F23" s="10">
        <f t="shared" si="9"/>
        <v>42894.333333333336</v>
      </c>
      <c r="G23" s="11">
        <f t="shared" si="6"/>
        <v>1429.8022007723073</v>
      </c>
      <c r="H23" s="49">
        <v>-10.5</v>
      </c>
      <c r="I23" s="9">
        <v>36212</v>
      </c>
      <c r="J23" s="9">
        <v>30876</v>
      </c>
      <c r="K23" s="9">
        <v>34337</v>
      </c>
      <c r="L23" s="10">
        <f t="shared" si="10"/>
        <v>33808.333333333336</v>
      </c>
      <c r="M23" s="11">
        <f t="shared" si="7"/>
        <v>2706.9983992114467</v>
      </c>
      <c r="N23" s="49">
        <v>-10.5</v>
      </c>
      <c r="O23" s="9">
        <v>47670</v>
      </c>
      <c r="P23" s="9">
        <v>37846</v>
      </c>
      <c r="Q23" s="9">
        <v>45445</v>
      </c>
      <c r="R23" s="10">
        <f t="shared" si="11"/>
        <v>43653.666666666664</v>
      </c>
      <c r="S23" s="69">
        <f t="shared" si="8"/>
        <v>5151.1552425968812</v>
      </c>
    </row>
    <row r="24" spans="1:19" x14ac:dyDescent="0.2">
      <c r="B24" s="97">
        <v>-10.199999999999999</v>
      </c>
      <c r="C24" s="9">
        <v>52747</v>
      </c>
      <c r="D24" s="9">
        <v>45858</v>
      </c>
      <c r="E24" s="9">
        <v>48267</v>
      </c>
      <c r="F24" s="10">
        <f t="shared" si="9"/>
        <v>48957.333333333336</v>
      </c>
      <c r="G24" s="11">
        <f t="shared" si="6"/>
        <v>3495.9977593432941</v>
      </c>
      <c r="H24" s="49">
        <v>-10.199999999999999</v>
      </c>
      <c r="I24" s="9">
        <v>45300</v>
      </c>
      <c r="J24" s="9">
        <v>35657</v>
      </c>
      <c r="K24" s="9">
        <v>40231</v>
      </c>
      <c r="L24" s="10">
        <f t="shared" si="10"/>
        <v>40396</v>
      </c>
      <c r="M24" s="11">
        <f t="shared" si="7"/>
        <v>4823.6170038675336</v>
      </c>
      <c r="N24" s="49">
        <v>-10.199999999999999</v>
      </c>
      <c r="O24" s="9">
        <v>54814</v>
      </c>
      <c r="P24" s="9">
        <v>42789</v>
      </c>
      <c r="Q24" s="9">
        <v>51657</v>
      </c>
      <c r="R24" s="10">
        <f t="shared" si="11"/>
        <v>49753.333333333336</v>
      </c>
      <c r="S24" s="69">
        <f t="shared" si="8"/>
        <v>6234.4299124565905</v>
      </c>
    </row>
    <row r="25" spans="1:19" x14ac:dyDescent="0.2">
      <c r="B25" s="97">
        <v>-10</v>
      </c>
      <c r="C25" s="9">
        <v>58594</v>
      </c>
      <c r="D25" s="9">
        <v>47193</v>
      </c>
      <c r="E25" s="9">
        <v>46845</v>
      </c>
      <c r="F25" s="10">
        <f t="shared" si="9"/>
        <v>50877.333333333336</v>
      </c>
      <c r="G25" s="11">
        <f t="shared" si="6"/>
        <v>6685.0941903112698</v>
      </c>
      <c r="H25" s="49">
        <v>-10</v>
      </c>
      <c r="I25" s="9">
        <v>51144</v>
      </c>
      <c r="J25" s="9">
        <v>44455</v>
      </c>
      <c r="K25" s="9">
        <v>45332</v>
      </c>
      <c r="L25" s="10">
        <f t="shared" si="10"/>
        <v>46977</v>
      </c>
      <c r="M25" s="11">
        <f t="shared" si="7"/>
        <v>3635.2715166820758</v>
      </c>
      <c r="N25" s="49">
        <v>-10</v>
      </c>
      <c r="O25" s="9">
        <v>55703</v>
      </c>
      <c r="P25" s="9">
        <v>48073</v>
      </c>
      <c r="Q25" s="9">
        <v>51398</v>
      </c>
      <c r="R25" s="10">
        <f t="shared" si="11"/>
        <v>51724.666666666664</v>
      </c>
      <c r="S25" s="69">
        <f t="shared" si="8"/>
        <v>3825.4749160507295</v>
      </c>
    </row>
    <row r="26" spans="1:19" x14ac:dyDescent="0.2">
      <c r="B26" s="97">
        <v>-9.5</v>
      </c>
      <c r="C26" s="9">
        <v>34605</v>
      </c>
      <c r="D26" s="9">
        <v>38204</v>
      </c>
      <c r="E26" s="9">
        <v>40611</v>
      </c>
      <c r="F26" s="10">
        <f t="shared" si="9"/>
        <v>37806.666666666664</v>
      </c>
      <c r="G26" s="11">
        <f t="shared" si="6"/>
        <v>3022.6502168351094</v>
      </c>
      <c r="H26" s="49">
        <v>-9.5</v>
      </c>
      <c r="I26" s="9">
        <v>56219</v>
      </c>
      <c r="J26" s="9">
        <v>50344</v>
      </c>
      <c r="K26" s="9">
        <v>52888</v>
      </c>
      <c r="L26" s="10">
        <f t="shared" si="10"/>
        <v>53150.333333333336</v>
      </c>
      <c r="M26" s="11">
        <f t="shared" si="7"/>
        <v>2946.2722775285611</v>
      </c>
      <c r="N26" s="49">
        <v>-9.5</v>
      </c>
      <c r="O26" s="9">
        <v>47326</v>
      </c>
      <c r="P26" s="9">
        <v>47029</v>
      </c>
      <c r="Q26" s="9">
        <v>38755</v>
      </c>
      <c r="R26" s="10">
        <f t="shared" si="11"/>
        <v>44370</v>
      </c>
      <c r="S26" s="69">
        <f t="shared" si="8"/>
        <v>4864.9995889002912</v>
      </c>
    </row>
    <row r="27" spans="1:19" x14ac:dyDescent="0.2">
      <c r="B27" s="97">
        <v>-9.1999999999999993</v>
      </c>
      <c r="C27" s="9">
        <v>29434</v>
      </c>
      <c r="D27" s="9">
        <v>32364</v>
      </c>
      <c r="E27" s="9">
        <v>33336</v>
      </c>
      <c r="F27" s="10">
        <f t="shared" si="9"/>
        <v>31711.333333333332</v>
      </c>
      <c r="G27" s="11">
        <f t="shared" si="6"/>
        <v>2031.2265588391003</v>
      </c>
      <c r="H27" s="49">
        <v>-9.1999999999999993</v>
      </c>
      <c r="I27" s="9">
        <v>47945</v>
      </c>
      <c r="J27" s="9">
        <v>49734</v>
      </c>
      <c r="K27" s="9">
        <v>41515</v>
      </c>
      <c r="L27" s="10">
        <f t="shared" si="10"/>
        <v>46398</v>
      </c>
      <c r="M27" s="11">
        <f t="shared" si="7"/>
        <v>4322.3716869329965</v>
      </c>
      <c r="N27" s="49">
        <v>-9.1999999999999993</v>
      </c>
      <c r="O27" s="9">
        <v>41849</v>
      </c>
      <c r="P27" s="9">
        <v>38816</v>
      </c>
      <c r="Q27" s="9">
        <v>41967</v>
      </c>
      <c r="R27" s="10">
        <f t="shared" si="11"/>
        <v>40877.333333333336</v>
      </c>
      <c r="S27" s="69">
        <f t="shared" si="8"/>
        <v>1786.1417450284659</v>
      </c>
    </row>
    <row r="28" spans="1:19" x14ac:dyDescent="0.2">
      <c r="B28" s="97">
        <v>-9</v>
      </c>
      <c r="C28" s="9">
        <v>28317</v>
      </c>
      <c r="D28" s="9">
        <v>25005</v>
      </c>
      <c r="E28" s="9">
        <v>24627</v>
      </c>
      <c r="F28" s="10">
        <f>AVERAGE(C28:E28)</f>
        <v>25983</v>
      </c>
      <c r="G28" s="11">
        <f t="shared" si="6"/>
        <v>2030.1201934860901</v>
      </c>
      <c r="H28" s="49">
        <v>-9</v>
      </c>
      <c r="I28" s="9">
        <v>37698</v>
      </c>
      <c r="J28" s="9">
        <v>34416</v>
      </c>
      <c r="K28" s="9">
        <v>45015</v>
      </c>
      <c r="L28" s="10">
        <f t="shared" si="10"/>
        <v>39043</v>
      </c>
      <c r="M28" s="11">
        <f t="shared" ref="M28:M37" si="12">STDEV(I28:K28)</f>
        <v>5425.9993549575729</v>
      </c>
      <c r="N28" s="49">
        <v>-9</v>
      </c>
      <c r="O28" s="9">
        <v>35559</v>
      </c>
      <c r="P28" s="9">
        <v>36348</v>
      </c>
      <c r="Q28" s="9">
        <v>33800</v>
      </c>
      <c r="R28" s="10">
        <f t="shared" si="11"/>
        <v>35235.666666666664</v>
      </c>
      <c r="S28" s="69">
        <f t="shared" ref="S28:S37" si="13">STDEV(O28:Q28)</f>
        <v>1304.4095726930761</v>
      </c>
    </row>
    <row r="29" spans="1:19" x14ac:dyDescent="0.2">
      <c r="B29" s="97">
        <v>-8.5</v>
      </c>
      <c r="C29" s="9">
        <v>24521</v>
      </c>
      <c r="D29" s="9">
        <v>25403</v>
      </c>
      <c r="E29" s="9">
        <v>26786</v>
      </c>
      <c r="F29" s="10">
        <f t="shared" ref="F29:F37" si="14">AVERAGE(C29:E29)</f>
        <v>25570</v>
      </c>
      <c r="G29" s="11">
        <f t="shared" si="6"/>
        <v>1141.6974205103556</v>
      </c>
      <c r="H29" s="49">
        <v>-8.5</v>
      </c>
      <c r="I29" s="9">
        <v>27468</v>
      </c>
      <c r="J29" s="9">
        <v>27335</v>
      </c>
      <c r="K29" s="9">
        <v>27036</v>
      </c>
      <c r="L29" s="10">
        <f t="shared" ref="L29:L37" si="15">AVERAGE(I29:K29)</f>
        <v>27279.666666666668</v>
      </c>
      <c r="M29" s="11">
        <f t="shared" si="12"/>
        <v>221.25174198937583</v>
      </c>
      <c r="N29" s="49">
        <v>-8.5</v>
      </c>
      <c r="O29" s="9">
        <v>28076</v>
      </c>
      <c r="P29" s="9">
        <v>28785</v>
      </c>
      <c r="Q29" s="9">
        <v>27672</v>
      </c>
      <c r="R29" s="10">
        <f t="shared" si="11"/>
        <v>28177.666666666668</v>
      </c>
      <c r="S29" s="69">
        <f t="shared" si="13"/>
        <v>563.42198513488393</v>
      </c>
    </row>
    <row r="30" spans="1:19" x14ac:dyDescent="0.2">
      <c r="B30" s="97">
        <v>-8.1999999999999993</v>
      </c>
      <c r="C30" s="9">
        <v>24940</v>
      </c>
      <c r="D30" s="9">
        <v>25432</v>
      </c>
      <c r="E30" s="9">
        <v>23207</v>
      </c>
      <c r="F30" s="10">
        <f t="shared" si="14"/>
        <v>24526.333333333332</v>
      </c>
      <c r="G30" s="11">
        <f t="shared" si="6"/>
        <v>1168.7584580799121</v>
      </c>
      <c r="H30" s="49">
        <v>-8.1999999999999993</v>
      </c>
      <c r="I30" s="9">
        <v>27242</v>
      </c>
      <c r="J30" s="9">
        <v>27381</v>
      </c>
      <c r="K30" s="9">
        <v>24981</v>
      </c>
      <c r="L30" s="10">
        <f t="shared" si="15"/>
        <v>26534.666666666668</v>
      </c>
      <c r="M30" s="11">
        <f t="shared" si="12"/>
        <v>1347.308551644104</v>
      </c>
      <c r="N30" s="49">
        <v>-8.1999999999999993</v>
      </c>
      <c r="O30" s="9">
        <v>27814</v>
      </c>
      <c r="P30" s="9">
        <v>26710</v>
      </c>
      <c r="Q30" s="9">
        <v>27051</v>
      </c>
      <c r="R30" s="10">
        <f t="shared" si="11"/>
        <v>27191.666666666668</v>
      </c>
      <c r="S30" s="69">
        <f t="shared" si="13"/>
        <v>565.28252523258971</v>
      </c>
    </row>
    <row r="31" spans="1:19" x14ac:dyDescent="0.2">
      <c r="B31" s="97">
        <v>-8</v>
      </c>
      <c r="C31" s="9">
        <v>26385</v>
      </c>
      <c r="D31" s="9">
        <v>23185</v>
      </c>
      <c r="E31" s="9">
        <v>24048</v>
      </c>
      <c r="F31" s="10">
        <f t="shared" si="14"/>
        <v>24539.333333333332</v>
      </c>
      <c r="G31" s="11">
        <f t="shared" si="6"/>
        <v>1655.6135821300011</v>
      </c>
      <c r="H31" s="49">
        <v>-8</v>
      </c>
      <c r="I31" s="9">
        <v>26571</v>
      </c>
      <c r="J31" s="9">
        <v>25667</v>
      </c>
      <c r="K31" s="9">
        <v>21599</v>
      </c>
      <c r="L31" s="10">
        <f t="shared" si="15"/>
        <v>24612.333333333332</v>
      </c>
      <c r="M31" s="11">
        <f t="shared" si="12"/>
        <v>2648.4783052412063</v>
      </c>
      <c r="N31" s="49">
        <v>-8</v>
      </c>
      <c r="O31" s="9">
        <v>30209</v>
      </c>
      <c r="P31" s="9">
        <v>25262</v>
      </c>
      <c r="Q31" s="9">
        <v>33687</v>
      </c>
      <c r="R31" s="10">
        <f t="shared" si="11"/>
        <v>29719.333333333332</v>
      </c>
      <c r="S31" s="69">
        <f t="shared" si="13"/>
        <v>4233.7910120048737</v>
      </c>
    </row>
    <row r="32" spans="1:19" x14ac:dyDescent="0.2">
      <c r="B32" s="97">
        <v>-7.5</v>
      </c>
      <c r="C32" s="9">
        <v>33445</v>
      </c>
      <c r="D32" s="9">
        <v>22369</v>
      </c>
      <c r="E32" s="9">
        <v>23515</v>
      </c>
      <c r="F32" s="10">
        <f t="shared" si="14"/>
        <v>26443</v>
      </c>
      <c r="G32" s="11">
        <f t="shared" si="6"/>
        <v>6090.9220976794641</v>
      </c>
      <c r="H32" s="49">
        <v>-7.5</v>
      </c>
      <c r="I32" s="9">
        <v>26190</v>
      </c>
      <c r="J32" s="9">
        <v>25304</v>
      </c>
      <c r="K32" s="9">
        <v>20557</v>
      </c>
      <c r="L32" s="10">
        <f t="shared" si="15"/>
        <v>24017</v>
      </c>
      <c r="M32" s="11">
        <f t="shared" si="12"/>
        <v>3029.0178276134329</v>
      </c>
      <c r="N32" s="49">
        <v>-7.5</v>
      </c>
      <c r="O32" s="9">
        <v>30722</v>
      </c>
      <c r="P32" s="9">
        <v>24795</v>
      </c>
      <c r="Q32" s="9">
        <v>26836</v>
      </c>
      <c r="R32" s="10">
        <f t="shared" si="11"/>
        <v>27451</v>
      </c>
      <c r="S32" s="69">
        <f t="shared" si="13"/>
        <v>3010.9800729994877</v>
      </c>
    </row>
    <row r="33" spans="1:20" x14ac:dyDescent="0.2">
      <c r="B33" s="97">
        <v>-7.2</v>
      </c>
      <c r="C33" s="9">
        <v>25455</v>
      </c>
      <c r="D33" s="9">
        <v>22069</v>
      </c>
      <c r="E33" s="9">
        <v>26448</v>
      </c>
      <c r="F33" s="10">
        <f t="shared" si="14"/>
        <v>24657.333333333332</v>
      </c>
      <c r="G33" s="11">
        <f t="shared" si="6"/>
        <v>2295.8907494332857</v>
      </c>
      <c r="H33" s="49">
        <v>-7.2</v>
      </c>
      <c r="I33" s="9">
        <v>26449</v>
      </c>
      <c r="J33" s="9">
        <v>23186</v>
      </c>
      <c r="K33" s="9">
        <v>21119</v>
      </c>
      <c r="L33" s="10">
        <f t="shared" si="15"/>
        <v>23584.666666666668</v>
      </c>
      <c r="M33" s="11">
        <f t="shared" si="12"/>
        <v>2687.2711685524655</v>
      </c>
      <c r="N33" s="49">
        <v>-7.2</v>
      </c>
      <c r="O33" s="9">
        <v>28937</v>
      </c>
      <c r="P33" s="9">
        <v>25559</v>
      </c>
      <c r="Q33" s="9">
        <v>25092</v>
      </c>
      <c r="R33" s="10">
        <f t="shared" si="11"/>
        <v>26529.333333333332</v>
      </c>
      <c r="S33" s="69">
        <f t="shared" si="13"/>
        <v>2098.1340122435777</v>
      </c>
    </row>
    <row r="34" spans="1:20" x14ac:dyDescent="0.2">
      <c r="B34" s="97">
        <v>-7</v>
      </c>
      <c r="C34" s="9">
        <v>28142</v>
      </c>
      <c r="D34" s="9">
        <v>22115</v>
      </c>
      <c r="E34" s="9">
        <v>28930</v>
      </c>
      <c r="F34" s="10">
        <f t="shared" si="14"/>
        <v>26395.666666666668</v>
      </c>
      <c r="G34" s="11">
        <f t="shared" si="6"/>
        <v>3728.0445723372691</v>
      </c>
      <c r="H34" s="49">
        <v>-7</v>
      </c>
      <c r="I34" s="9">
        <v>25044</v>
      </c>
      <c r="J34" s="9">
        <v>22125</v>
      </c>
      <c r="K34" s="9">
        <v>34267</v>
      </c>
      <c r="L34" s="10">
        <f t="shared" si="15"/>
        <v>27145.333333333332</v>
      </c>
      <c r="M34" s="11">
        <f t="shared" si="12"/>
        <v>6337.881533551511</v>
      </c>
      <c r="N34" s="49">
        <v>-7</v>
      </c>
      <c r="O34" s="9">
        <v>29694</v>
      </c>
      <c r="P34" s="9">
        <v>23584</v>
      </c>
      <c r="Q34" s="9">
        <v>24984</v>
      </c>
      <c r="R34" s="10">
        <f t="shared" si="11"/>
        <v>26087.333333333332</v>
      </c>
      <c r="S34" s="69">
        <f t="shared" si="13"/>
        <v>3200.9425695150067</v>
      </c>
    </row>
    <row r="35" spans="1:20" x14ac:dyDescent="0.2">
      <c r="B35" s="97">
        <v>-6.5</v>
      </c>
      <c r="C35" s="9">
        <v>23851</v>
      </c>
      <c r="D35" s="9">
        <v>23413</v>
      </c>
      <c r="E35" s="9">
        <v>23218</v>
      </c>
      <c r="F35" s="10">
        <f t="shared" si="14"/>
        <v>23494</v>
      </c>
      <c r="G35" s="11">
        <f t="shared" si="6"/>
        <v>324.18050527445354</v>
      </c>
      <c r="H35" s="49">
        <v>-6.5</v>
      </c>
      <c r="I35" s="9">
        <v>24962</v>
      </c>
      <c r="J35" s="9">
        <v>22834</v>
      </c>
      <c r="K35" s="9">
        <v>29462</v>
      </c>
      <c r="L35" s="10">
        <f t="shared" si="15"/>
        <v>25752.666666666668</v>
      </c>
      <c r="M35" s="11">
        <f t="shared" si="12"/>
        <v>3384.0007880219787</v>
      </c>
      <c r="N35" s="49">
        <v>-6.5</v>
      </c>
      <c r="O35" s="9">
        <v>26378</v>
      </c>
      <c r="P35" s="9">
        <v>24474</v>
      </c>
      <c r="Q35" s="9">
        <v>24604</v>
      </c>
      <c r="R35" s="10">
        <f t="shared" si="11"/>
        <v>25152</v>
      </c>
      <c r="S35" s="69">
        <f t="shared" si="13"/>
        <v>1063.7349293879561</v>
      </c>
    </row>
    <row r="36" spans="1:20" x14ac:dyDescent="0.2">
      <c r="B36" s="97">
        <v>-6.2</v>
      </c>
      <c r="C36" s="9">
        <v>25078</v>
      </c>
      <c r="D36" s="9">
        <v>24942</v>
      </c>
      <c r="E36" s="9">
        <v>23470</v>
      </c>
      <c r="F36" s="10">
        <f t="shared" si="14"/>
        <v>24496.666666666668</v>
      </c>
      <c r="G36" s="11">
        <f t="shared" si="6"/>
        <v>891.71594879385964</v>
      </c>
      <c r="H36" s="49">
        <v>-6.2</v>
      </c>
      <c r="I36" s="9">
        <v>24539</v>
      </c>
      <c r="J36" s="9">
        <v>22871</v>
      </c>
      <c r="K36" s="9">
        <v>21466</v>
      </c>
      <c r="L36" s="10">
        <f t="shared" si="15"/>
        <v>22958.666666666668</v>
      </c>
      <c r="M36" s="11">
        <f t="shared" si="12"/>
        <v>1538.3745751062493</v>
      </c>
      <c r="N36" s="49">
        <v>-6.2</v>
      </c>
      <c r="O36" s="9">
        <v>26743</v>
      </c>
      <c r="P36" s="9">
        <v>26173</v>
      </c>
      <c r="Q36" s="9">
        <v>24389</v>
      </c>
      <c r="R36" s="10">
        <f t="shared" si="11"/>
        <v>25768.333333333332</v>
      </c>
      <c r="S36" s="69">
        <f t="shared" si="13"/>
        <v>1228.0656877110985</v>
      </c>
    </row>
    <row r="37" spans="1:20" x14ac:dyDescent="0.2">
      <c r="B37" s="100">
        <v>-6</v>
      </c>
      <c r="C37" s="101">
        <v>25155</v>
      </c>
      <c r="D37" s="101">
        <v>23420</v>
      </c>
      <c r="E37" s="101">
        <v>19994</v>
      </c>
      <c r="F37" s="74">
        <f t="shared" si="14"/>
        <v>22856.333333333332</v>
      </c>
      <c r="G37" s="81">
        <f t="shared" si="6"/>
        <v>2626.2654727451554</v>
      </c>
      <c r="H37" s="102">
        <v>-6</v>
      </c>
      <c r="I37" s="101">
        <v>25299</v>
      </c>
      <c r="J37" s="101">
        <v>24034</v>
      </c>
      <c r="K37" s="101">
        <v>24564</v>
      </c>
      <c r="L37" s="74">
        <f t="shared" si="15"/>
        <v>24632.333333333332</v>
      </c>
      <c r="M37" s="81">
        <f t="shared" si="12"/>
        <v>635.26241297068202</v>
      </c>
      <c r="N37" s="102">
        <v>-6</v>
      </c>
      <c r="O37" s="101">
        <v>27940</v>
      </c>
      <c r="P37" s="101">
        <v>25541</v>
      </c>
      <c r="Q37" s="101">
        <v>23889</v>
      </c>
      <c r="R37" s="74">
        <f t="shared" si="11"/>
        <v>25790</v>
      </c>
      <c r="S37" s="75">
        <f t="shared" si="13"/>
        <v>2036.9464892333328</v>
      </c>
    </row>
    <row r="38" spans="1:20" x14ac:dyDescent="0.2">
      <c r="L38" s="10"/>
      <c r="M38" s="11"/>
    </row>
    <row r="39" spans="1:20" ht="18" x14ac:dyDescent="0.2">
      <c r="A39" s="5" t="s">
        <v>574</v>
      </c>
      <c r="B39" s="196" t="s">
        <v>155</v>
      </c>
      <c r="C39" s="61"/>
      <c r="D39" s="62"/>
      <c r="E39" s="61"/>
      <c r="F39" s="61"/>
      <c r="G39" s="61"/>
      <c r="H39" s="137"/>
      <c r="I39" s="137"/>
      <c r="J39" s="137"/>
      <c r="K39" s="137"/>
      <c r="L39" s="137"/>
      <c r="M39" s="137"/>
      <c r="N39" s="137"/>
      <c r="O39" s="137"/>
      <c r="P39" s="137"/>
      <c r="Q39" s="137"/>
      <c r="R39" s="137"/>
      <c r="S39" s="138"/>
    </row>
    <row r="40" spans="1:20" x14ac:dyDescent="0.2">
      <c r="A40" s="2" t="s">
        <v>0</v>
      </c>
      <c r="B40" s="331" t="s">
        <v>3</v>
      </c>
      <c r="C40" s="332"/>
      <c r="D40" s="332"/>
      <c r="E40" s="332"/>
      <c r="F40" s="332"/>
      <c r="G40" s="332"/>
      <c r="H40" s="333" t="s">
        <v>18</v>
      </c>
      <c r="I40" s="333"/>
      <c r="J40" s="333"/>
      <c r="K40" s="333"/>
      <c r="L40" s="333"/>
      <c r="M40" s="333"/>
      <c r="N40" s="332" t="s">
        <v>15</v>
      </c>
      <c r="O40" s="332"/>
      <c r="P40" s="332"/>
      <c r="Q40" s="332"/>
      <c r="R40" s="332"/>
      <c r="S40" s="334"/>
    </row>
    <row r="41" spans="1:20" x14ac:dyDescent="0.2">
      <c r="A41" t="s">
        <v>159</v>
      </c>
      <c r="B41" s="77" t="s">
        <v>39</v>
      </c>
      <c r="C41" s="7"/>
      <c r="D41" s="7"/>
      <c r="E41" s="7"/>
      <c r="F41" s="8" t="s">
        <v>4</v>
      </c>
      <c r="G41" s="8" t="s">
        <v>2</v>
      </c>
      <c r="H41" s="68" t="s">
        <v>40</v>
      </c>
      <c r="I41" s="7"/>
      <c r="J41" s="7"/>
      <c r="K41" s="7"/>
      <c r="L41" s="8" t="s">
        <v>4</v>
      </c>
      <c r="M41" s="8" t="s">
        <v>2</v>
      </c>
      <c r="N41" s="68" t="s">
        <v>41</v>
      </c>
      <c r="O41" s="7"/>
      <c r="P41" s="7"/>
      <c r="Q41" s="7"/>
      <c r="R41" s="8" t="s">
        <v>4</v>
      </c>
      <c r="S41" s="85" t="s">
        <v>2</v>
      </c>
      <c r="T41" s="15"/>
    </row>
    <row r="42" spans="1:20" x14ac:dyDescent="0.2">
      <c r="A42" t="s">
        <v>599</v>
      </c>
      <c r="B42" s="97">
        <v>-11.52</v>
      </c>
      <c r="C42" s="9">
        <v>18608</v>
      </c>
      <c r="D42" s="9">
        <v>21039</v>
      </c>
      <c r="E42" s="9">
        <v>21008</v>
      </c>
      <c r="F42" s="10">
        <f>AVERAGE(C42:E42)</f>
        <v>20218.333333333332</v>
      </c>
      <c r="G42" s="11">
        <f t="shared" ref="G42:G50" si="16">STDEV(C42:E42)</f>
        <v>1394.6757090210374</v>
      </c>
      <c r="H42" s="49">
        <v>-11.52</v>
      </c>
      <c r="I42" s="9"/>
      <c r="J42" s="9"/>
      <c r="K42" s="9"/>
      <c r="L42" s="10"/>
      <c r="M42" s="11"/>
      <c r="N42" s="49">
        <v>-11.52</v>
      </c>
      <c r="O42" s="9"/>
      <c r="P42" s="9"/>
      <c r="Q42" s="9"/>
      <c r="R42" s="10"/>
      <c r="S42" s="69"/>
      <c r="T42" s="15"/>
    </row>
    <row r="43" spans="1:20" x14ac:dyDescent="0.2">
      <c r="B43" s="97">
        <v>-11</v>
      </c>
      <c r="C43" s="9">
        <v>26988</v>
      </c>
      <c r="D43" s="9">
        <v>29573</v>
      </c>
      <c r="E43" s="9">
        <v>27150</v>
      </c>
      <c r="F43" s="10">
        <f t="shared" ref="F43:F49" si="17">AVERAGE(C43:E43)</f>
        <v>27903.666666666668</v>
      </c>
      <c r="G43" s="11">
        <f t="shared" si="16"/>
        <v>1447.9524623872614</v>
      </c>
      <c r="H43" s="49">
        <v>-11</v>
      </c>
      <c r="I43" s="9">
        <v>23627</v>
      </c>
      <c r="J43" s="9">
        <v>32533</v>
      </c>
      <c r="K43" s="9">
        <v>29184</v>
      </c>
      <c r="L43" s="10">
        <f t="shared" ref="L43:L44" si="18">AVERAGE(I43:K43)</f>
        <v>28448</v>
      </c>
      <c r="M43" s="11">
        <f>STDEV(I43:K43)</f>
        <v>4498.3864885089633</v>
      </c>
      <c r="N43" s="49">
        <v>-11</v>
      </c>
      <c r="O43" s="9">
        <v>26331</v>
      </c>
      <c r="P43" s="9">
        <v>26456</v>
      </c>
      <c r="Q43" s="9">
        <v>25518</v>
      </c>
      <c r="R43" s="10">
        <f t="shared" ref="R43:R44" si="19">AVERAGE(O43:Q43)</f>
        <v>26101.666666666668</v>
      </c>
      <c r="S43" s="69">
        <f>STDEV(O43:Q43)</f>
        <v>509.31948061441096</v>
      </c>
      <c r="T43" s="15"/>
    </row>
    <row r="44" spans="1:20" x14ac:dyDescent="0.2">
      <c r="B44" s="97">
        <v>-10.52</v>
      </c>
      <c r="C44" s="9">
        <v>35516</v>
      </c>
      <c r="D44" s="9">
        <v>37572</v>
      </c>
      <c r="E44" s="9">
        <v>38407</v>
      </c>
      <c r="F44" s="10">
        <f t="shared" si="17"/>
        <v>37165</v>
      </c>
      <c r="G44" s="11">
        <f t="shared" si="16"/>
        <v>1487.8531513560067</v>
      </c>
      <c r="H44" s="49">
        <v>-10.52</v>
      </c>
      <c r="I44" s="9">
        <v>31907</v>
      </c>
      <c r="J44" s="9">
        <v>37151</v>
      </c>
      <c r="K44" s="9">
        <v>34249</v>
      </c>
      <c r="L44" s="10">
        <f t="shared" si="18"/>
        <v>34435.666666666664</v>
      </c>
      <c r="M44" s="11">
        <f>STDEV(I44:K44)</f>
        <v>2626.9787462660092</v>
      </c>
      <c r="N44" s="49">
        <v>-10.52</v>
      </c>
      <c r="O44" s="9">
        <v>36167</v>
      </c>
      <c r="P44" s="9">
        <v>37189</v>
      </c>
      <c r="Q44" s="9">
        <v>35648</v>
      </c>
      <c r="R44" s="10">
        <f t="shared" si="19"/>
        <v>36334.666666666664</v>
      </c>
      <c r="S44" s="69">
        <f>STDEV(O44:Q44)</f>
        <v>784.06271007702776</v>
      </c>
      <c r="T44" s="15"/>
    </row>
    <row r="45" spans="1:20" x14ac:dyDescent="0.2">
      <c r="B45" s="97">
        <v>-10.220000000000001</v>
      </c>
      <c r="C45" s="9">
        <v>46165</v>
      </c>
      <c r="D45" s="9">
        <v>50612</v>
      </c>
      <c r="E45" s="9">
        <v>50772</v>
      </c>
      <c r="F45" s="10">
        <f t="shared" si="17"/>
        <v>49183</v>
      </c>
      <c r="G45" s="11">
        <f t="shared" si="16"/>
        <v>2614.888716561376</v>
      </c>
      <c r="H45" s="49">
        <v>-10</v>
      </c>
      <c r="I45" s="9">
        <v>45714</v>
      </c>
      <c r="J45" s="9">
        <v>51911</v>
      </c>
      <c r="K45" s="9">
        <v>50497</v>
      </c>
      <c r="L45" s="10">
        <f t="shared" ref="L45:L51" si="20">AVERAGE(I45:K45)</f>
        <v>49374</v>
      </c>
      <c r="M45" s="11">
        <f t="shared" ref="M45:M50" si="21">STDEV(I45:K45)</f>
        <v>3247.5450728203914</v>
      </c>
      <c r="N45" s="49">
        <v>-10</v>
      </c>
      <c r="O45" s="9">
        <v>47437</v>
      </c>
      <c r="P45" s="9">
        <v>50521</v>
      </c>
      <c r="Q45" s="9">
        <v>47837</v>
      </c>
      <c r="R45" s="10">
        <f t="shared" ref="R45:R52" si="22">AVERAGE(O45:Q45)</f>
        <v>48598.333333333336</v>
      </c>
      <c r="S45" s="69">
        <f t="shared" ref="S45:S50" si="23">STDEV(O45:Q45)</f>
        <v>1677.0466103639853</v>
      </c>
      <c r="T45" s="15"/>
    </row>
    <row r="46" spans="1:20" x14ac:dyDescent="0.2">
      <c r="B46" s="97">
        <v>-10</v>
      </c>
      <c r="C46" s="9">
        <v>53574</v>
      </c>
      <c r="D46" s="9">
        <v>53710</v>
      </c>
      <c r="E46" s="9">
        <v>53624</v>
      </c>
      <c r="F46" s="10">
        <f t="shared" si="17"/>
        <v>53636</v>
      </c>
      <c r="G46" s="11">
        <f t="shared" si="16"/>
        <v>68.789534087679357</v>
      </c>
      <c r="H46" s="49">
        <v>-9.52</v>
      </c>
      <c r="I46" s="9">
        <v>58346</v>
      </c>
      <c r="J46" s="9">
        <v>61034</v>
      </c>
      <c r="K46" s="9">
        <v>60046</v>
      </c>
      <c r="L46" s="10">
        <f t="shared" si="20"/>
        <v>59808.666666666664</v>
      </c>
      <c r="M46" s="11">
        <f t="shared" si="21"/>
        <v>1359.6254386165822</v>
      </c>
      <c r="N46" s="49">
        <v>-9.52</v>
      </c>
      <c r="O46" s="9">
        <v>48112</v>
      </c>
      <c r="P46" s="9">
        <v>50178</v>
      </c>
      <c r="Q46" s="9">
        <v>50502</v>
      </c>
      <c r="R46" s="10">
        <f t="shared" si="22"/>
        <v>49597.333333333336</v>
      </c>
      <c r="S46" s="69">
        <f t="shared" si="23"/>
        <v>1296.4973325592821</v>
      </c>
      <c r="T46" s="15"/>
    </row>
    <row r="47" spans="1:20" x14ac:dyDescent="0.2">
      <c r="B47" s="97">
        <v>-9.52</v>
      </c>
      <c r="C47" s="9">
        <v>44631</v>
      </c>
      <c r="D47" s="9">
        <v>43776</v>
      </c>
      <c r="E47" s="9">
        <v>44380</v>
      </c>
      <c r="F47" s="10">
        <f t="shared" si="17"/>
        <v>44262.333333333336</v>
      </c>
      <c r="G47" s="11">
        <f t="shared" si="16"/>
        <v>439.47734109204464</v>
      </c>
      <c r="H47" s="49">
        <v>-9</v>
      </c>
      <c r="I47" s="9">
        <v>46962</v>
      </c>
      <c r="J47" s="9">
        <v>57247</v>
      </c>
      <c r="K47" s="9">
        <v>52077</v>
      </c>
      <c r="L47" s="10">
        <f t="shared" si="20"/>
        <v>52095.333333333336</v>
      </c>
      <c r="M47" s="11">
        <f t="shared" si="21"/>
        <v>5142.5245097455136</v>
      </c>
      <c r="N47" s="49">
        <v>-9</v>
      </c>
      <c r="O47" s="9">
        <v>38729</v>
      </c>
      <c r="P47" s="9">
        <v>41665</v>
      </c>
      <c r="Q47" s="9">
        <v>41454</v>
      </c>
      <c r="R47" s="10">
        <f t="shared" si="22"/>
        <v>40616</v>
      </c>
      <c r="S47" s="69">
        <f t="shared" si="23"/>
        <v>1637.5918294862124</v>
      </c>
      <c r="T47" s="15"/>
    </row>
    <row r="48" spans="1:20" x14ac:dyDescent="0.2">
      <c r="B48" s="97">
        <v>-9</v>
      </c>
      <c r="C48" s="9">
        <v>31535</v>
      </c>
      <c r="D48" s="9">
        <v>34539</v>
      </c>
      <c r="E48" s="9">
        <v>31994</v>
      </c>
      <c r="F48" s="10">
        <f t="shared" si="17"/>
        <v>32689.333333333332</v>
      </c>
      <c r="G48" s="11">
        <f t="shared" si="16"/>
        <v>1618.2151690468525</v>
      </c>
      <c r="H48" s="49">
        <v>-8.52</v>
      </c>
      <c r="I48" s="9">
        <v>38673</v>
      </c>
      <c r="J48" s="9">
        <v>44004</v>
      </c>
      <c r="K48" s="9">
        <v>42084</v>
      </c>
      <c r="L48" s="10">
        <f t="shared" si="20"/>
        <v>41587</v>
      </c>
      <c r="M48" s="11">
        <f t="shared" si="21"/>
        <v>2700.0272220849924</v>
      </c>
      <c r="N48" s="49">
        <v>-8.52</v>
      </c>
      <c r="O48" s="9">
        <v>31419</v>
      </c>
      <c r="P48" s="9">
        <v>32452</v>
      </c>
      <c r="Q48" s="9">
        <v>32382</v>
      </c>
      <c r="R48" s="10">
        <f t="shared" si="22"/>
        <v>32084.333333333332</v>
      </c>
      <c r="S48" s="69">
        <f t="shared" si="23"/>
        <v>577.25759703388348</v>
      </c>
      <c r="T48" s="15"/>
    </row>
    <row r="49" spans="1:62" x14ac:dyDescent="0.2">
      <c r="B49" s="97">
        <v>-8.52</v>
      </c>
      <c r="C49" s="9">
        <v>29127</v>
      </c>
      <c r="D49" s="9">
        <v>31285</v>
      </c>
      <c r="E49" s="9">
        <v>30798</v>
      </c>
      <c r="F49" s="10">
        <f t="shared" si="17"/>
        <v>30403.333333333332</v>
      </c>
      <c r="G49" s="11">
        <f t="shared" si="16"/>
        <v>1131.8402419658587</v>
      </c>
      <c r="H49" s="49">
        <v>-8</v>
      </c>
      <c r="I49" s="9">
        <v>32546</v>
      </c>
      <c r="J49" s="9">
        <v>35442</v>
      </c>
      <c r="K49" s="9">
        <v>31535</v>
      </c>
      <c r="L49" s="10">
        <f t="shared" si="20"/>
        <v>33174.333333333336</v>
      </c>
      <c r="M49" s="11">
        <f t="shared" si="21"/>
        <v>2027.8718730071023</v>
      </c>
      <c r="N49" s="49">
        <v>-8</v>
      </c>
      <c r="O49" s="9">
        <v>29262</v>
      </c>
      <c r="P49" s="9">
        <v>32842</v>
      </c>
      <c r="Q49" s="9">
        <v>30416</v>
      </c>
      <c r="R49" s="10">
        <f t="shared" si="22"/>
        <v>30840</v>
      </c>
      <c r="S49" s="69">
        <f t="shared" si="23"/>
        <v>1827.2744730882659</v>
      </c>
      <c r="T49" s="15"/>
    </row>
    <row r="50" spans="1:62" x14ac:dyDescent="0.2">
      <c r="B50" s="97">
        <v>-8</v>
      </c>
      <c r="C50" s="9">
        <v>28249</v>
      </c>
      <c r="D50" s="9">
        <v>31798</v>
      </c>
      <c r="E50" s="9">
        <v>29347</v>
      </c>
      <c r="F50" s="10">
        <f>AVERAGE(C50:E50)</f>
        <v>29798</v>
      </c>
      <c r="G50" s="11">
        <f t="shared" si="16"/>
        <v>1816.9757840984012</v>
      </c>
      <c r="H50" s="49">
        <v>-7.52</v>
      </c>
      <c r="I50" s="9">
        <v>32632</v>
      </c>
      <c r="J50" s="9">
        <v>32925</v>
      </c>
      <c r="K50" s="9">
        <v>32955</v>
      </c>
      <c r="L50" s="10">
        <f t="shared" si="20"/>
        <v>32837.333333333336</v>
      </c>
      <c r="M50" s="11">
        <f t="shared" si="21"/>
        <v>178.45540993013725</v>
      </c>
      <c r="N50" s="49">
        <v>-7.52</v>
      </c>
      <c r="O50" s="9">
        <v>28104</v>
      </c>
      <c r="P50" s="9">
        <v>29428</v>
      </c>
      <c r="Q50" s="9">
        <v>30539</v>
      </c>
      <c r="R50" s="10">
        <f t="shared" si="22"/>
        <v>29357</v>
      </c>
      <c r="S50" s="69">
        <f t="shared" si="23"/>
        <v>1219.0516806107935</v>
      </c>
      <c r="T50" s="15"/>
    </row>
    <row r="51" spans="1:62" x14ac:dyDescent="0.2">
      <c r="B51" s="97">
        <v>-7</v>
      </c>
      <c r="C51" s="9">
        <v>28440</v>
      </c>
      <c r="D51" s="9">
        <v>30429</v>
      </c>
      <c r="E51" s="9">
        <v>28251</v>
      </c>
      <c r="F51" s="10">
        <f>AVERAGE(C51:E51)</f>
        <v>29040</v>
      </c>
      <c r="G51" s="11">
        <f>STDEV(C51:E51)</f>
        <v>1206.615514569575</v>
      </c>
      <c r="H51" s="49">
        <v>-7</v>
      </c>
      <c r="I51" s="9">
        <v>32138</v>
      </c>
      <c r="J51" s="9">
        <v>33703</v>
      </c>
      <c r="K51" s="9">
        <v>33223</v>
      </c>
      <c r="L51" s="10">
        <f t="shared" si="20"/>
        <v>33021.333333333336</v>
      </c>
      <c r="M51" s="11">
        <f t="shared" ref="M51" si="24">STDEV(I51:K51)</f>
        <v>801.75328707360677</v>
      </c>
      <c r="N51" s="49">
        <v>-7</v>
      </c>
      <c r="O51" s="9">
        <v>27792</v>
      </c>
      <c r="P51" s="9">
        <v>29259</v>
      </c>
      <c r="Q51" s="9">
        <v>29308</v>
      </c>
      <c r="R51" s="10">
        <f t="shared" si="22"/>
        <v>28786.333333333332</v>
      </c>
      <c r="S51" s="69">
        <f>STDEV(O51:Q51)</f>
        <v>861.46638549239594</v>
      </c>
      <c r="T51" s="15"/>
    </row>
    <row r="52" spans="1:62" x14ac:dyDescent="0.2">
      <c r="B52" s="197"/>
      <c r="C52" s="133"/>
      <c r="D52" s="133"/>
      <c r="E52" s="133"/>
      <c r="F52" s="133"/>
      <c r="G52" s="133"/>
      <c r="H52" s="102">
        <v>-6</v>
      </c>
      <c r="I52" s="101">
        <v>35815</v>
      </c>
      <c r="J52" s="101">
        <v>34194</v>
      </c>
      <c r="K52" s="101">
        <v>34226</v>
      </c>
      <c r="L52" s="74">
        <f t="shared" ref="L52" si="25">AVERAGE(I52:K52)</f>
        <v>34745</v>
      </c>
      <c r="M52" s="81">
        <f t="shared" ref="M52" si="26">STDEV(I52:K52)</f>
        <v>926.78530415625391</v>
      </c>
      <c r="N52" s="102">
        <v>-6</v>
      </c>
      <c r="O52" s="101">
        <v>27692</v>
      </c>
      <c r="P52" s="101">
        <v>28525</v>
      </c>
      <c r="Q52" s="101">
        <v>28360</v>
      </c>
      <c r="R52" s="74">
        <f t="shared" si="22"/>
        <v>28192.333333333332</v>
      </c>
      <c r="S52" s="75">
        <f>STDEV(O52:Q52)</f>
        <v>441.08540367295461</v>
      </c>
      <c r="T52" s="15"/>
    </row>
    <row r="53" spans="1:62" x14ac:dyDescent="0.2">
      <c r="B53" s="49"/>
      <c r="C53" s="9"/>
      <c r="D53" s="9"/>
      <c r="E53" s="9"/>
      <c r="T53" s="15"/>
    </row>
    <row r="54" spans="1:62" x14ac:dyDescent="0.2">
      <c r="B54" s="49"/>
      <c r="C54" s="9"/>
      <c r="D54" s="9"/>
      <c r="E54" s="9"/>
      <c r="T54" s="15"/>
    </row>
    <row r="55" spans="1:62" x14ac:dyDescent="0.2">
      <c r="B55" s="198"/>
      <c r="C55" s="15"/>
      <c r="D55" s="15"/>
      <c r="E55" s="15"/>
      <c r="F55" s="15"/>
      <c r="G55" s="15"/>
      <c r="H55" s="15"/>
      <c r="I55" s="15"/>
      <c r="J55" s="15"/>
      <c r="K55" s="15"/>
      <c r="L55" s="10"/>
      <c r="M55" s="11"/>
      <c r="N55" s="15"/>
      <c r="O55" s="15"/>
      <c r="P55" s="15"/>
      <c r="Q55" s="15"/>
      <c r="R55" s="10"/>
      <c r="S55" s="11"/>
      <c r="T55" s="15"/>
    </row>
    <row r="56" spans="1:62" ht="18" x14ac:dyDescent="0.2">
      <c r="B56" s="196" t="s">
        <v>153</v>
      </c>
      <c r="C56" s="61"/>
      <c r="D56" s="62"/>
      <c r="E56" s="61"/>
      <c r="F56" s="61"/>
      <c r="G56" s="61"/>
      <c r="H56" s="137"/>
      <c r="I56" s="137"/>
      <c r="J56" s="137"/>
      <c r="K56" s="137"/>
      <c r="L56" s="137"/>
      <c r="M56" s="137"/>
      <c r="N56" s="137"/>
      <c r="O56" s="137"/>
      <c r="P56" s="137"/>
      <c r="Q56" s="137"/>
      <c r="R56" s="137"/>
      <c r="S56" s="137"/>
      <c r="T56" s="137"/>
      <c r="U56" s="137"/>
      <c r="V56" s="137"/>
      <c r="W56" s="137"/>
      <c r="X56" s="137"/>
      <c r="Y56" s="137"/>
      <c r="Z56" s="137"/>
      <c r="AA56" s="137"/>
      <c r="AB56" s="137"/>
      <c r="AC56" s="137"/>
      <c r="AD56" s="137"/>
      <c r="AE56" s="137"/>
      <c r="AF56" s="137"/>
      <c r="AG56" s="137"/>
      <c r="AH56" s="137"/>
      <c r="AI56" s="137"/>
      <c r="AJ56" s="137"/>
      <c r="AK56" s="137"/>
      <c r="AL56" s="137"/>
      <c r="AM56" s="137"/>
      <c r="AN56" s="137"/>
      <c r="AO56" s="137"/>
      <c r="AP56" s="137"/>
      <c r="AQ56" s="137"/>
      <c r="AR56" s="137"/>
      <c r="AS56" s="137"/>
      <c r="AT56" s="137"/>
      <c r="AU56" s="137"/>
      <c r="AV56" s="137"/>
      <c r="AW56" s="137"/>
      <c r="AX56" s="137"/>
      <c r="AY56" s="137"/>
      <c r="AZ56" s="137"/>
      <c r="BA56" s="137"/>
      <c r="BB56" s="137"/>
      <c r="BC56" s="137"/>
      <c r="BD56" s="137"/>
      <c r="BE56" s="137"/>
      <c r="BF56" s="137"/>
      <c r="BG56" s="137"/>
      <c r="BH56" s="137"/>
      <c r="BI56" s="137"/>
      <c r="BJ56" s="138"/>
    </row>
    <row r="57" spans="1:62" ht="18" x14ac:dyDescent="0.2">
      <c r="A57" s="5" t="s">
        <v>575</v>
      </c>
      <c r="B57" s="193"/>
      <c r="C57" s="327" t="s">
        <v>43</v>
      </c>
      <c r="D57" s="327"/>
      <c r="E57" s="327"/>
      <c r="F57" s="327"/>
      <c r="G57" s="327"/>
      <c r="H57" s="328" t="s">
        <v>52</v>
      </c>
      <c r="I57" s="328"/>
      <c r="J57" s="328"/>
      <c r="K57" s="328"/>
      <c r="L57" s="328"/>
      <c r="M57" s="329" t="s">
        <v>49</v>
      </c>
      <c r="N57" s="329"/>
      <c r="O57" s="329"/>
      <c r="P57" s="329"/>
      <c r="Q57" s="329"/>
      <c r="R57" s="325" t="s">
        <v>50</v>
      </c>
      <c r="S57" s="325"/>
      <c r="T57" s="325"/>
      <c r="U57" s="325"/>
      <c r="V57" s="325"/>
      <c r="W57" s="326" t="s">
        <v>51</v>
      </c>
      <c r="X57" s="326"/>
      <c r="Y57" s="326"/>
      <c r="Z57" s="326"/>
      <c r="AA57" s="326"/>
      <c r="AB57" s="323" t="s">
        <v>44</v>
      </c>
      <c r="AC57" s="323"/>
      <c r="AD57" s="323"/>
      <c r="AE57" s="323"/>
      <c r="AF57" s="323"/>
      <c r="AG57" s="324" t="s">
        <v>45</v>
      </c>
      <c r="AH57" s="324"/>
      <c r="AI57" s="324"/>
      <c r="AJ57" s="324"/>
      <c r="AK57" s="324"/>
      <c r="AL57" s="325" t="s">
        <v>46</v>
      </c>
      <c r="AM57" s="325"/>
      <c r="AN57" s="325"/>
      <c r="AO57" s="325"/>
      <c r="AP57" s="325"/>
      <c r="AQ57" s="326" t="s">
        <v>47</v>
      </c>
      <c r="AR57" s="326"/>
      <c r="AS57" s="326"/>
      <c r="AT57" s="326"/>
      <c r="AU57" s="326"/>
      <c r="AV57" s="318" t="s">
        <v>53</v>
      </c>
      <c r="AW57" s="318"/>
      <c r="AX57" s="318"/>
      <c r="AY57" s="318"/>
      <c r="AZ57" s="318"/>
      <c r="BA57" s="319" t="s">
        <v>54</v>
      </c>
      <c r="BB57" s="319"/>
      <c r="BC57" s="319"/>
      <c r="BD57" s="319"/>
      <c r="BE57" s="319"/>
      <c r="BF57" s="320" t="s">
        <v>55</v>
      </c>
      <c r="BG57" s="320"/>
      <c r="BH57" s="320"/>
      <c r="BI57" s="320"/>
      <c r="BJ57" s="321"/>
    </row>
    <row r="58" spans="1:62" x14ac:dyDescent="0.2">
      <c r="A58" s="2" t="s">
        <v>42</v>
      </c>
      <c r="B58" s="162" t="s">
        <v>48</v>
      </c>
      <c r="F58" s="142" t="s">
        <v>4</v>
      </c>
      <c r="G58" s="142" t="s">
        <v>2</v>
      </c>
      <c r="K58" s="142" t="s">
        <v>4</v>
      </c>
      <c r="L58" s="142" t="s">
        <v>2</v>
      </c>
      <c r="P58" s="142" t="s">
        <v>4</v>
      </c>
      <c r="Q58" s="142" t="s">
        <v>2</v>
      </c>
      <c r="U58" s="142" t="s">
        <v>4</v>
      </c>
      <c r="V58" s="142" t="s">
        <v>2</v>
      </c>
      <c r="Z58" s="142" t="s">
        <v>4</v>
      </c>
      <c r="AA58" s="142" t="s">
        <v>2</v>
      </c>
      <c r="AE58" s="142" t="s">
        <v>4</v>
      </c>
      <c r="AF58" s="142" t="s">
        <v>2</v>
      </c>
      <c r="AJ58" s="142" t="s">
        <v>4</v>
      </c>
      <c r="AK58" s="142" t="s">
        <v>2</v>
      </c>
      <c r="AO58" s="142" t="s">
        <v>4</v>
      </c>
      <c r="AP58" s="142" t="s">
        <v>2</v>
      </c>
      <c r="AT58" s="142" t="s">
        <v>4</v>
      </c>
      <c r="AU58" s="142" t="s">
        <v>2</v>
      </c>
      <c r="AY58" s="142" t="s">
        <v>4</v>
      </c>
      <c r="AZ58" s="142" t="s">
        <v>2</v>
      </c>
      <c r="BD58" s="142" t="s">
        <v>4</v>
      </c>
      <c r="BE58" s="142" t="s">
        <v>2</v>
      </c>
      <c r="BI58" s="142" t="s">
        <v>4</v>
      </c>
      <c r="BJ58" s="143" t="s">
        <v>2</v>
      </c>
    </row>
    <row r="59" spans="1:62" s="15" customFormat="1" x14ac:dyDescent="0.2">
      <c r="A59" t="s">
        <v>159</v>
      </c>
      <c r="B59" s="97">
        <v>0</v>
      </c>
      <c r="C59" s="12">
        <v>452</v>
      </c>
      <c r="D59" s="12">
        <v>370</v>
      </c>
      <c r="E59" s="12">
        <v>428</v>
      </c>
      <c r="F59" s="12">
        <f>AVERAGE(C59:E59)</f>
        <v>416.66666666666669</v>
      </c>
      <c r="G59" s="12">
        <f>STDEV(C59:E59)</f>
        <v>42.158431343366338</v>
      </c>
      <c r="H59" s="12">
        <v>488</v>
      </c>
      <c r="I59" s="12">
        <v>491</v>
      </c>
      <c r="J59" s="12">
        <v>452</v>
      </c>
      <c r="K59" s="12">
        <f>AVERAGE(H59:J59)</f>
        <v>477</v>
      </c>
      <c r="L59" s="12">
        <f>STDEV(H59:J59)</f>
        <v>21.702534414210707</v>
      </c>
      <c r="M59" s="12">
        <v>460</v>
      </c>
      <c r="N59" s="12">
        <v>517</v>
      </c>
      <c r="O59" s="12">
        <v>678</v>
      </c>
      <c r="P59" s="12">
        <f>AVERAGE(M59:O59)</f>
        <v>551.66666666666663</v>
      </c>
      <c r="Q59" s="12">
        <f>STDEV(M59:O59)</f>
        <v>113.05898165706833</v>
      </c>
      <c r="R59" s="12">
        <v>627</v>
      </c>
      <c r="S59" s="12">
        <v>863</v>
      </c>
      <c r="T59" s="12">
        <v>1606</v>
      </c>
      <c r="U59" s="12">
        <f>AVERAGE(R59:T59)</f>
        <v>1032</v>
      </c>
      <c r="V59" s="12">
        <f>STDEV(R59:T59)</f>
        <v>510.91192978829531</v>
      </c>
      <c r="W59" s="12">
        <v>1115</v>
      </c>
      <c r="X59" s="12">
        <v>920</v>
      </c>
      <c r="Y59" s="12">
        <v>1753</v>
      </c>
      <c r="Z59" s="12">
        <f>AVERAGE(W59:Y59)</f>
        <v>1262.6666666666667</v>
      </c>
      <c r="AA59" s="12">
        <f>STDEV(W59:Y59)</f>
        <v>435.69063948326169</v>
      </c>
      <c r="AB59" s="12">
        <v>249</v>
      </c>
      <c r="AC59" s="12">
        <v>358</v>
      </c>
      <c r="AD59" s="12">
        <v>354</v>
      </c>
      <c r="AE59" s="12">
        <f>AVERAGE(AB59:AD59)</f>
        <v>320.33333333333331</v>
      </c>
      <c r="AF59" s="12">
        <f>STDEV(AB59:AD59)</f>
        <v>61.80884510596637</v>
      </c>
      <c r="AG59" s="12">
        <v>403</v>
      </c>
      <c r="AH59" s="12">
        <v>299</v>
      </c>
      <c r="AI59" s="12">
        <v>515</v>
      </c>
      <c r="AJ59" s="12">
        <f>AVERAGE(AG59:AI59)</f>
        <v>405.66666666666669</v>
      </c>
      <c r="AK59" s="12">
        <f>STDEV(AG59:AI59)</f>
        <v>108.02468853615521</v>
      </c>
      <c r="AL59" s="12">
        <v>422</v>
      </c>
      <c r="AM59" s="12">
        <v>450</v>
      </c>
      <c r="AN59" s="12">
        <v>540</v>
      </c>
      <c r="AO59" s="12">
        <f>AVERAGE(AL59:AN59)</f>
        <v>470.66666666666669</v>
      </c>
      <c r="AP59" s="12">
        <f>STDEV(AL59:AN59)</f>
        <v>61.654953842601437</v>
      </c>
      <c r="AQ59" s="12">
        <v>360</v>
      </c>
      <c r="AR59" s="12">
        <v>452</v>
      </c>
      <c r="AS59" s="12">
        <v>528</v>
      </c>
      <c r="AT59" s="12">
        <f>AVERAGE(AQ59:AS59)</f>
        <v>446.66666666666669</v>
      </c>
      <c r="AU59" s="12">
        <f>STDEV(AQ59:AS59)</f>
        <v>84.126888289852459</v>
      </c>
      <c r="AV59" s="12">
        <v>578</v>
      </c>
      <c r="AW59" s="12">
        <v>620</v>
      </c>
      <c r="AX59" s="12">
        <v>762</v>
      </c>
      <c r="AY59" s="12">
        <f>AVERAGE(AV59:AX59)</f>
        <v>653.33333333333337</v>
      </c>
      <c r="AZ59" s="12">
        <f>STDEV(AV59:AX59)</f>
        <v>96.422680596078493</v>
      </c>
      <c r="BA59" s="146">
        <v>1896</v>
      </c>
      <c r="BB59" s="146">
        <v>2171</v>
      </c>
      <c r="BC59" s="146">
        <v>2306</v>
      </c>
      <c r="BD59" s="12">
        <f>AVERAGE(BA59:BC59)</f>
        <v>2124.3333333333335</v>
      </c>
      <c r="BE59" s="12">
        <f>STDEV(BA59:BC59)</f>
        <v>208.94576648818071</v>
      </c>
      <c r="BF59" s="12">
        <v>2128</v>
      </c>
      <c r="BG59" s="12">
        <v>1946</v>
      </c>
      <c r="BH59" s="12">
        <v>2144</v>
      </c>
      <c r="BI59" s="12">
        <f>AVERAGE(BF59:BH59)</f>
        <v>2072.6666666666665</v>
      </c>
      <c r="BJ59" s="98">
        <f>STDEV(BF59:BH59)</f>
        <v>109.98787811996981</v>
      </c>
    </row>
    <row r="60" spans="1:62" s="15" customFormat="1" x14ac:dyDescent="0.2">
      <c r="A60" t="s">
        <v>600</v>
      </c>
      <c r="B60" s="97">
        <v>2.1666669999999999</v>
      </c>
      <c r="C60" s="12">
        <v>654</v>
      </c>
      <c r="D60" s="12">
        <v>416</v>
      </c>
      <c r="E60" s="12">
        <v>508</v>
      </c>
      <c r="F60" s="12">
        <f t="shared" ref="F60:F82" si="27">AVERAGE(C60:E60)</f>
        <v>526</v>
      </c>
      <c r="G60" s="12">
        <f t="shared" ref="G60:G82" si="28">STDEV(C60:E60)</f>
        <v>120.01666550941998</v>
      </c>
      <c r="H60" s="12">
        <v>656</v>
      </c>
      <c r="I60" s="12">
        <v>688</v>
      </c>
      <c r="J60" s="12">
        <v>653</v>
      </c>
      <c r="K60" s="12">
        <f t="shared" ref="K60:K82" si="29">AVERAGE(H60:J60)</f>
        <v>665.66666666666663</v>
      </c>
      <c r="L60" s="12">
        <f t="shared" ref="L60:L82" si="30">STDEV(H60:J60)</f>
        <v>19.39931270260195</v>
      </c>
      <c r="M60" s="12">
        <v>943</v>
      </c>
      <c r="N60" s="12">
        <v>1155</v>
      </c>
      <c r="O60" s="12">
        <v>1525</v>
      </c>
      <c r="P60" s="12">
        <f t="shared" ref="P60:P82" si="31">AVERAGE(M60:O60)</f>
        <v>1207.6666666666667</v>
      </c>
      <c r="Q60" s="12">
        <f t="shared" ref="Q60:Q82" si="32">STDEV(M60:O60)</f>
        <v>294.55276833418742</v>
      </c>
      <c r="R60" s="12">
        <v>2098</v>
      </c>
      <c r="S60" s="12">
        <v>2618</v>
      </c>
      <c r="T60" s="12">
        <v>4253</v>
      </c>
      <c r="U60" s="12">
        <f t="shared" ref="U60:U82" si="33">AVERAGE(R60:T60)</f>
        <v>2989.6666666666665</v>
      </c>
      <c r="V60" s="12">
        <f t="shared" ref="V60:V82" si="34">STDEV(R60:T60)</f>
        <v>1124.548057369419</v>
      </c>
      <c r="W60" s="12">
        <v>3551</v>
      </c>
      <c r="X60" s="12">
        <v>2935</v>
      </c>
      <c r="Y60" s="12">
        <v>5526</v>
      </c>
      <c r="Z60" s="12">
        <f t="shared" ref="Z60:Z82" si="35">AVERAGE(W60:Y60)</f>
        <v>4004</v>
      </c>
      <c r="AA60" s="12">
        <f t="shared" ref="AA60:AA82" si="36">STDEV(W60:Y60)</f>
        <v>1353.5977984615668</v>
      </c>
      <c r="AB60" s="12">
        <v>324</v>
      </c>
      <c r="AC60" s="12">
        <v>482</v>
      </c>
      <c r="AD60" s="12">
        <v>408</v>
      </c>
      <c r="AE60" s="12">
        <f t="shared" ref="AE60:AE82" si="37">AVERAGE(AB60:AD60)</f>
        <v>404.66666666666669</v>
      </c>
      <c r="AF60" s="12">
        <f t="shared" ref="AF60:AF82" si="38">STDEV(AB60:AD60)</f>
        <v>79.052725021553456</v>
      </c>
      <c r="AG60" s="12">
        <v>560</v>
      </c>
      <c r="AH60" s="12">
        <v>529</v>
      </c>
      <c r="AI60" s="12">
        <v>846</v>
      </c>
      <c r="AJ60" s="12">
        <f t="shared" ref="AJ60:AJ82" si="39">AVERAGE(AG60:AI60)</f>
        <v>645</v>
      </c>
      <c r="AK60" s="12">
        <f t="shared" ref="AK60:AK82" si="40">STDEV(AG60:AI60)</f>
        <v>174.75983520248582</v>
      </c>
      <c r="AL60" s="12">
        <v>1260</v>
      </c>
      <c r="AM60" s="12">
        <v>1478</v>
      </c>
      <c r="AN60" s="12">
        <v>1906</v>
      </c>
      <c r="AO60" s="12">
        <f t="shared" ref="AO60:AO82" si="41">AVERAGE(AL60:AN60)</f>
        <v>1548</v>
      </c>
      <c r="AP60" s="12">
        <f t="shared" ref="AP60:AP82" si="42">STDEV(AL60:AN60)</f>
        <v>328.63962025294518</v>
      </c>
      <c r="AQ60" s="12">
        <v>1575</v>
      </c>
      <c r="AR60" s="12">
        <v>1789</v>
      </c>
      <c r="AS60" s="12">
        <v>1895</v>
      </c>
      <c r="AT60" s="12">
        <f t="shared" ref="AT60:AT82" si="43">AVERAGE(AQ60:AS60)</f>
        <v>1753</v>
      </c>
      <c r="AU60" s="12">
        <f t="shared" ref="AU60:AU82" si="44">STDEV(AQ60:AS60)</f>
        <v>163.00920219423196</v>
      </c>
      <c r="AV60" s="12">
        <v>1109</v>
      </c>
      <c r="AW60" s="12">
        <v>1166</v>
      </c>
      <c r="AX60" s="12">
        <v>1242</v>
      </c>
      <c r="AY60" s="12">
        <f t="shared" ref="AY60:AY82" si="45">AVERAGE(AV60:AX60)</f>
        <v>1172.3333333333333</v>
      </c>
      <c r="AZ60" s="12">
        <f t="shared" ref="AZ60:AZ82" si="46">STDEV(AV60:AX60)</f>
        <v>66.725807101400676</v>
      </c>
      <c r="BA60" s="146">
        <v>4266</v>
      </c>
      <c r="BB60" s="146">
        <v>4824</v>
      </c>
      <c r="BC60" s="146">
        <v>5157</v>
      </c>
      <c r="BD60" s="12">
        <f t="shared" ref="BD60:BD82" si="47">AVERAGE(BA60:BC60)</f>
        <v>4749</v>
      </c>
      <c r="BE60" s="12">
        <f t="shared" ref="BE60:BE82" si="48">STDEV(BA60:BC60)</f>
        <v>450.20995102285332</v>
      </c>
      <c r="BF60" s="12">
        <v>4941</v>
      </c>
      <c r="BG60" s="12">
        <v>4766</v>
      </c>
      <c r="BH60" s="12">
        <v>4946</v>
      </c>
      <c r="BI60" s="12">
        <f t="shared" ref="BI60:BI82" si="49">AVERAGE(BF60:BH60)</f>
        <v>4884.333333333333</v>
      </c>
      <c r="BJ60" s="98">
        <f t="shared" ref="BJ60:BJ82" si="50">STDEV(BF60:BH60)</f>
        <v>102.51016209787853</v>
      </c>
    </row>
    <row r="61" spans="1:62" s="15" customFormat="1" ht="15" x14ac:dyDescent="0.2">
      <c r="B61" s="97">
        <v>4.3333329999999997</v>
      </c>
      <c r="C61" s="12">
        <v>665</v>
      </c>
      <c r="D61" s="12">
        <v>523</v>
      </c>
      <c r="E61" s="12">
        <v>683</v>
      </c>
      <c r="F61" s="12">
        <f t="shared" si="27"/>
        <v>623.66666666666663</v>
      </c>
      <c r="G61" s="12">
        <f t="shared" si="28"/>
        <v>87.643216128422466</v>
      </c>
      <c r="H61" s="12">
        <v>804</v>
      </c>
      <c r="I61" s="12">
        <v>678</v>
      </c>
      <c r="J61" s="12">
        <v>822</v>
      </c>
      <c r="K61" s="12">
        <f t="shared" si="29"/>
        <v>768</v>
      </c>
      <c r="L61" s="12">
        <f t="shared" si="30"/>
        <v>78.46018098373213</v>
      </c>
      <c r="M61" s="12">
        <v>1756</v>
      </c>
      <c r="N61" s="12">
        <v>2124</v>
      </c>
      <c r="O61" s="12">
        <v>2904</v>
      </c>
      <c r="P61" s="12">
        <f t="shared" si="31"/>
        <v>2261.3333333333335</v>
      </c>
      <c r="Q61" s="12">
        <f t="shared" si="32"/>
        <v>586.19223240617328</v>
      </c>
      <c r="R61" s="12">
        <v>4250</v>
      </c>
      <c r="S61" s="12">
        <v>5194</v>
      </c>
      <c r="T61" s="12">
        <v>8128</v>
      </c>
      <c r="U61" s="12">
        <f t="shared" si="33"/>
        <v>5857.333333333333</v>
      </c>
      <c r="V61" s="12">
        <f t="shared" si="34"/>
        <v>2022.3079224819685</v>
      </c>
      <c r="W61" s="12">
        <v>6836</v>
      </c>
      <c r="X61" s="12">
        <v>5547</v>
      </c>
      <c r="Y61" s="12">
        <v>10135</v>
      </c>
      <c r="Z61" s="12">
        <f t="shared" si="35"/>
        <v>7506</v>
      </c>
      <c r="AA61" s="12">
        <f t="shared" si="36"/>
        <v>2366.2440702514186</v>
      </c>
      <c r="AB61" s="12">
        <v>390</v>
      </c>
      <c r="AC61" s="12">
        <v>511</v>
      </c>
      <c r="AD61" s="12">
        <v>446</v>
      </c>
      <c r="AE61" s="12">
        <f t="shared" si="37"/>
        <v>449</v>
      </c>
      <c r="AF61" s="12">
        <f t="shared" si="38"/>
        <v>60.555759428810731</v>
      </c>
      <c r="AG61" s="12">
        <v>925</v>
      </c>
      <c r="AH61" s="12">
        <v>838</v>
      </c>
      <c r="AI61" s="12">
        <v>1373</v>
      </c>
      <c r="AJ61" s="12">
        <f t="shared" si="39"/>
        <v>1045.3333333333333</v>
      </c>
      <c r="AK61" s="12">
        <f t="shared" si="40"/>
        <v>287.08245040986617</v>
      </c>
      <c r="AL61" s="12">
        <v>2896</v>
      </c>
      <c r="AM61" s="12">
        <v>3502</v>
      </c>
      <c r="AN61" s="12">
        <v>4027</v>
      </c>
      <c r="AO61" s="12">
        <f t="shared" si="41"/>
        <v>3475</v>
      </c>
      <c r="AP61" s="12">
        <f t="shared" si="42"/>
        <v>565.98321529882844</v>
      </c>
      <c r="AQ61" s="12">
        <v>3528</v>
      </c>
      <c r="AR61" s="12">
        <v>4019</v>
      </c>
      <c r="AS61" s="12">
        <v>4377</v>
      </c>
      <c r="AT61" s="12">
        <f t="shared" si="43"/>
        <v>3974.6666666666665</v>
      </c>
      <c r="AU61" s="12">
        <f t="shared" si="44"/>
        <v>426.23272203496219</v>
      </c>
      <c r="AV61" s="12">
        <v>1717</v>
      </c>
      <c r="AW61" s="12">
        <v>1844</v>
      </c>
      <c r="AX61" s="12">
        <v>1983</v>
      </c>
      <c r="AY61" s="12">
        <f t="shared" si="45"/>
        <v>1848</v>
      </c>
      <c r="AZ61" s="12">
        <f t="shared" si="46"/>
        <v>133.04510513355987</v>
      </c>
      <c r="BA61" s="146">
        <v>7266</v>
      </c>
      <c r="BB61" s="146">
        <v>7632</v>
      </c>
      <c r="BC61" s="146">
        <v>8632</v>
      </c>
      <c r="BD61" s="12">
        <f t="shared" si="47"/>
        <v>7843.333333333333</v>
      </c>
      <c r="BE61" s="12">
        <f t="shared" si="48"/>
        <v>707.09641021103573</v>
      </c>
      <c r="BF61" s="12">
        <v>8788</v>
      </c>
      <c r="BG61" s="12">
        <v>8032</v>
      </c>
      <c r="BH61" s="12">
        <v>8085</v>
      </c>
      <c r="BI61" s="12">
        <f t="shared" si="49"/>
        <v>8301.6666666666661</v>
      </c>
      <c r="BJ61" s="98">
        <f t="shared" si="50"/>
        <v>422.00987350218873</v>
      </c>
    </row>
    <row r="62" spans="1:62" s="15" customFormat="1" ht="15" x14ac:dyDescent="0.2">
      <c r="B62" s="97">
        <v>6.5</v>
      </c>
      <c r="C62" s="12">
        <v>775</v>
      </c>
      <c r="D62" s="12">
        <v>577</v>
      </c>
      <c r="E62" s="12">
        <v>745</v>
      </c>
      <c r="F62" s="12">
        <f t="shared" si="27"/>
        <v>699</v>
      </c>
      <c r="G62" s="12">
        <f t="shared" si="28"/>
        <v>106.7145725756328</v>
      </c>
      <c r="H62" s="12">
        <v>1117</v>
      </c>
      <c r="I62" s="12">
        <v>819</v>
      </c>
      <c r="J62" s="12">
        <v>1014</v>
      </c>
      <c r="K62" s="12">
        <f t="shared" si="29"/>
        <v>983.33333333333337</v>
      </c>
      <c r="L62" s="12">
        <f t="shared" si="30"/>
        <v>151.34838397991984</v>
      </c>
      <c r="M62" s="12">
        <v>2939</v>
      </c>
      <c r="N62" s="12">
        <v>3199</v>
      </c>
      <c r="O62" s="12">
        <v>4124</v>
      </c>
      <c r="P62" s="12">
        <f t="shared" si="31"/>
        <v>3420.6666666666665</v>
      </c>
      <c r="Q62" s="12">
        <f t="shared" si="32"/>
        <v>622.82287476724241</v>
      </c>
      <c r="R62" s="12">
        <v>7031</v>
      </c>
      <c r="S62" s="12">
        <v>8448</v>
      </c>
      <c r="T62" s="12">
        <v>10828</v>
      </c>
      <c r="U62" s="12">
        <f t="shared" si="33"/>
        <v>8769</v>
      </c>
      <c r="V62" s="12">
        <f t="shared" si="34"/>
        <v>1918.7451628603524</v>
      </c>
      <c r="W62" s="12">
        <v>10591</v>
      </c>
      <c r="X62" s="12">
        <v>8624</v>
      </c>
      <c r="Y62" s="12">
        <v>13902</v>
      </c>
      <c r="Z62" s="12">
        <f t="shared" si="35"/>
        <v>11039</v>
      </c>
      <c r="AA62" s="12">
        <f t="shared" si="36"/>
        <v>2667.3674287581753</v>
      </c>
      <c r="AB62" s="12">
        <v>443</v>
      </c>
      <c r="AC62" s="12">
        <v>532</v>
      </c>
      <c r="AD62" s="12">
        <v>515</v>
      </c>
      <c r="AE62" s="12">
        <f t="shared" si="37"/>
        <v>496.66666666666669</v>
      </c>
      <c r="AF62" s="12">
        <f t="shared" si="38"/>
        <v>47.247574893673999</v>
      </c>
      <c r="AG62" s="12">
        <v>1398</v>
      </c>
      <c r="AH62" s="12">
        <v>1459</v>
      </c>
      <c r="AI62" s="12">
        <v>1939</v>
      </c>
      <c r="AJ62" s="12">
        <f t="shared" si="39"/>
        <v>1598.6666666666667</v>
      </c>
      <c r="AK62" s="12">
        <f t="shared" si="40"/>
        <v>296.31121027280335</v>
      </c>
      <c r="AL62" s="12">
        <v>4863</v>
      </c>
      <c r="AM62" s="12">
        <v>5961</v>
      </c>
      <c r="AN62" s="12">
        <v>6378</v>
      </c>
      <c r="AO62" s="12">
        <f t="shared" si="41"/>
        <v>5734</v>
      </c>
      <c r="AP62" s="12">
        <f t="shared" si="42"/>
        <v>782.59376435031731</v>
      </c>
      <c r="AQ62" s="12">
        <v>6042</v>
      </c>
      <c r="AR62" s="12">
        <v>6610</v>
      </c>
      <c r="AS62" s="12">
        <v>7239</v>
      </c>
      <c r="AT62" s="12">
        <f t="shared" si="43"/>
        <v>6630.333333333333</v>
      </c>
      <c r="AU62" s="12">
        <f t="shared" si="44"/>
        <v>598.75899436528994</v>
      </c>
      <c r="AV62" s="12">
        <v>2143</v>
      </c>
      <c r="AW62" s="12">
        <v>2710</v>
      </c>
      <c r="AX62" s="12">
        <v>2820</v>
      </c>
      <c r="AY62" s="12">
        <f t="shared" si="45"/>
        <v>2557.6666666666665</v>
      </c>
      <c r="AZ62" s="12">
        <f t="shared" si="46"/>
        <v>363.29923387386043</v>
      </c>
      <c r="BA62" s="146">
        <v>10278</v>
      </c>
      <c r="BB62" s="146">
        <v>10089</v>
      </c>
      <c r="BC62" s="146">
        <v>11247</v>
      </c>
      <c r="BD62" s="12">
        <f t="shared" si="47"/>
        <v>10538</v>
      </c>
      <c r="BE62" s="12">
        <f t="shared" si="48"/>
        <v>621.24149893580034</v>
      </c>
      <c r="BF62" s="12">
        <v>13084</v>
      </c>
      <c r="BG62" s="12">
        <v>11882</v>
      </c>
      <c r="BH62" s="12">
        <v>11377</v>
      </c>
      <c r="BI62" s="12">
        <f t="shared" si="49"/>
        <v>12114.333333333334</v>
      </c>
      <c r="BJ62" s="98">
        <f t="shared" si="50"/>
        <v>876.89585090438948</v>
      </c>
    </row>
    <row r="63" spans="1:62" s="15" customFormat="1" ht="15" x14ac:dyDescent="0.2">
      <c r="B63" s="97">
        <v>8.6666670000000003</v>
      </c>
      <c r="C63" s="12">
        <v>835</v>
      </c>
      <c r="D63" s="12">
        <v>575</v>
      </c>
      <c r="E63" s="12">
        <v>910</v>
      </c>
      <c r="F63" s="12">
        <f t="shared" si="27"/>
        <v>773.33333333333337</v>
      </c>
      <c r="G63" s="12">
        <f t="shared" si="28"/>
        <v>175.80766005306302</v>
      </c>
      <c r="H63" s="12">
        <v>862</v>
      </c>
      <c r="I63" s="12">
        <v>901</v>
      </c>
      <c r="J63" s="12">
        <v>1046</v>
      </c>
      <c r="K63" s="12">
        <f t="shared" si="29"/>
        <v>936.33333333333337</v>
      </c>
      <c r="L63" s="12">
        <f t="shared" si="30"/>
        <v>96.955316168497603</v>
      </c>
      <c r="M63" s="12">
        <v>3907</v>
      </c>
      <c r="N63" s="12">
        <v>4605</v>
      </c>
      <c r="O63" s="12">
        <v>5578</v>
      </c>
      <c r="P63" s="12">
        <f t="shared" si="31"/>
        <v>4696.666666666667</v>
      </c>
      <c r="Q63" s="12">
        <f t="shared" si="32"/>
        <v>839.26297030986188</v>
      </c>
      <c r="R63" s="12">
        <v>10275</v>
      </c>
      <c r="S63" s="12">
        <v>11897</v>
      </c>
      <c r="T63" s="12">
        <v>13531</v>
      </c>
      <c r="U63" s="12">
        <f t="shared" si="33"/>
        <v>11901</v>
      </c>
      <c r="V63" s="12">
        <f t="shared" si="34"/>
        <v>1628.0036854995139</v>
      </c>
      <c r="W63" s="12">
        <v>13757</v>
      </c>
      <c r="X63" s="12">
        <v>11034</v>
      </c>
      <c r="Y63" s="12">
        <v>17666</v>
      </c>
      <c r="Z63" s="12">
        <f t="shared" si="35"/>
        <v>14152.333333333334</v>
      </c>
      <c r="AA63" s="12">
        <f t="shared" si="36"/>
        <v>3333.6275036862344</v>
      </c>
      <c r="AB63" s="12">
        <v>595</v>
      </c>
      <c r="AC63" s="12">
        <v>682</v>
      </c>
      <c r="AD63" s="12">
        <v>687</v>
      </c>
      <c r="AE63" s="12">
        <f t="shared" si="37"/>
        <v>654.66666666666663</v>
      </c>
      <c r="AF63" s="12">
        <f t="shared" si="38"/>
        <v>51.733290377989043</v>
      </c>
      <c r="AG63" s="12">
        <v>1876</v>
      </c>
      <c r="AH63" s="12">
        <v>2033</v>
      </c>
      <c r="AI63" s="12">
        <v>2704</v>
      </c>
      <c r="AJ63" s="12">
        <f t="shared" si="39"/>
        <v>2204.3333333333335</v>
      </c>
      <c r="AK63" s="12">
        <f t="shared" si="40"/>
        <v>439.78669071873128</v>
      </c>
      <c r="AL63" s="12">
        <v>7234</v>
      </c>
      <c r="AM63" s="12">
        <v>8634</v>
      </c>
      <c r="AN63" s="12">
        <v>9641</v>
      </c>
      <c r="AO63" s="12">
        <f t="shared" si="41"/>
        <v>8503</v>
      </c>
      <c r="AP63" s="12">
        <f t="shared" si="42"/>
        <v>1208.8353899518329</v>
      </c>
      <c r="AQ63" s="12">
        <v>8887</v>
      </c>
      <c r="AR63" s="12">
        <v>9268</v>
      </c>
      <c r="AS63" s="12">
        <v>10429</v>
      </c>
      <c r="AT63" s="12">
        <f t="shared" si="43"/>
        <v>9528</v>
      </c>
      <c r="AU63" s="12">
        <f t="shared" si="44"/>
        <v>803.20669817924204</v>
      </c>
      <c r="AV63" s="12">
        <v>3047</v>
      </c>
      <c r="AW63" s="12">
        <v>3306</v>
      </c>
      <c r="AX63" s="12">
        <v>3106</v>
      </c>
      <c r="AY63" s="12">
        <f t="shared" si="45"/>
        <v>3153</v>
      </c>
      <c r="AZ63" s="12">
        <f t="shared" si="46"/>
        <v>135.7460864997588</v>
      </c>
      <c r="BA63" s="146">
        <v>13297</v>
      </c>
      <c r="BB63" s="146">
        <v>12281</v>
      </c>
      <c r="BC63" s="146">
        <v>13534</v>
      </c>
      <c r="BD63" s="12">
        <f t="shared" si="47"/>
        <v>13037.333333333334</v>
      </c>
      <c r="BE63" s="12">
        <f t="shared" si="48"/>
        <v>665.63678784554372</v>
      </c>
      <c r="BF63" s="12">
        <v>16517</v>
      </c>
      <c r="BG63" s="12">
        <v>14922</v>
      </c>
      <c r="BH63" s="12">
        <v>14177</v>
      </c>
      <c r="BI63" s="12">
        <f t="shared" si="49"/>
        <v>15205.333333333334</v>
      </c>
      <c r="BJ63" s="98">
        <f t="shared" si="50"/>
        <v>1195.4531916111703</v>
      </c>
    </row>
    <row r="64" spans="1:62" s="15" customFormat="1" ht="15" x14ac:dyDescent="0.2">
      <c r="B64" s="97">
        <v>10.83333</v>
      </c>
      <c r="C64" s="12">
        <v>1003</v>
      </c>
      <c r="D64" s="12">
        <v>734</v>
      </c>
      <c r="E64" s="12">
        <v>865</v>
      </c>
      <c r="F64" s="12">
        <f t="shared" si="27"/>
        <v>867.33333333333337</v>
      </c>
      <c r="G64" s="12">
        <f t="shared" si="28"/>
        <v>134.5151788213258</v>
      </c>
      <c r="H64" s="12">
        <v>1079</v>
      </c>
      <c r="I64" s="12">
        <v>1079</v>
      </c>
      <c r="J64" s="12">
        <v>1184</v>
      </c>
      <c r="K64" s="12">
        <f t="shared" si="29"/>
        <v>1114</v>
      </c>
      <c r="L64" s="12">
        <f t="shared" si="30"/>
        <v>60.621778264910702</v>
      </c>
      <c r="M64" s="12">
        <v>4951</v>
      </c>
      <c r="N64" s="12">
        <v>5616</v>
      </c>
      <c r="O64" s="12">
        <v>6373</v>
      </c>
      <c r="P64" s="12">
        <f t="shared" si="31"/>
        <v>5646.666666666667</v>
      </c>
      <c r="Q64" s="12">
        <f t="shared" si="32"/>
        <v>711.49584210544469</v>
      </c>
      <c r="R64" s="12">
        <v>12410</v>
      </c>
      <c r="S64" s="12">
        <v>14353</v>
      </c>
      <c r="T64" s="12">
        <v>15632</v>
      </c>
      <c r="U64" s="12">
        <f t="shared" si="33"/>
        <v>14131.666666666666</v>
      </c>
      <c r="V64" s="12">
        <f t="shared" si="34"/>
        <v>1622.3631940269518</v>
      </c>
      <c r="W64" s="12">
        <v>17468</v>
      </c>
      <c r="X64" s="12">
        <v>14287</v>
      </c>
      <c r="Y64" s="12">
        <v>20036</v>
      </c>
      <c r="Z64" s="12">
        <f t="shared" si="35"/>
        <v>17263.666666666668</v>
      </c>
      <c r="AA64" s="12">
        <f t="shared" si="36"/>
        <v>2879.9417239474333</v>
      </c>
      <c r="AB64" s="12">
        <v>581</v>
      </c>
      <c r="AC64" s="12">
        <v>792</v>
      </c>
      <c r="AD64" s="12">
        <v>859</v>
      </c>
      <c r="AE64" s="12">
        <f t="shared" si="37"/>
        <v>744</v>
      </c>
      <c r="AF64" s="12">
        <f t="shared" si="38"/>
        <v>145.08273501695507</v>
      </c>
      <c r="AG64" s="12">
        <v>2229</v>
      </c>
      <c r="AH64" s="12">
        <v>2614</v>
      </c>
      <c r="AI64" s="12">
        <v>3140</v>
      </c>
      <c r="AJ64" s="12">
        <f t="shared" si="39"/>
        <v>2661</v>
      </c>
      <c r="AK64" s="12">
        <f t="shared" si="40"/>
        <v>457.31498991395415</v>
      </c>
      <c r="AL64" s="12">
        <v>9606</v>
      </c>
      <c r="AM64" s="12">
        <v>11503</v>
      </c>
      <c r="AN64" s="12">
        <v>12774</v>
      </c>
      <c r="AO64" s="12">
        <f t="shared" si="41"/>
        <v>11294.333333333334</v>
      </c>
      <c r="AP64" s="12">
        <f t="shared" si="42"/>
        <v>1594.2748612875207</v>
      </c>
      <c r="AQ64" s="12">
        <v>11313</v>
      </c>
      <c r="AR64" s="12">
        <v>11527</v>
      </c>
      <c r="AS64" s="12">
        <v>13178</v>
      </c>
      <c r="AT64" s="12">
        <f t="shared" si="43"/>
        <v>12006</v>
      </c>
      <c r="AU64" s="12">
        <f t="shared" si="44"/>
        <v>1020.606192417036</v>
      </c>
      <c r="AV64" s="12">
        <v>3669</v>
      </c>
      <c r="AW64" s="12">
        <v>4030</v>
      </c>
      <c r="AX64" s="12">
        <v>3829</v>
      </c>
      <c r="AY64" s="12">
        <f t="shared" si="45"/>
        <v>3842.6666666666665</v>
      </c>
      <c r="AZ64" s="12">
        <f t="shared" si="46"/>
        <v>180.8876262582196</v>
      </c>
      <c r="BA64" s="146">
        <v>15490</v>
      </c>
      <c r="BB64" s="146">
        <v>13429</v>
      </c>
      <c r="BC64" s="146">
        <v>15044</v>
      </c>
      <c r="BD64" s="12">
        <f t="shared" si="47"/>
        <v>14654.333333333334</v>
      </c>
      <c r="BE64" s="12">
        <f t="shared" si="48"/>
        <v>1084.3478839068821</v>
      </c>
      <c r="BF64" s="12">
        <v>19676</v>
      </c>
      <c r="BG64" s="12">
        <v>17635</v>
      </c>
      <c r="BH64" s="12">
        <v>17387</v>
      </c>
      <c r="BI64" s="12">
        <f t="shared" si="49"/>
        <v>18232.666666666668</v>
      </c>
      <c r="BJ64" s="98">
        <f t="shared" si="50"/>
        <v>1256.0988549207952</v>
      </c>
    </row>
    <row r="65" spans="2:62" s="15" customFormat="1" ht="15" x14ac:dyDescent="0.2">
      <c r="B65" s="97">
        <v>13</v>
      </c>
      <c r="C65" s="12">
        <v>1086</v>
      </c>
      <c r="D65" s="12">
        <v>687</v>
      </c>
      <c r="E65" s="12">
        <v>875</v>
      </c>
      <c r="F65" s="12">
        <f t="shared" si="27"/>
        <v>882.66666666666663</v>
      </c>
      <c r="G65" s="12">
        <f t="shared" si="28"/>
        <v>199.61045396805562</v>
      </c>
      <c r="H65" s="12">
        <v>1113</v>
      </c>
      <c r="I65" s="12">
        <v>1080</v>
      </c>
      <c r="J65" s="12">
        <v>1317</v>
      </c>
      <c r="K65" s="12">
        <f t="shared" si="29"/>
        <v>1170</v>
      </c>
      <c r="L65" s="12">
        <f t="shared" si="30"/>
        <v>128.37055737200802</v>
      </c>
      <c r="M65" s="12">
        <v>5731</v>
      </c>
      <c r="N65" s="12">
        <v>7039</v>
      </c>
      <c r="O65" s="12">
        <v>7804</v>
      </c>
      <c r="P65" s="12">
        <f t="shared" si="31"/>
        <v>6858</v>
      </c>
      <c r="Q65" s="12">
        <f t="shared" si="32"/>
        <v>1048.2857434879099</v>
      </c>
      <c r="R65" s="12">
        <v>15353</v>
      </c>
      <c r="S65" s="12">
        <v>16253</v>
      </c>
      <c r="T65" s="12">
        <v>17644</v>
      </c>
      <c r="U65" s="12">
        <f t="shared" si="33"/>
        <v>16416.666666666668</v>
      </c>
      <c r="V65" s="12">
        <f t="shared" si="34"/>
        <v>1154.2358222362245</v>
      </c>
      <c r="W65" s="12">
        <v>20312</v>
      </c>
      <c r="X65" s="12">
        <v>16115</v>
      </c>
      <c r="Y65" s="12">
        <v>21102</v>
      </c>
      <c r="Z65" s="12">
        <f t="shared" si="35"/>
        <v>19176.333333333332</v>
      </c>
      <c r="AA65" s="12">
        <f t="shared" si="36"/>
        <v>2680.4563666162098</v>
      </c>
      <c r="AB65" s="12">
        <v>683</v>
      </c>
      <c r="AC65" s="12">
        <v>796</v>
      </c>
      <c r="AD65" s="12">
        <v>946</v>
      </c>
      <c r="AE65" s="12">
        <f t="shared" si="37"/>
        <v>808.33333333333337</v>
      </c>
      <c r="AF65" s="12">
        <f t="shared" si="38"/>
        <v>131.93306383667959</v>
      </c>
      <c r="AG65" s="12">
        <v>2826</v>
      </c>
      <c r="AH65" s="12">
        <v>3055</v>
      </c>
      <c r="AI65" s="12">
        <v>3870</v>
      </c>
      <c r="AJ65" s="12">
        <f t="shared" si="39"/>
        <v>3250.3333333333335</v>
      </c>
      <c r="AK65" s="12">
        <f t="shared" si="40"/>
        <v>548.72610046664806</v>
      </c>
      <c r="AL65" s="12">
        <v>11627</v>
      </c>
      <c r="AM65" s="12">
        <v>13697</v>
      </c>
      <c r="AN65" s="12">
        <v>15403</v>
      </c>
      <c r="AO65" s="12">
        <f t="shared" si="41"/>
        <v>13575.666666666666</v>
      </c>
      <c r="AP65" s="12">
        <f t="shared" si="42"/>
        <v>1890.9218210527144</v>
      </c>
      <c r="AQ65" s="12">
        <v>14462</v>
      </c>
      <c r="AR65" s="12">
        <v>14758</v>
      </c>
      <c r="AS65" s="12">
        <v>16469</v>
      </c>
      <c r="AT65" s="12">
        <f t="shared" si="43"/>
        <v>15229.666666666666</v>
      </c>
      <c r="AU65" s="12">
        <f t="shared" si="44"/>
        <v>1083.4501988247239</v>
      </c>
      <c r="AV65" s="12">
        <v>4586</v>
      </c>
      <c r="AW65" s="12">
        <v>4696</v>
      </c>
      <c r="AX65" s="12">
        <v>4358</v>
      </c>
      <c r="AY65" s="12">
        <f t="shared" si="45"/>
        <v>4546.666666666667</v>
      </c>
      <c r="AZ65" s="12">
        <f t="shared" si="46"/>
        <v>172.39876256323112</v>
      </c>
      <c r="BA65" s="146">
        <v>17383</v>
      </c>
      <c r="BB65" s="146">
        <v>14759</v>
      </c>
      <c r="BC65" s="146">
        <v>16367</v>
      </c>
      <c r="BD65" s="12">
        <f t="shared" si="47"/>
        <v>16169.666666666666</v>
      </c>
      <c r="BE65" s="12">
        <f t="shared" si="48"/>
        <v>1323.0832677247995</v>
      </c>
      <c r="BF65" s="12">
        <v>22316</v>
      </c>
      <c r="BG65" s="12">
        <v>19244</v>
      </c>
      <c r="BH65" s="12">
        <v>18952</v>
      </c>
      <c r="BI65" s="12">
        <f t="shared" si="49"/>
        <v>20170.666666666668</v>
      </c>
      <c r="BJ65" s="98">
        <f t="shared" si="50"/>
        <v>1863.640880999699</v>
      </c>
    </row>
    <row r="66" spans="2:62" s="15" customFormat="1" ht="15" x14ac:dyDescent="0.2">
      <c r="B66" s="97">
        <v>15.16667</v>
      </c>
      <c r="C66" s="12">
        <v>1013</v>
      </c>
      <c r="D66" s="12">
        <v>713</v>
      </c>
      <c r="E66" s="12">
        <v>1045</v>
      </c>
      <c r="F66" s="12">
        <f t="shared" si="27"/>
        <v>923.66666666666663</v>
      </c>
      <c r="G66" s="12">
        <f t="shared" si="28"/>
        <v>183.1429314315277</v>
      </c>
      <c r="H66" s="12">
        <v>1189</v>
      </c>
      <c r="I66" s="12">
        <v>1141</v>
      </c>
      <c r="J66" s="12">
        <v>1358</v>
      </c>
      <c r="K66" s="12">
        <f t="shared" si="29"/>
        <v>1229.3333333333333</v>
      </c>
      <c r="L66" s="12">
        <f t="shared" si="30"/>
        <v>113.9839169941678</v>
      </c>
      <c r="M66" s="12">
        <v>6805</v>
      </c>
      <c r="N66" s="12">
        <v>7383</v>
      </c>
      <c r="O66" s="12">
        <v>8254</v>
      </c>
      <c r="P66" s="12">
        <f t="shared" si="31"/>
        <v>7480.666666666667</v>
      </c>
      <c r="Q66" s="12">
        <f t="shared" si="32"/>
        <v>729.42054627857408</v>
      </c>
      <c r="R66" s="12">
        <v>17355</v>
      </c>
      <c r="S66" s="12">
        <v>17959</v>
      </c>
      <c r="T66" s="12">
        <v>17907</v>
      </c>
      <c r="U66" s="12">
        <f t="shared" si="33"/>
        <v>17740.333333333332</v>
      </c>
      <c r="V66" s="12">
        <f t="shared" si="34"/>
        <v>334.71978330139575</v>
      </c>
      <c r="W66" s="12">
        <v>21874</v>
      </c>
      <c r="X66" s="12">
        <v>18130</v>
      </c>
      <c r="Y66" s="12">
        <v>22647</v>
      </c>
      <c r="Z66" s="12">
        <f t="shared" si="35"/>
        <v>20883.666666666668</v>
      </c>
      <c r="AA66" s="12">
        <f t="shared" si="36"/>
        <v>2415.8626478616975</v>
      </c>
      <c r="AB66" s="12">
        <v>806</v>
      </c>
      <c r="AC66" s="12">
        <v>874</v>
      </c>
      <c r="AD66" s="12">
        <v>1039</v>
      </c>
      <c r="AE66" s="12">
        <f t="shared" si="37"/>
        <v>906.33333333333337</v>
      </c>
      <c r="AF66" s="12">
        <f t="shared" si="38"/>
        <v>119.81791741360411</v>
      </c>
      <c r="AG66" s="12">
        <v>3438</v>
      </c>
      <c r="AH66" s="12">
        <v>3730</v>
      </c>
      <c r="AI66" s="12">
        <v>4489</v>
      </c>
      <c r="AJ66" s="12">
        <f t="shared" si="39"/>
        <v>3885.6666666666665</v>
      </c>
      <c r="AK66" s="12">
        <f t="shared" si="40"/>
        <v>542.51666641065697</v>
      </c>
      <c r="AL66" s="12">
        <v>14229</v>
      </c>
      <c r="AM66" s="12">
        <v>16040</v>
      </c>
      <c r="AN66" s="12">
        <v>18056</v>
      </c>
      <c r="AO66" s="12">
        <f t="shared" si="41"/>
        <v>16108.333333333334</v>
      </c>
      <c r="AP66" s="12">
        <f t="shared" si="42"/>
        <v>1914.414880148327</v>
      </c>
      <c r="AQ66" s="12">
        <v>16751</v>
      </c>
      <c r="AR66" s="12">
        <v>16677</v>
      </c>
      <c r="AS66" s="12">
        <v>18657</v>
      </c>
      <c r="AT66" s="12">
        <f t="shared" si="43"/>
        <v>17361.666666666668</v>
      </c>
      <c r="AU66" s="12">
        <f t="shared" si="44"/>
        <v>1122.4015918259086</v>
      </c>
      <c r="AV66" s="12">
        <v>4852</v>
      </c>
      <c r="AW66" s="12">
        <v>5337</v>
      </c>
      <c r="AX66" s="12">
        <v>4796</v>
      </c>
      <c r="AY66" s="12">
        <f t="shared" si="45"/>
        <v>4995</v>
      </c>
      <c r="AZ66" s="12">
        <f t="shared" si="46"/>
        <v>297.50126050153131</v>
      </c>
      <c r="BA66" s="146">
        <v>18896</v>
      </c>
      <c r="BB66" s="146">
        <v>15335</v>
      </c>
      <c r="BC66" s="146">
        <v>17316</v>
      </c>
      <c r="BD66" s="12">
        <f t="shared" si="47"/>
        <v>17182.333333333332</v>
      </c>
      <c r="BE66" s="12">
        <f t="shared" si="48"/>
        <v>1784.2590432258801</v>
      </c>
      <c r="BF66" s="12">
        <v>23771</v>
      </c>
      <c r="BG66" s="12">
        <v>21048</v>
      </c>
      <c r="BH66" s="12">
        <v>20547</v>
      </c>
      <c r="BI66" s="12">
        <f t="shared" si="49"/>
        <v>21788.666666666668</v>
      </c>
      <c r="BJ66" s="98">
        <f t="shared" si="50"/>
        <v>1734.9306422256</v>
      </c>
    </row>
    <row r="67" spans="2:62" s="15" customFormat="1" ht="15" x14ac:dyDescent="0.2">
      <c r="B67" s="97">
        <v>17.33333</v>
      </c>
      <c r="C67" s="12">
        <v>977</v>
      </c>
      <c r="D67" s="12">
        <v>906</v>
      </c>
      <c r="E67" s="12">
        <v>889</v>
      </c>
      <c r="F67" s="12">
        <f t="shared" si="27"/>
        <v>924</v>
      </c>
      <c r="G67" s="12">
        <f t="shared" si="28"/>
        <v>46.679760067935227</v>
      </c>
      <c r="H67" s="12">
        <v>1230</v>
      </c>
      <c r="I67" s="12">
        <v>1285</v>
      </c>
      <c r="J67" s="12">
        <v>1416</v>
      </c>
      <c r="K67" s="12">
        <f t="shared" si="29"/>
        <v>1310.3333333333333</v>
      </c>
      <c r="L67" s="12">
        <f t="shared" si="30"/>
        <v>95.552777737401925</v>
      </c>
      <c r="M67" s="12">
        <v>7459</v>
      </c>
      <c r="N67" s="12">
        <v>8199</v>
      </c>
      <c r="O67" s="12">
        <v>9154</v>
      </c>
      <c r="P67" s="12">
        <f t="shared" si="31"/>
        <v>8270.6666666666661</v>
      </c>
      <c r="Q67" s="12">
        <f t="shared" si="32"/>
        <v>849.76957661082054</v>
      </c>
      <c r="R67" s="12">
        <v>18910</v>
      </c>
      <c r="S67" s="12">
        <v>19379</v>
      </c>
      <c r="T67" s="12">
        <v>18977</v>
      </c>
      <c r="U67" s="12">
        <f t="shared" si="33"/>
        <v>19088.666666666668</v>
      </c>
      <c r="V67" s="12">
        <f t="shared" si="34"/>
        <v>253.65790611241223</v>
      </c>
      <c r="W67" s="12">
        <v>22613</v>
      </c>
      <c r="X67" s="12">
        <v>18852</v>
      </c>
      <c r="Y67" s="12">
        <v>23214</v>
      </c>
      <c r="Z67" s="12">
        <f t="shared" si="35"/>
        <v>21559.666666666668</v>
      </c>
      <c r="AA67" s="12">
        <f t="shared" si="36"/>
        <v>2364.0842483577726</v>
      </c>
      <c r="AB67" s="12">
        <v>879</v>
      </c>
      <c r="AC67" s="12">
        <v>872</v>
      </c>
      <c r="AD67" s="12">
        <v>1225</v>
      </c>
      <c r="AE67" s="12">
        <f t="shared" si="37"/>
        <v>992</v>
      </c>
      <c r="AF67" s="12">
        <f t="shared" si="38"/>
        <v>201.8142710513803</v>
      </c>
      <c r="AG67" s="12">
        <v>3686</v>
      </c>
      <c r="AH67" s="12">
        <v>4147</v>
      </c>
      <c r="AI67" s="12">
        <v>4915</v>
      </c>
      <c r="AJ67" s="12">
        <f t="shared" si="39"/>
        <v>4249.333333333333</v>
      </c>
      <c r="AK67" s="12">
        <f t="shared" si="40"/>
        <v>620.85774001242191</v>
      </c>
      <c r="AL67" s="12">
        <v>15521</v>
      </c>
      <c r="AM67" s="12">
        <v>17875</v>
      </c>
      <c r="AN67" s="12">
        <v>19899</v>
      </c>
      <c r="AO67" s="12">
        <f t="shared" si="41"/>
        <v>17765</v>
      </c>
      <c r="AP67" s="12">
        <f t="shared" si="42"/>
        <v>2191.0718838048192</v>
      </c>
      <c r="AQ67" s="12">
        <v>17896</v>
      </c>
      <c r="AR67" s="12">
        <v>18513</v>
      </c>
      <c r="AS67" s="12">
        <v>19899</v>
      </c>
      <c r="AT67" s="12">
        <f t="shared" si="43"/>
        <v>18769.333333333332</v>
      </c>
      <c r="AU67" s="12">
        <f t="shared" si="44"/>
        <v>1025.8081367065352</v>
      </c>
      <c r="AV67" s="12">
        <v>5418</v>
      </c>
      <c r="AW67" s="12">
        <v>5359</v>
      </c>
      <c r="AX67" s="12">
        <v>5117</v>
      </c>
      <c r="AY67" s="12">
        <f t="shared" si="45"/>
        <v>5298</v>
      </c>
      <c r="AZ67" s="12">
        <f t="shared" si="46"/>
        <v>159.50235107985085</v>
      </c>
      <c r="BA67" s="146">
        <v>19177</v>
      </c>
      <c r="BB67" s="146">
        <v>15935</v>
      </c>
      <c r="BC67" s="146">
        <v>17218</v>
      </c>
      <c r="BD67" s="12">
        <f t="shared" si="47"/>
        <v>17443.333333333332</v>
      </c>
      <c r="BE67" s="12">
        <f t="shared" si="48"/>
        <v>1632.703994401108</v>
      </c>
      <c r="BF67" s="12">
        <v>25058</v>
      </c>
      <c r="BG67" s="12">
        <v>21584</v>
      </c>
      <c r="BH67" s="12">
        <v>20930</v>
      </c>
      <c r="BI67" s="12">
        <f t="shared" si="49"/>
        <v>22524</v>
      </c>
      <c r="BJ67" s="98">
        <f t="shared" si="50"/>
        <v>2218.7374788379088</v>
      </c>
    </row>
    <row r="68" spans="2:62" s="15" customFormat="1" ht="15" x14ac:dyDescent="0.2">
      <c r="B68" s="97">
        <v>19.5</v>
      </c>
      <c r="C68" s="12">
        <v>916</v>
      </c>
      <c r="D68" s="12">
        <v>777</v>
      </c>
      <c r="E68" s="12">
        <v>970</v>
      </c>
      <c r="F68" s="12">
        <f t="shared" si="27"/>
        <v>887.66666666666663</v>
      </c>
      <c r="G68" s="12">
        <f t="shared" si="28"/>
        <v>99.570745368975381</v>
      </c>
      <c r="H68" s="12">
        <v>1170</v>
      </c>
      <c r="I68" s="12">
        <v>1271</v>
      </c>
      <c r="J68" s="12">
        <v>1316</v>
      </c>
      <c r="K68" s="12">
        <f t="shared" si="29"/>
        <v>1252.3333333333333</v>
      </c>
      <c r="L68" s="12">
        <f t="shared" si="30"/>
        <v>74.76853170507853</v>
      </c>
      <c r="M68" s="12">
        <v>8159</v>
      </c>
      <c r="N68" s="12">
        <v>8910</v>
      </c>
      <c r="O68" s="12">
        <v>9751</v>
      </c>
      <c r="P68" s="12">
        <f t="shared" si="31"/>
        <v>8940</v>
      </c>
      <c r="Q68" s="12">
        <f t="shared" si="32"/>
        <v>796.4238821130366</v>
      </c>
      <c r="R68" s="12">
        <v>19634</v>
      </c>
      <c r="S68" s="12">
        <v>20411</v>
      </c>
      <c r="T68" s="12">
        <v>18546</v>
      </c>
      <c r="U68" s="12">
        <f t="shared" si="33"/>
        <v>19530.333333333332</v>
      </c>
      <c r="V68" s="12">
        <f t="shared" si="34"/>
        <v>936.81179184152745</v>
      </c>
      <c r="W68" s="12">
        <v>23323</v>
      </c>
      <c r="X68" s="12">
        <v>19782</v>
      </c>
      <c r="Y68" s="12">
        <v>23224</v>
      </c>
      <c r="Z68" s="12">
        <f t="shared" si="35"/>
        <v>22109.666666666668</v>
      </c>
      <c r="AA68" s="12">
        <f t="shared" si="36"/>
        <v>2016.4261289056274</v>
      </c>
      <c r="AB68" s="12">
        <v>881</v>
      </c>
      <c r="AC68" s="12">
        <v>1128</v>
      </c>
      <c r="AD68" s="12">
        <v>1202</v>
      </c>
      <c r="AE68" s="12">
        <f t="shared" si="37"/>
        <v>1070.3333333333333</v>
      </c>
      <c r="AF68" s="12">
        <f t="shared" si="38"/>
        <v>168.09025353462127</v>
      </c>
      <c r="AG68" s="12">
        <v>3964</v>
      </c>
      <c r="AH68" s="12">
        <v>4774</v>
      </c>
      <c r="AI68" s="12">
        <v>5155</v>
      </c>
      <c r="AJ68" s="12">
        <f t="shared" si="39"/>
        <v>4631</v>
      </c>
      <c r="AK68" s="12">
        <f t="shared" si="40"/>
        <v>608.24090622055337</v>
      </c>
      <c r="AL68" s="12">
        <v>17022</v>
      </c>
      <c r="AM68" s="12">
        <v>19179</v>
      </c>
      <c r="AN68" s="12">
        <v>20540</v>
      </c>
      <c r="AO68" s="12">
        <f t="shared" si="41"/>
        <v>18913.666666666668</v>
      </c>
      <c r="AP68" s="12">
        <f t="shared" si="42"/>
        <v>1773.9454144176289</v>
      </c>
      <c r="AQ68" s="12">
        <v>19257</v>
      </c>
      <c r="AR68" s="12">
        <v>19600</v>
      </c>
      <c r="AS68" s="12">
        <v>21413</v>
      </c>
      <c r="AT68" s="12">
        <f t="shared" si="43"/>
        <v>20090</v>
      </c>
      <c r="AU68" s="12">
        <f t="shared" si="44"/>
        <v>1158.5158609186151</v>
      </c>
      <c r="AV68" s="12">
        <v>5627</v>
      </c>
      <c r="AW68" s="12">
        <v>6081</v>
      </c>
      <c r="AX68" s="12">
        <v>5371</v>
      </c>
      <c r="AY68" s="12">
        <f t="shared" si="45"/>
        <v>5693</v>
      </c>
      <c r="AZ68" s="12">
        <f t="shared" si="46"/>
        <v>359.57196776167075</v>
      </c>
      <c r="BA68" s="146">
        <v>20667</v>
      </c>
      <c r="BB68" s="146">
        <v>16951</v>
      </c>
      <c r="BC68" s="146">
        <v>17854</v>
      </c>
      <c r="BD68" s="12">
        <f t="shared" si="47"/>
        <v>18490.666666666668</v>
      </c>
      <c r="BE68" s="12">
        <f t="shared" si="48"/>
        <v>1938.0847074710985</v>
      </c>
      <c r="BF68" s="12">
        <v>26340</v>
      </c>
      <c r="BG68" s="12">
        <v>22176</v>
      </c>
      <c r="BH68" s="12">
        <v>21409</v>
      </c>
      <c r="BI68" s="12">
        <f t="shared" si="49"/>
        <v>23308.333333333332</v>
      </c>
      <c r="BJ68" s="98">
        <f t="shared" si="50"/>
        <v>2653.360950442539</v>
      </c>
    </row>
    <row r="69" spans="2:62" s="15" customFormat="1" ht="15" x14ac:dyDescent="0.2">
      <c r="B69" s="97">
        <v>21.66667</v>
      </c>
      <c r="C69" s="12">
        <v>1078</v>
      </c>
      <c r="D69" s="12">
        <v>772</v>
      </c>
      <c r="E69" s="12">
        <v>919</v>
      </c>
      <c r="F69" s="12">
        <f t="shared" si="27"/>
        <v>923</v>
      </c>
      <c r="G69" s="12">
        <f t="shared" si="28"/>
        <v>153.03921066184313</v>
      </c>
      <c r="H69" s="12">
        <v>1106</v>
      </c>
      <c r="I69" s="12">
        <v>1469</v>
      </c>
      <c r="J69" s="12">
        <v>1276</v>
      </c>
      <c r="K69" s="12">
        <f t="shared" si="29"/>
        <v>1283.6666666666667</v>
      </c>
      <c r="L69" s="12">
        <f t="shared" si="30"/>
        <v>181.62140108845512</v>
      </c>
      <c r="M69" s="12">
        <v>8652</v>
      </c>
      <c r="N69" s="12">
        <v>9494</v>
      </c>
      <c r="O69" s="12">
        <v>10045</v>
      </c>
      <c r="P69" s="12">
        <f t="shared" si="31"/>
        <v>9397</v>
      </c>
      <c r="Q69" s="12">
        <f t="shared" si="32"/>
        <v>701.54757500828123</v>
      </c>
      <c r="R69" s="12">
        <v>20409</v>
      </c>
      <c r="S69" s="12">
        <v>20827</v>
      </c>
      <c r="T69" s="12">
        <v>19569</v>
      </c>
      <c r="U69" s="12">
        <f t="shared" si="33"/>
        <v>20268.333333333332</v>
      </c>
      <c r="V69" s="12">
        <f t="shared" si="34"/>
        <v>640.68817168208545</v>
      </c>
      <c r="W69" s="12">
        <v>23398</v>
      </c>
      <c r="X69" s="12">
        <v>20224</v>
      </c>
      <c r="Y69" s="12">
        <v>23036</v>
      </c>
      <c r="Z69" s="12">
        <f t="shared" si="35"/>
        <v>22219.333333333332</v>
      </c>
      <c r="AA69" s="12">
        <f t="shared" si="36"/>
        <v>1737.4629012825953</v>
      </c>
      <c r="AB69" s="12">
        <v>893</v>
      </c>
      <c r="AC69" s="12">
        <v>988</v>
      </c>
      <c r="AD69" s="12">
        <v>1089</v>
      </c>
      <c r="AE69" s="12">
        <f t="shared" si="37"/>
        <v>990</v>
      </c>
      <c r="AF69" s="12">
        <f t="shared" si="38"/>
        <v>98.015304927342854</v>
      </c>
      <c r="AG69" s="12">
        <v>4103</v>
      </c>
      <c r="AH69" s="12">
        <v>5197</v>
      </c>
      <c r="AI69" s="12">
        <v>5307</v>
      </c>
      <c r="AJ69" s="12">
        <f t="shared" si="39"/>
        <v>4869</v>
      </c>
      <c r="AK69" s="12">
        <f t="shared" si="40"/>
        <v>665.65156050294058</v>
      </c>
      <c r="AL69" s="12">
        <v>17587</v>
      </c>
      <c r="AM69" s="12">
        <v>19792</v>
      </c>
      <c r="AN69" s="12">
        <v>21101</v>
      </c>
      <c r="AO69" s="12">
        <f t="shared" si="41"/>
        <v>19493.333333333332</v>
      </c>
      <c r="AP69" s="12">
        <f t="shared" si="42"/>
        <v>1775.9364665813171</v>
      </c>
      <c r="AQ69" s="12">
        <v>19512</v>
      </c>
      <c r="AR69" s="12">
        <v>20497</v>
      </c>
      <c r="AS69" s="12">
        <v>22393</v>
      </c>
      <c r="AT69" s="12">
        <f t="shared" si="43"/>
        <v>20800.666666666668</v>
      </c>
      <c r="AU69" s="12">
        <f t="shared" si="44"/>
        <v>1464.3088244401636</v>
      </c>
      <c r="AV69" s="12">
        <v>5760</v>
      </c>
      <c r="AW69" s="12">
        <v>6188</v>
      </c>
      <c r="AX69" s="12">
        <v>5483</v>
      </c>
      <c r="AY69" s="12">
        <f t="shared" si="45"/>
        <v>5810.333333333333</v>
      </c>
      <c r="AZ69" s="12">
        <f t="shared" si="46"/>
        <v>355.18492835892306</v>
      </c>
      <c r="BA69" s="146">
        <v>20830</v>
      </c>
      <c r="BB69" s="146">
        <v>16613</v>
      </c>
      <c r="BC69" s="146">
        <v>18220</v>
      </c>
      <c r="BD69" s="12">
        <f t="shared" si="47"/>
        <v>18554.333333333332</v>
      </c>
      <c r="BE69" s="12">
        <f t="shared" si="48"/>
        <v>2128.2871830026447</v>
      </c>
      <c r="BF69" s="12">
        <v>26033</v>
      </c>
      <c r="BG69" s="12">
        <v>22376</v>
      </c>
      <c r="BH69" s="12">
        <v>21442</v>
      </c>
      <c r="BI69" s="12">
        <f t="shared" si="49"/>
        <v>23283.666666666668</v>
      </c>
      <c r="BJ69" s="98">
        <f t="shared" si="50"/>
        <v>2426.3582450523118</v>
      </c>
    </row>
    <row r="70" spans="2:62" s="15" customFormat="1" ht="15" x14ac:dyDescent="0.2">
      <c r="B70" s="97">
        <v>26</v>
      </c>
      <c r="C70" s="12">
        <v>1041</v>
      </c>
      <c r="D70" s="12">
        <v>754</v>
      </c>
      <c r="E70" s="12">
        <v>1042</v>
      </c>
      <c r="F70" s="12">
        <f t="shared" si="27"/>
        <v>945.66666666666663</v>
      </c>
      <c r="G70" s="12">
        <f t="shared" si="28"/>
        <v>165.9889554558774</v>
      </c>
      <c r="H70" s="12">
        <v>1287</v>
      </c>
      <c r="I70" s="12">
        <v>1246</v>
      </c>
      <c r="J70" s="12">
        <v>1335</v>
      </c>
      <c r="K70" s="12">
        <f t="shared" si="29"/>
        <v>1289.3333333333333</v>
      </c>
      <c r="L70" s="12">
        <f t="shared" si="30"/>
        <v>44.545856522614237</v>
      </c>
      <c r="M70" s="12">
        <v>9369</v>
      </c>
      <c r="N70" s="12">
        <v>10284</v>
      </c>
      <c r="O70" s="12">
        <v>11133</v>
      </c>
      <c r="P70" s="12">
        <f t="shared" si="31"/>
        <v>10262</v>
      </c>
      <c r="Q70" s="12">
        <f t="shared" si="32"/>
        <v>882.20575831265126</v>
      </c>
      <c r="R70" s="12">
        <v>21187</v>
      </c>
      <c r="S70" s="12">
        <v>21155</v>
      </c>
      <c r="T70" s="12">
        <v>19351</v>
      </c>
      <c r="U70" s="12">
        <f t="shared" si="33"/>
        <v>20564.333333333332</v>
      </c>
      <c r="V70" s="12">
        <f t="shared" si="34"/>
        <v>1050.8992974273669</v>
      </c>
      <c r="W70" s="12">
        <v>22732</v>
      </c>
      <c r="X70" s="12">
        <v>20069</v>
      </c>
      <c r="Y70" s="12">
        <v>23200</v>
      </c>
      <c r="Z70" s="12">
        <f t="shared" si="35"/>
        <v>22000.333333333332</v>
      </c>
      <c r="AA70" s="12">
        <f t="shared" si="36"/>
        <v>1688.8730956863908</v>
      </c>
      <c r="AB70" s="12">
        <v>926</v>
      </c>
      <c r="AC70" s="12">
        <v>1051</v>
      </c>
      <c r="AD70" s="12">
        <v>1084</v>
      </c>
      <c r="AE70" s="12">
        <f t="shared" si="37"/>
        <v>1020.3333333333334</v>
      </c>
      <c r="AF70" s="12">
        <f t="shared" si="38"/>
        <v>83.344665896104786</v>
      </c>
      <c r="AG70" s="12">
        <v>4739</v>
      </c>
      <c r="AH70" s="12">
        <v>5899</v>
      </c>
      <c r="AI70" s="12">
        <v>5755</v>
      </c>
      <c r="AJ70" s="12">
        <f t="shared" si="39"/>
        <v>5464.333333333333</v>
      </c>
      <c r="AK70" s="12">
        <f t="shared" si="40"/>
        <v>632.26998452665248</v>
      </c>
      <c r="AL70" s="12">
        <v>18054</v>
      </c>
      <c r="AM70" s="12">
        <v>21035</v>
      </c>
      <c r="AN70" s="12">
        <v>21775</v>
      </c>
      <c r="AO70" s="12">
        <f t="shared" si="41"/>
        <v>20288</v>
      </c>
      <c r="AP70" s="12">
        <f t="shared" si="42"/>
        <v>1969.7631837355475</v>
      </c>
      <c r="AQ70" s="12">
        <v>20632</v>
      </c>
      <c r="AR70" s="12">
        <v>21014</v>
      </c>
      <c r="AS70" s="12">
        <v>22177</v>
      </c>
      <c r="AT70" s="12">
        <f t="shared" si="43"/>
        <v>21274.333333333332</v>
      </c>
      <c r="AU70" s="12">
        <f t="shared" si="44"/>
        <v>804.72749010664063</v>
      </c>
      <c r="AV70" s="12">
        <v>6449</v>
      </c>
      <c r="AW70" s="12">
        <v>6434</v>
      </c>
      <c r="AX70" s="12">
        <v>5974</v>
      </c>
      <c r="AY70" s="12">
        <f t="shared" si="45"/>
        <v>6285.666666666667</v>
      </c>
      <c r="AZ70" s="12">
        <f t="shared" si="46"/>
        <v>270.01543165777269</v>
      </c>
      <c r="BA70" s="146">
        <v>20896</v>
      </c>
      <c r="BB70" s="146">
        <v>17639</v>
      </c>
      <c r="BC70" s="146">
        <v>18489</v>
      </c>
      <c r="BD70" s="12">
        <f t="shared" si="47"/>
        <v>19008</v>
      </c>
      <c r="BE70" s="12">
        <f t="shared" si="48"/>
        <v>1689.3883508536455</v>
      </c>
      <c r="BF70" s="12">
        <v>25366</v>
      </c>
      <c r="BG70" s="12">
        <v>22676</v>
      </c>
      <c r="BH70" s="12">
        <v>21376</v>
      </c>
      <c r="BI70" s="12">
        <f t="shared" si="49"/>
        <v>23139.333333333332</v>
      </c>
      <c r="BJ70" s="98">
        <f t="shared" si="50"/>
        <v>2034.9529069080036</v>
      </c>
    </row>
    <row r="71" spans="2:62" s="15" customFormat="1" ht="15" x14ac:dyDescent="0.2">
      <c r="B71" s="97">
        <v>28.16667</v>
      </c>
      <c r="C71" s="12">
        <v>1023</v>
      </c>
      <c r="D71" s="12">
        <v>767</v>
      </c>
      <c r="E71" s="12">
        <v>1017</v>
      </c>
      <c r="F71" s="12">
        <f t="shared" si="27"/>
        <v>935.66666666666663</v>
      </c>
      <c r="G71" s="12">
        <f t="shared" si="28"/>
        <v>146.10042208471972</v>
      </c>
      <c r="H71" s="12">
        <v>1103</v>
      </c>
      <c r="I71" s="12">
        <v>1296</v>
      </c>
      <c r="J71" s="12">
        <v>1443</v>
      </c>
      <c r="K71" s="12">
        <f t="shared" si="29"/>
        <v>1280.6666666666667</v>
      </c>
      <c r="L71" s="12">
        <f t="shared" si="30"/>
        <v>170.51783875399514</v>
      </c>
      <c r="M71" s="12">
        <v>9568</v>
      </c>
      <c r="N71" s="12">
        <v>10681</v>
      </c>
      <c r="O71" s="12">
        <v>11204</v>
      </c>
      <c r="P71" s="12">
        <f t="shared" si="31"/>
        <v>10484.333333333334</v>
      </c>
      <c r="Q71" s="12">
        <f t="shared" si="32"/>
        <v>835.54313672804074</v>
      </c>
      <c r="R71" s="12">
        <v>21481</v>
      </c>
      <c r="S71" s="12">
        <v>21482</v>
      </c>
      <c r="T71" s="12">
        <v>19440</v>
      </c>
      <c r="U71" s="12">
        <f t="shared" si="33"/>
        <v>20801</v>
      </c>
      <c r="V71" s="12">
        <f t="shared" si="34"/>
        <v>1178.6606806032005</v>
      </c>
      <c r="W71" s="12">
        <v>23349</v>
      </c>
      <c r="X71" s="12">
        <v>20132</v>
      </c>
      <c r="Y71" s="12">
        <v>23526</v>
      </c>
      <c r="Z71" s="12">
        <f t="shared" si="35"/>
        <v>22335.666666666668</v>
      </c>
      <c r="AA71" s="12">
        <f t="shared" si="36"/>
        <v>1910.4822253382347</v>
      </c>
      <c r="AB71" s="12">
        <v>926</v>
      </c>
      <c r="AC71" s="12">
        <v>1087</v>
      </c>
      <c r="AD71" s="12">
        <v>1120</v>
      </c>
      <c r="AE71" s="12">
        <f t="shared" si="37"/>
        <v>1044.3333333333333</v>
      </c>
      <c r="AF71" s="12">
        <f t="shared" si="38"/>
        <v>103.79948619012202</v>
      </c>
      <c r="AG71" s="12">
        <v>5123</v>
      </c>
      <c r="AH71" s="12">
        <v>5742</v>
      </c>
      <c r="AI71" s="12">
        <v>5883</v>
      </c>
      <c r="AJ71" s="12">
        <f t="shared" si="39"/>
        <v>5582.666666666667</v>
      </c>
      <c r="AK71" s="12">
        <f t="shared" si="40"/>
        <v>404.27754492839858</v>
      </c>
      <c r="AL71" s="12">
        <v>18747</v>
      </c>
      <c r="AM71" s="12">
        <v>21070</v>
      </c>
      <c r="AN71" s="12">
        <v>22325</v>
      </c>
      <c r="AO71" s="12">
        <f t="shared" si="41"/>
        <v>20714</v>
      </c>
      <c r="AP71" s="12">
        <f t="shared" si="42"/>
        <v>1815.3713118808505</v>
      </c>
      <c r="AQ71" s="12">
        <v>21048</v>
      </c>
      <c r="AR71" s="12">
        <v>21293</v>
      </c>
      <c r="AS71" s="12">
        <v>22654</v>
      </c>
      <c r="AT71" s="12">
        <f t="shared" si="43"/>
        <v>21665</v>
      </c>
      <c r="AU71" s="12">
        <f t="shared" si="44"/>
        <v>865.21500218153869</v>
      </c>
      <c r="AV71" s="12">
        <v>6354</v>
      </c>
      <c r="AW71" s="12">
        <v>6471</v>
      </c>
      <c r="AX71" s="12">
        <v>5636</v>
      </c>
      <c r="AY71" s="12">
        <f t="shared" si="45"/>
        <v>6153.666666666667</v>
      </c>
      <c r="AZ71" s="12">
        <f t="shared" si="46"/>
        <v>452.11318641832747</v>
      </c>
      <c r="BA71" s="146">
        <v>21167</v>
      </c>
      <c r="BB71" s="146">
        <v>17850</v>
      </c>
      <c r="BC71" s="146">
        <v>19069</v>
      </c>
      <c r="BD71" s="12">
        <f t="shared" si="47"/>
        <v>19362</v>
      </c>
      <c r="BE71" s="12">
        <f t="shared" si="48"/>
        <v>1677.7988556439059</v>
      </c>
      <c r="BF71" s="12">
        <v>25802</v>
      </c>
      <c r="BG71" s="12">
        <v>22114</v>
      </c>
      <c r="BH71" s="12">
        <v>21802</v>
      </c>
      <c r="BI71" s="12">
        <f t="shared" si="49"/>
        <v>23239.333333333332</v>
      </c>
      <c r="BJ71" s="98">
        <f t="shared" si="50"/>
        <v>2224.8104039071136</v>
      </c>
    </row>
    <row r="72" spans="2:62" s="15" customFormat="1" ht="15" x14ac:dyDescent="0.2">
      <c r="B72" s="97">
        <v>30.33333</v>
      </c>
      <c r="C72" s="12">
        <v>1030</v>
      </c>
      <c r="D72" s="12">
        <v>761</v>
      </c>
      <c r="E72" s="12">
        <v>992</v>
      </c>
      <c r="F72" s="12">
        <f t="shared" si="27"/>
        <v>927.66666666666663</v>
      </c>
      <c r="G72" s="12">
        <f t="shared" si="28"/>
        <v>145.58273707185634</v>
      </c>
      <c r="H72" s="12">
        <v>1223</v>
      </c>
      <c r="I72" s="12">
        <v>1308</v>
      </c>
      <c r="J72" s="12">
        <v>1459</v>
      </c>
      <c r="K72" s="12">
        <f t="shared" si="29"/>
        <v>1330</v>
      </c>
      <c r="L72" s="12">
        <f t="shared" si="30"/>
        <v>119.52823934116992</v>
      </c>
      <c r="M72" s="12">
        <v>9998</v>
      </c>
      <c r="N72" s="12">
        <v>11112</v>
      </c>
      <c r="O72" s="12">
        <v>11489</v>
      </c>
      <c r="P72" s="12">
        <f t="shared" si="31"/>
        <v>10866.333333333334</v>
      </c>
      <c r="Q72" s="12">
        <f t="shared" si="32"/>
        <v>775.26404104236212</v>
      </c>
      <c r="R72" s="12">
        <v>21167</v>
      </c>
      <c r="S72" s="12">
        <v>21622</v>
      </c>
      <c r="T72" s="12">
        <v>19317</v>
      </c>
      <c r="U72" s="12">
        <f t="shared" si="33"/>
        <v>20702</v>
      </c>
      <c r="V72" s="12">
        <f t="shared" si="34"/>
        <v>1220.8296359443441</v>
      </c>
      <c r="W72" s="12">
        <v>23284</v>
      </c>
      <c r="X72" s="12">
        <v>20546</v>
      </c>
      <c r="Y72" s="12">
        <v>23232</v>
      </c>
      <c r="Z72" s="12">
        <f t="shared" si="35"/>
        <v>22354</v>
      </c>
      <c r="AA72" s="12">
        <f t="shared" si="36"/>
        <v>1565.9897828530045</v>
      </c>
      <c r="AB72" s="12">
        <v>871</v>
      </c>
      <c r="AC72" s="12">
        <v>1001</v>
      </c>
      <c r="AD72" s="12">
        <v>1068</v>
      </c>
      <c r="AE72" s="12">
        <f t="shared" si="37"/>
        <v>980</v>
      </c>
      <c r="AF72" s="12">
        <f t="shared" si="38"/>
        <v>100.16486409914407</v>
      </c>
      <c r="AG72" s="12">
        <v>4959</v>
      </c>
      <c r="AH72" s="12">
        <v>5783</v>
      </c>
      <c r="AI72" s="12">
        <v>5901</v>
      </c>
      <c r="AJ72" s="12">
        <f t="shared" si="39"/>
        <v>5547.666666666667</v>
      </c>
      <c r="AK72" s="12">
        <f t="shared" si="40"/>
        <v>513.2030137609612</v>
      </c>
      <c r="AL72" s="12">
        <v>18909</v>
      </c>
      <c r="AM72" s="12">
        <v>21209</v>
      </c>
      <c r="AN72" s="12">
        <v>22335</v>
      </c>
      <c r="AO72" s="12">
        <f t="shared" si="41"/>
        <v>20817.666666666668</v>
      </c>
      <c r="AP72" s="12">
        <f t="shared" si="42"/>
        <v>1746.2031191511865</v>
      </c>
      <c r="AQ72" s="12">
        <v>21059</v>
      </c>
      <c r="AR72" s="12">
        <v>21245</v>
      </c>
      <c r="AS72" s="12">
        <v>22081</v>
      </c>
      <c r="AT72" s="12">
        <f t="shared" si="43"/>
        <v>21461.666666666668</v>
      </c>
      <c r="AU72" s="12">
        <f t="shared" si="44"/>
        <v>544.36139956221484</v>
      </c>
      <c r="AV72" s="12">
        <v>6258</v>
      </c>
      <c r="AW72" s="12">
        <v>6411</v>
      </c>
      <c r="AX72" s="12">
        <v>6035</v>
      </c>
      <c r="AY72" s="12">
        <f t="shared" si="45"/>
        <v>6234.666666666667</v>
      </c>
      <c r="AZ72" s="12">
        <f t="shared" si="46"/>
        <v>189.08287424654125</v>
      </c>
      <c r="BA72" s="146">
        <v>20995</v>
      </c>
      <c r="BB72" s="146">
        <v>17587</v>
      </c>
      <c r="BC72" s="146">
        <v>18975</v>
      </c>
      <c r="BD72" s="12">
        <f t="shared" si="47"/>
        <v>19185.666666666668</v>
      </c>
      <c r="BE72" s="12">
        <f t="shared" si="48"/>
        <v>1713.7389921844381</v>
      </c>
      <c r="BF72" s="12">
        <v>25939</v>
      </c>
      <c r="BG72" s="12">
        <v>22530</v>
      </c>
      <c r="BH72" s="12">
        <v>21904</v>
      </c>
      <c r="BI72" s="12">
        <f t="shared" si="49"/>
        <v>23457.666666666668</v>
      </c>
      <c r="BJ72" s="98">
        <f t="shared" si="50"/>
        <v>2171.573239228494</v>
      </c>
    </row>
    <row r="73" spans="2:62" s="15" customFormat="1" ht="15" x14ac:dyDescent="0.2">
      <c r="B73" s="97">
        <v>32.5</v>
      </c>
      <c r="C73" s="12">
        <v>1059</v>
      </c>
      <c r="D73" s="12">
        <v>863</v>
      </c>
      <c r="E73" s="12">
        <v>960</v>
      </c>
      <c r="F73" s="12">
        <f t="shared" si="27"/>
        <v>960.66666666666663</v>
      </c>
      <c r="G73" s="12">
        <f t="shared" si="28"/>
        <v>98.001700665515671</v>
      </c>
      <c r="H73" s="12">
        <v>1178</v>
      </c>
      <c r="I73" s="12">
        <v>1344</v>
      </c>
      <c r="J73" s="12">
        <v>1378</v>
      </c>
      <c r="K73" s="12">
        <f t="shared" si="29"/>
        <v>1300</v>
      </c>
      <c r="L73" s="12">
        <f t="shared" si="30"/>
        <v>107.01401777337396</v>
      </c>
      <c r="M73" s="12">
        <v>10087</v>
      </c>
      <c r="N73" s="12">
        <v>11340</v>
      </c>
      <c r="O73" s="12">
        <v>11934</v>
      </c>
      <c r="P73" s="12">
        <f t="shared" si="31"/>
        <v>11120.333333333334</v>
      </c>
      <c r="Q73" s="12">
        <f t="shared" si="32"/>
        <v>942.89041427587608</v>
      </c>
      <c r="R73" s="12">
        <v>21703</v>
      </c>
      <c r="S73" s="12">
        <v>22034</v>
      </c>
      <c r="T73" s="12">
        <v>19470</v>
      </c>
      <c r="U73" s="12">
        <f t="shared" si="33"/>
        <v>21069</v>
      </c>
      <c r="V73" s="12">
        <f t="shared" si="34"/>
        <v>1394.6293414380755</v>
      </c>
      <c r="W73" s="12">
        <v>22905</v>
      </c>
      <c r="X73" s="12">
        <v>20310</v>
      </c>
      <c r="Y73" s="12">
        <v>23299</v>
      </c>
      <c r="Z73" s="12">
        <f t="shared" si="35"/>
        <v>22171.333333333332</v>
      </c>
      <c r="AA73" s="12">
        <f t="shared" si="36"/>
        <v>1623.9551512690655</v>
      </c>
      <c r="AB73" s="12">
        <v>961</v>
      </c>
      <c r="AC73" s="12">
        <v>1012</v>
      </c>
      <c r="AD73" s="12">
        <v>1124</v>
      </c>
      <c r="AE73" s="12">
        <f t="shared" si="37"/>
        <v>1032.3333333333333</v>
      </c>
      <c r="AF73" s="12">
        <f t="shared" si="38"/>
        <v>83.380653231630021</v>
      </c>
      <c r="AG73" s="12">
        <v>5053</v>
      </c>
      <c r="AH73" s="12">
        <v>6054</v>
      </c>
      <c r="AI73" s="12">
        <v>5988</v>
      </c>
      <c r="AJ73" s="12">
        <f t="shared" si="39"/>
        <v>5698.333333333333</v>
      </c>
      <c r="AK73" s="12">
        <f t="shared" si="40"/>
        <v>559.84849140935739</v>
      </c>
      <c r="AL73" s="12">
        <v>19031</v>
      </c>
      <c r="AM73" s="12">
        <v>21938</v>
      </c>
      <c r="AN73" s="12">
        <v>22524</v>
      </c>
      <c r="AO73" s="12">
        <f t="shared" si="41"/>
        <v>21164.333333333332</v>
      </c>
      <c r="AP73" s="12">
        <f t="shared" si="42"/>
        <v>1870.6101500134478</v>
      </c>
      <c r="AQ73" s="12">
        <v>20380</v>
      </c>
      <c r="AR73" s="12">
        <v>20273</v>
      </c>
      <c r="AS73" s="12">
        <v>22009</v>
      </c>
      <c r="AT73" s="12">
        <f t="shared" si="43"/>
        <v>20887.333333333332</v>
      </c>
      <c r="AU73" s="12">
        <f t="shared" si="44"/>
        <v>972.86398501195083</v>
      </c>
      <c r="AV73" s="12">
        <v>6923</v>
      </c>
      <c r="AW73" s="12">
        <v>6731</v>
      </c>
      <c r="AX73" s="12">
        <v>5750</v>
      </c>
      <c r="AY73" s="12">
        <f t="shared" si="45"/>
        <v>6468</v>
      </c>
      <c r="AZ73" s="12">
        <f t="shared" si="46"/>
        <v>629.1732670735463</v>
      </c>
      <c r="BA73" s="146">
        <v>21448</v>
      </c>
      <c r="BB73" s="146">
        <v>18474</v>
      </c>
      <c r="BC73" s="146">
        <v>19202</v>
      </c>
      <c r="BD73" s="12">
        <f t="shared" si="47"/>
        <v>19708</v>
      </c>
      <c r="BE73" s="12">
        <f t="shared" si="48"/>
        <v>1550.2244998709059</v>
      </c>
      <c r="BF73" s="12">
        <v>26166</v>
      </c>
      <c r="BG73" s="12">
        <v>22265</v>
      </c>
      <c r="BH73" s="12">
        <v>21597</v>
      </c>
      <c r="BI73" s="12">
        <f t="shared" si="49"/>
        <v>23342.666666666668</v>
      </c>
      <c r="BJ73" s="98">
        <f t="shared" si="50"/>
        <v>2467.7853094086881</v>
      </c>
    </row>
    <row r="74" spans="2:62" s="15" customFormat="1" ht="15" x14ac:dyDescent="0.2">
      <c r="B74" s="97">
        <v>34.666670000000003</v>
      </c>
      <c r="C74" s="12">
        <v>974</v>
      </c>
      <c r="D74" s="12">
        <v>798</v>
      </c>
      <c r="E74" s="12">
        <v>974</v>
      </c>
      <c r="F74" s="12">
        <f t="shared" si="27"/>
        <v>915.33333333333337</v>
      </c>
      <c r="G74" s="12">
        <f t="shared" si="28"/>
        <v>101.61364737737414</v>
      </c>
      <c r="H74" s="12">
        <v>1254</v>
      </c>
      <c r="I74" s="12">
        <v>1374</v>
      </c>
      <c r="J74" s="12">
        <v>1311</v>
      </c>
      <c r="K74" s="12">
        <f t="shared" si="29"/>
        <v>1313</v>
      </c>
      <c r="L74" s="12">
        <f t="shared" si="30"/>
        <v>60.024994793835674</v>
      </c>
      <c r="M74" s="12">
        <v>10116</v>
      </c>
      <c r="N74" s="12">
        <v>11252</v>
      </c>
      <c r="O74" s="12">
        <v>12359</v>
      </c>
      <c r="P74" s="12">
        <f t="shared" si="31"/>
        <v>11242.333333333334</v>
      </c>
      <c r="Q74" s="12">
        <f t="shared" si="32"/>
        <v>1121.5312449206815</v>
      </c>
      <c r="R74" s="12">
        <v>21396</v>
      </c>
      <c r="S74" s="12">
        <v>21545</v>
      </c>
      <c r="T74" s="12">
        <v>19614</v>
      </c>
      <c r="U74" s="12">
        <f t="shared" si="33"/>
        <v>20851.666666666668</v>
      </c>
      <c r="V74" s="12">
        <f t="shared" si="34"/>
        <v>1074.4367516672787</v>
      </c>
      <c r="W74" s="12">
        <v>23016</v>
      </c>
      <c r="X74" s="12">
        <v>19891</v>
      </c>
      <c r="Y74" s="12">
        <v>22991</v>
      </c>
      <c r="Z74" s="12">
        <f t="shared" si="35"/>
        <v>21966</v>
      </c>
      <c r="AA74" s="12">
        <f t="shared" si="36"/>
        <v>1797.0461874976947</v>
      </c>
      <c r="AB74" s="12">
        <v>942</v>
      </c>
      <c r="AC74" s="12">
        <v>943</v>
      </c>
      <c r="AD74" s="12">
        <v>1105</v>
      </c>
      <c r="AE74" s="12">
        <f t="shared" si="37"/>
        <v>996.66666666666663</v>
      </c>
      <c r="AF74" s="12">
        <f t="shared" si="38"/>
        <v>93.820751080628924</v>
      </c>
      <c r="AG74" s="12">
        <v>5204</v>
      </c>
      <c r="AH74" s="12">
        <v>6086</v>
      </c>
      <c r="AI74" s="12">
        <v>6018</v>
      </c>
      <c r="AJ74" s="12">
        <f t="shared" si="39"/>
        <v>5769.333333333333</v>
      </c>
      <c r="AK74" s="12">
        <f t="shared" si="40"/>
        <v>490.7721806840047</v>
      </c>
      <c r="AL74" s="12">
        <v>19326</v>
      </c>
      <c r="AM74" s="12">
        <v>21794</v>
      </c>
      <c r="AN74" s="12">
        <v>22165</v>
      </c>
      <c r="AO74" s="12">
        <f t="shared" si="41"/>
        <v>21095</v>
      </c>
      <c r="AP74" s="12">
        <f t="shared" si="42"/>
        <v>1543.1885821246865</v>
      </c>
      <c r="AQ74" s="12">
        <v>20171</v>
      </c>
      <c r="AR74" s="12">
        <v>21028</v>
      </c>
      <c r="AS74" s="12">
        <v>22263</v>
      </c>
      <c r="AT74" s="12">
        <f t="shared" si="43"/>
        <v>21154</v>
      </c>
      <c r="AU74" s="12">
        <f t="shared" si="44"/>
        <v>1051.6762809914464</v>
      </c>
      <c r="AV74" s="12">
        <v>6672</v>
      </c>
      <c r="AW74" s="12">
        <v>6527</v>
      </c>
      <c r="AX74" s="12">
        <v>6250</v>
      </c>
      <c r="AY74" s="12">
        <f t="shared" si="45"/>
        <v>6483</v>
      </c>
      <c r="AZ74" s="12">
        <f t="shared" si="46"/>
        <v>214.41315258164551</v>
      </c>
      <c r="BA74" s="146">
        <v>21821</v>
      </c>
      <c r="BB74" s="146">
        <v>17876</v>
      </c>
      <c r="BC74" s="146">
        <v>18948</v>
      </c>
      <c r="BD74" s="12">
        <f t="shared" si="47"/>
        <v>19548.333333333332</v>
      </c>
      <c r="BE74" s="12">
        <f t="shared" si="48"/>
        <v>2039.8667440137685</v>
      </c>
      <c r="BF74" s="12">
        <v>25550</v>
      </c>
      <c r="BG74" s="12">
        <v>22060</v>
      </c>
      <c r="BH74" s="12">
        <v>21987</v>
      </c>
      <c r="BI74" s="12">
        <f t="shared" si="49"/>
        <v>23199</v>
      </c>
      <c r="BJ74" s="98">
        <f t="shared" si="50"/>
        <v>2036.3528672604855</v>
      </c>
    </row>
    <row r="75" spans="2:62" s="15" customFormat="1" ht="15" x14ac:dyDescent="0.2">
      <c r="B75" s="97">
        <v>36.833329999999997</v>
      </c>
      <c r="C75" s="12">
        <v>902</v>
      </c>
      <c r="D75" s="12">
        <v>696</v>
      </c>
      <c r="E75" s="12">
        <v>930</v>
      </c>
      <c r="F75" s="12">
        <f t="shared" si="27"/>
        <v>842.66666666666663</v>
      </c>
      <c r="G75" s="12">
        <f t="shared" si="28"/>
        <v>127.78627991037713</v>
      </c>
      <c r="H75" s="12">
        <v>1193</v>
      </c>
      <c r="I75" s="12">
        <v>1227</v>
      </c>
      <c r="J75" s="12">
        <v>1392</v>
      </c>
      <c r="K75" s="12">
        <f t="shared" si="29"/>
        <v>1270.6666666666667</v>
      </c>
      <c r="L75" s="12">
        <f t="shared" si="30"/>
        <v>106.44403850537302</v>
      </c>
      <c r="M75" s="12">
        <v>10909</v>
      </c>
      <c r="N75" s="12">
        <v>11867</v>
      </c>
      <c r="O75" s="12">
        <v>12429</v>
      </c>
      <c r="P75" s="12">
        <f t="shared" si="31"/>
        <v>11735</v>
      </c>
      <c r="Q75" s="12">
        <f t="shared" si="32"/>
        <v>768.54928273989037</v>
      </c>
      <c r="R75" s="12">
        <v>21620</v>
      </c>
      <c r="S75" s="12">
        <v>21166</v>
      </c>
      <c r="T75" s="12">
        <v>19563</v>
      </c>
      <c r="U75" s="12">
        <f t="shared" si="33"/>
        <v>20783</v>
      </c>
      <c r="V75" s="12">
        <f t="shared" si="34"/>
        <v>1080.6613715683559</v>
      </c>
      <c r="W75" s="12">
        <v>22776</v>
      </c>
      <c r="X75" s="12">
        <v>20118</v>
      </c>
      <c r="Y75" s="12">
        <v>22844</v>
      </c>
      <c r="Z75" s="12">
        <f t="shared" si="35"/>
        <v>21912.666666666668</v>
      </c>
      <c r="AA75" s="12">
        <f t="shared" si="36"/>
        <v>1554.5987692434769</v>
      </c>
      <c r="AB75" s="12">
        <v>887</v>
      </c>
      <c r="AC75" s="12">
        <v>971</v>
      </c>
      <c r="AD75" s="12">
        <v>1136</v>
      </c>
      <c r="AE75" s="12">
        <f t="shared" si="37"/>
        <v>998</v>
      </c>
      <c r="AF75" s="12">
        <f t="shared" si="38"/>
        <v>126.67675398430448</v>
      </c>
      <c r="AG75" s="12">
        <v>5200</v>
      </c>
      <c r="AH75" s="12">
        <v>6086</v>
      </c>
      <c r="AI75" s="12">
        <v>6066</v>
      </c>
      <c r="AJ75" s="12">
        <f t="shared" si="39"/>
        <v>5784</v>
      </c>
      <c r="AK75" s="12">
        <f t="shared" si="40"/>
        <v>505.85768749718534</v>
      </c>
      <c r="AL75" s="12">
        <v>19207</v>
      </c>
      <c r="AM75" s="12">
        <v>21592</v>
      </c>
      <c r="AN75" s="12">
        <v>22156</v>
      </c>
      <c r="AO75" s="12">
        <f t="shared" si="41"/>
        <v>20985</v>
      </c>
      <c r="AP75" s="12">
        <f t="shared" si="42"/>
        <v>1565.4031429634988</v>
      </c>
      <c r="AQ75" s="12">
        <v>20696</v>
      </c>
      <c r="AR75" s="12">
        <v>21232</v>
      </c>
      <c r="AS75" s="12">
        <v>22358</v>
      </c>
      <c r="AT75" s="12">
        <f t="shared" si="43"/>
        <v>21428.666666666668</v>
      </c>
      <c r="AU75" s="12">
        <f t="shared" si="44"/>
        <v>848.2743266970499</v>
      </c>
      <c r="AV75" s="12">
        <v>6924</v>
      </c>
      <c r="AW75" s="12">
        <v>7176</v>
      </c>
      <c r="AX75" s="12">
        <v>6162</v>
      </c>
      <c r="AY75" s="12">
        <f t="shared" si="45"/>
        <v>6754</v>
      </c>
      <c r="AZ75" s="12">
        <f t="shared" si="46"/>
        <v>527.94317876074501</v>
      </c>
      <c r="BA75" s="146">
        <v>21985</v>
      </c>
      <c r="BB75" s="146">
        <v>18427</v>
      </c>
      <c r="BC75" s="146">
        <v>19650</v>
      </c>
      <c r="BD75" s="12">
        <f t="shared" si="47"/>
        <v>20020.666666666668</v>
      </c>
      <c r="BE75" s="12">
        <f t="shared" si="48"/>
        <v>1807.729607362045</v>
      </c>
      <c r="BF75" s="12">
        <v>25945</v>
      </c>
      <c r="BG75" s="12">
        <v>21789</v>
      </c>
      <c r="BH75" s="12">
        <v>21420</v>
      </c>
      <c r="BI75" s="12">
        <f t="shared" si="49"/>
        <v>23051.333333333332</v>
      </c>
      <c r="BJ75" s="98">
        <f t="shared" si="50"/>
        <v>2512.7714447066874</v>
      </c>
    </row>
    <row r="76" spans="2:62" s="15" customFormat="1" ht="15" x14ac:dyDescent="0.2">
      <c r="B76" s="97">
        <v>39</v>
      </c>
      <c r="C76" s="12">
        <v>948</v>
      </c>
      <c r="D76" s="12">
        <v>770</v>
      </c>
      <c r="E76" s="12">
        <v>885</v>
      </c>
      <c r="F76" s="12">
        <f t="shared" si="27"/>
        <v>867.66666666666663</v>
      </c>
      <c r="G76" s="12">
        <f t="shared" si="28"/>
        <v>90.257040353278441</v>
      </c>
      <c r="H76" s="12">
        <v>1257</v>
      </c>
      <c r="I76" s="12">
        <v>1227</v>
      </c>
      <c r="J76" s="12">
        <v>1325</v>
      </c>
      <c r="K76" s="12">
        <f t="shared" si="29"/>
        <v>1269.6666666666667</v>
      </c>
      <c r="L76" s="12">
        <f t="shared" si="30"/>
        <v>50.212880153734787</v>
      </c>
      <c r="M76" s="12">
        <v>11015</v>
      </c>
      <c r="N76" s="12">
        <v>11899</v>
      </c>
      <c r="O76" s="12">
        <v>12566</v>
      </c>
      <c r="P76" s="12">
        <f t="shared" si="31"/>
        <v>11826.666666666666</v>
      </c>
      <c r="Q76" s="12">
        <f t="shared" si="32"/>
        <v>778.02592073357903</v>
      </c>
      <c r="R76" s="12">
        <v>21859</v>
      </c>
      <c r="S76" s="12">
        <v>21421</v>
      </c>
      <c r="T76" s="12">
        <v>19295</v>
      </c>
      <c r="U76" s="12">
        <f t="shared" si="33"/>
        <v>20858.333333333332</v>
      </c>
      <c r="V76" s="12">
        <f t="shared" si="34"/>
        <v>1371.4843540242568</v>
      </c>
      <c r="W76" s="12">
        <v>23303</v>
      </c>
      <c r="X76" s="12">
        <v>19748</v>
      </c>
      <c r="Y76" s="12">
        <v>22662</v>
      </c>
      <c r="Z76" s="12">
        <f t="shared" si="35"/>
        <v>21904.333333333332</v>
      </c>
      <c r="AA76" s="12">
        <f t="shared" si="36"/>
        <v>1894.7428145617371</v>
      </c>
      <c r="AB76" s="12">
        <v>985</v>
      </c>
      <c r="AC76" s="12">
        <v>1010</v>
      </c>
      <c r="AD76" s="12">
        <v>1075</v>
      </c>
      <c r="AE76" s="12">
        <f t="shared" si="37"/>
        <v>1023.3333333333334</v>
      </c>
      <c r="AF76" s="12">
        <f t="shared" si="38"/>
        <v>46.457866215887847</v>
      </c>
      <c r="AG76" s="12">
        <v>5735</v>
      </c>
      <c r="AH76" s="12">
        <v>6358</v>
      </c>
      <c r="AI76" s="12">
        <v>6366</v>
      </c>
      <c r="AJ76" s="12">
        <f t="shared" si="39"/>
        <v>6153</v>
      </c>
      <c r="AK76" s="12">
        <f t="shared" si="40"/>
        <v>362.0207176391981</v>
      </c>
      <c r="AL76" s="12">
        <v>18633</v>
      </c>
      <c r="AM76" s="12">
        <v>21402</v>
      </c>
      <c r="AN76" s="12">
        <v>22067</v>
      </c>
      <c r="AO76" s="12">
        <f t="shared" si="41"/>
        <v>20700.666666666668</v>
      </c>
      <c r="AP76" s="12">
        <f t="shared" si="42"/>
        <v>1821.2606439862839</v>
      </c>
      <c r="AQ76" s="12">
        <v>20118</v>
      </c>
      <c r="AR76" s="12">
        <v>20756</v>
      </c>
      <c r="AS76" s="12">
        <v>22863</v>
      </c>
      <c r="AT76" s="12">
        <f t="shared" si="43"/>
        <v>21245.666666666668</v>
      </c>
      <c r="AU76" s="12">
        <f t="shared" si="44"/>
        <v>1436.5188245662962</v>
      </c>
      <c r="AV76" s="12">
        <v>7317</v>
      </c>
      <c r="AW76" s="12">
        <v>7126</v>
      </c>
      <c r="AX76" s="12">
        <v>6014</v>
      </c>
      <c r="AY76" s="12">
        <f t="shared" si="45"/>
        <v>6819</v>
      </c>
      <c r="AZ76" s="12">
        <f t="shared" si="46"/>
        <v>703.6611400383</v>
      </c>
      <c r="BA76" s="146">
        <v>21855</v>
      </c>
      <c r="BB76" s="146">
        <v>18650</v>
      </c>
      <c r="BC76" s="146">
        <v>19272</v>
      </c>
      <c r="BD76" s="12">
        <f t="shared" si="47"/>
        <v>19925.666666666668</v>
      </c>
      <c r="BE76" s="12">
        <f t="shared" si="48"/>
        <v>1699.5488617081103</v>
      </c>
      <c r="BF76" s="12">
        <v>25820</v>
      </c>
      <c r="BG76" s="12">
        <v>22027</v>
      </c>
      <c r="BH76" s="12">
        <v>21299</v>
      </c>
      <c r="BI76" s="12">
        <f t="shared" si="49"/>
        <v>23048.666666666668</v>
      </c>
      <c r="BJ76" s="98">
        <f t="shared" si="50"/>
        <v>2427.4909543257486</v>
      </c>
    </row>
    <row r="77" spans="2:62" s="15" customFormat="1" ht="15" x14ac:dyDescent="0.2">
      <c r="B77" s="97">
        <v>41.166670000000003</v>
      </c>
      <c r="C77" s="12">
        <v>1039</v>
      </c>
      <c r="D77" s="12">
        <v>739</v>
      </c>
      <c r="E77" s="12">
        <v>891</v>
      </c>
      <c r="F77" s="12">
        <f t="shared" si="27"/>
        <v>889.66666666666663</v>
      </c>
      <c r="G77" s="12">
        <f t="shared" si="28"/>
        <v>150.00444437860253</v>
      </c>
      <c r="H77" s="12">
        <v>1216</v>
      </c>
      <c r="I77" s="12">
        <v>1286</v>
      </c>
      <c r="J77" s="12">
        <v>1322</v>
      </c>
      <c r="K77" s="12">
        <f t="shared" si="29"/>
        <v>1274.6666666666667</v>
      </c>
      <c r="L77" s="12">
        <f t="shared" si="30"/>
        <v>53.901144081859087</v>
      </c>
      <c r="M77" s="12">
        <v>11040</v>
      </c>
      <c r="N77" s="12">
        <v>12403</v>
      </c>
      <c r="O77" s="12">
        <v>12962</v>
      </c>
      <c r="P77" s="12">
        <f t="shared" si="31"/>
        <v>12135</v>
      </c>
      <c r="Q77" s="12">
        <f t="shared" si="32"/>
        <v>988.6298599577093</v>
      </c>
      <c r="R77" s="12">
        <v>21999</v>
      </c>
      <c r="S77" s="12">
        <v>21558</v>
      </c>
      <c r="T77" s="12">
        <v>19554</v>
      </c>
      <c r="U77" s="12">
        <f t="shared" si="33"/>
        <v>21037</v>
      </c>
      <c r="V77" s="12">
        <f t="shared" si="34"/>
        <v>1303.1066725329895</v>
      </c>
      <c r="W77" s="12">
        <v>22975</v>
      </c>
      <c r="X77" s="12">
        <v>20005</v>
      </c>
      <c r="Y77" s="12">
        <v>23112</v>
      </c>
      <c r="Z77" s="12">
        <f t="shared" si="35"/>
        <v>22030.666666666668</v>
      </c>
      <c r="AA77" s="12">
        <f t="shared" si="36"/>
        <v>1755.615656495844</v>
      </c>
      <c r="AB77" s="12">
        <v>819</v>
      </c>
      <c r="AC77" s="12">
        <v>955</v>
      </c>
      <c r="AD77" s="12">
        <v>995</v>
      </c>
      <c r="AE77" s="12">
        <f t="shared" si="37"/>
        <v>923</v>
      </c>
      <c r="AF77" s="12">
        <f t="shared" si="38"/>
        <v>92.260500757366373</v>
      </c>
      <c r="AG77" s="12">
        <v>5844</v>
      </c>
      <c r="AH77" s="12">
        <v>6203</v>
      </c>
      <c r="AI77" s="12">
        <v>6587</v>
      </c>
      <c r="AJ77" s="12">
        <f t="shared" si="39"/>
        <v>6211.333333333333</v>
      </c>
      <c r="AK77" s="12">
        <f t="shared" si="40"/>
        <v>371.57009208671963</v>
      </c>
      <c r="AL77" s="12">
        <v>19696</v>
      </c>
      <c r="AM77" s="12">
        <v>21862</v>
      </c>
      <c r="AN77" s="12">
        <v>22245</v>
      </c>
      <c r="AO77" s="12">
        <f t="shared" si="41"/>
        <v>21267.666666666668</v>
      </c>
      <c r="AP77" s="12">
        <f t="shared" si="42"/>
        <v>1374.5087607335695</v>
      </c>
      <c r="AQ77" s="12">
        <v>20453</v>
      </c>
      <c r="AR77" s="12">
        <v>20886</v>
      </c>
      <c r="AS77" s="12">
        <v>22653</v>
      </c>
      <c r="AT77" s="12">
        <f t="shared" si="43"/>
        <v>21330.666666666668</v>
      </c>
      <c r="AU77" s="12">
        <f t="shared" si="44"/>
        <v>1165.4597090132861</v>
      </c>
      <c r="AV77" s="12">
        <v>7321</v>
      </c>
      <c r="AW77" s="12">
        <v>6894</v>
      </c>
      <c r="AX77" s="12">
        <v>6640</v>
      </c>
      <c r="AY77" s="12">
        <f t="shared" si="45"/>
        <v>6951.666666666667</v>
      </c>
      <c r="AZ77" s="12">
        <f t="shared" si="46"/>
        <v>344.14289667714098</v>
      </c>
      <c r="BA77" s="146">
        <v>22054</v>
      </c>
      <c r="BB77" s="146">
        <v>17697</v>
      </c>
      <c r="BC77" s="146">
        <v>19192</v>
      </c>
      <c r="BD77" s="12">
        <f t="shared" si="47"/>
        <v>19647.666666666668</v>
      </c>
      <c r="BE77" s="12">
        <f t="shared" si="48"/>
        <v>2213.9526492979321</v>
      </c>
      <c r="BF77" s="12">
        <v>25298</v>
      </c>
      <c r="BG77" s="12">
        <v>22256</v>
      </c>
      <c r="BH77" s="12">
        <v>21999</v>
      </c>
      <c r="BI77" s="12">
        <f t="shared" si="49"/>
        <v>23184.333333333332</v>
      </c>
      <c r="BJ77" s="98">
        <f t="shared" si="50"/>
        <v>1834.9938237861545</v>
      </c>
    </row>
    <row r="78" spans="2:62" s="15" customFormat="1" ht="15" x14ac:dyDescent="0.2">
      <c r="B78" s="97">
        <v>43.333329999999997</v>
      </c>
      <c r="C78" s="12">
        <v>942</v>
      </c>
      <c r="D78" s="12">
        <v>731</v>
      </c>
      <c r="E78" s="12">
        <v>954</v>
      </c>
      <c r="F78" s="12">
        <f t="shared" si="27"/>
        <v>875.66666666666663</v>
      </c>
      <c r="G78" s="12">
        <f t="shared" si="28"/>
        <v>125.42859854647685</v>
      </c>
      <c r="H78" s="12">
        <v>1086</v>
      </c>
      <c r="I78" s="12">
        <v>1255</v>
      </c>
      <c r="J78" s="12">
        <v>1216</v>
      </c>
      <c r="K78" s="12">
        <f t="shared" si="29"/>
        <v>1185.6666666666667</v>
      </c>
      <c r="L78" s="12">
        <f t="shared" si="30"/>
        <v>88.489170712202593</v>
      </c>
      <c r="M78" s="12">
        <v>11104</v>
      </c>
      <c r="N78" s="12">
        <v>12254</v>
      </c>
      <c r="O78" s="12">
        <v>12961</v>
      </c>
      <c r="P78" s="12">
        <f t="shared" si="31"/>
        <v>12106.333333333334</v>
      </c>
      <c r="Q78" s="12">
        <f t="shared" si="32"/>
        <v>937.26534841171485</v>
      </c>
      <c r="R78" s="12">
        <v>21072</v>
      </c>
      <c r="S78" s="12">
        <v>20755</v>
      </c>
      <c r="T78" s="12">
        <v>19348</v>
      </c>
      <c r="U78" s="12">
        <f t="shared" si="33"/>
        <v>20391.666666666668</v>
      </c>
      <c r="V78" s="12">
        <f t="shared" si="34"/>
        <v>917.63409555951728</v>
      </c>
      <c r="W78" s="12">
        <v>22869</v>
      </c>
      <c r="X78" s="12">
        <v>20064</v>
      </c>
      <c r="Y78" s="12">
        <v>23057</v>
      </c>
      <c r="Z78" s="12">
        <f t="shared" si="35"/>
        <v>21996.666666666668</v>
      </c>
      <c r="AA78" s="12">
        <f t="shared" si="36"/>
        <v>1676.3759522652826</v>
      </c>
      <c r="AB78" s="12">
        <v>911</v>
      </c>
      <c r="AC78" s="12">
        <v>928</v>
      </c>
      <c r="AD78" s="12">
        <v>1053</v>
      </c>
      <c r="AE78" s="12">
        <f t="shared" si="37"/>
        <v>964</v>
      </c>
      <c r="AF78" s="12">
        <f t="shared" si="38"/>
        <v>77.543536158728273</v>
      </c>
      <c r="AG78" s="12">
        <v>5464</v>
      </c>
      <c r="AH78" s="12">
        <v>6672</v>
      </c>
      <c r="AI78" s="12">
        <v>6477</v>
      </c>
      <c r="AJ78" s="12">
        <f t="shared" si="39"/>
        <v>6204.333333333333</v>
      </c>
      <c r="AK78" s="12">
        <f t="shared" si="40"/>
        <v>648.51856822556226</v>
      </c>
      <c r="AL78" s="12">
        <v>19041</v>
      </c>
      <c r="AM78" s="12">
        <v>22151</v>
      </c>
      <c r="AN78" s="12">
        <v>21667</v>
      </c>
      <c r="AO78" s="12">
        <f t="shared" si="41"/>
        <v>20953</v>
      </c>
      <c r="AP78" s="12">
        <f t="shared" si="42"/>
        <v>1673.4312056370886</v>
      </c>
      <c r="AQ78" s="12">
        <v>20660</v>
      </c>
      <c r="AR78" s="12">
        <v>20507</v>
      </c>
      <c r="AS78" s="12">
        <v>22115</v>
      </c>
      <c r="AT78" s="12">
        <f t="shared" si="43"/>
        <v>21094</v>
      </c>
      <c r="AU78" s="12">
        <f t="shared" si="44"/>
        <v>887.51507029458378</v>
      </c>
      <c r="AV78" s="12">
        <v>7253</v>
      </c>
      <c r="AW78" s="12">
        <v>7152</v>
      </c>
      <c r="AX78" s="12">
        <v>6910</v>
      </c>
      <c r="AY78" s="12">
        <f t="shared" si="45"/>
        <v>7105</v>
      </c>
      <c r="AZ78" s="12">
        <f t="shared" si="46"/>
        <v>176.26400653565094</v>
      </c>
      <c r="BA78" s="146">
        <v>21194</v>
      </c>
      <c r="BB78" s="146">
        <v>18025</v>
      </c>
      <c r="BC78" s="146">
        <v>19339</v>
      </c>
      <c r="BD78" s="12">
        <f t="shared" si="47"/>
        <v>19519.333333333332</v>
      </c>
      <c r="BE78" s="12">
        <f t="shared" si="48"/>
        <v>1592.1778585740142</v>
      </c>
      <c r="BF78" s="12">
        <v>25688</v>
      </c>
      <c r="BG78" s="12">
        <v>21933</v>
      </c>
      <c r="BH78" s="12">
        <v>21255</v>
      </c>
      <c r="BI78" s="12">
        <f t="shared" si="49"/>
        <v>22958.666666666668</v>
      </c>
      <c r="BJ78" s="98">
        <f t="shared" si="50"/>
        <v>2387.858105778761</v>
      </c>
    </row>
    <row r="79" spans="2:62" s="15" customFormat="1" ht="15" x14ac:dyDescent="0.2">
      <c r="B79" s="97">
        <v>45.5</v>
      </c>
      <c r="C79" s="12">
        <v>963</v>
      </c>
      <c r="D79" s="12">
        <v>875</v>
      </c>
      <c r="E79" s="12">
        <v>894</v>
      </c>
      <c r="F79" s="12">
        <f t="shared" si="27"/>
        <v>910.66666666666663</v>
      </c>
      <c r="G79" s="12">
        <f t="shared" si="28"/>
        <v>46.306946923040968</v>
      </c>
      <c r="H79" s="12">
        <v>1073</v>
      </c>
      <c r="I79" s="12">
        <v>1172</v>
      </c>
      <c r="J79" s="12">
        <v>1388</v>
      </c>
      <c r="K79" s="12">
        <f t="shared" si="29"/>
        <v>1211</v>
      </c>
      <c r="L79" s="12">
        <f t="shared" si="30"/>
        <v>161.08072510390559</v>
      </c>
      <c r="M79" s="12">
        <v>11487</v>
      </c>
      <c r="N79" s="12">
        <v>12271</v>
      </c>
      <c r="O79" s="12">
        <v>13785</v>
      </c>
      <c r="P79" s="12">
        <f t="shared" si="31"/>
        <v>12514.333333333334</v>
      </c>
      <c r="Q79" s="12">
        <f t="shared" si="32"/>
        <v>1168.1649426914562</v>
      </c>
      <c r="R79" s="12">
        <v>21601</v>
      </c>
      <c r="S79" s="12">
        <v>21276</v>
      </c>
      <c r="T79" s="12">
        <v>19139</v>
      </c>
      <c r="U79" s="12">
        <f t="shared" si="33"/>
        <v>20672</v>
      </c>
      <c r="V79" s="12">
        <f t="shared" si="34"/>
        <v>1337.52495303826</v>
      </c>
      <c r="W79" s="12">
        <v>22138</v>
      </c>
      <c r="X79" s="12">
        <v>19587</v>
      </c>
      <c r="Y79" s="12">
        <v>22522</v>
      </c>
      <c r="Z79" s="12">
        <f t="shared" si="35"/>
        <v>21415.666666666668</v>
      </c>
      <c r="AA79" s="12">
        <f t="shared" si="36"/>
        <v>1595.2681070382287</v>
      </c>
      <c r="AB79" s="12">
        <v>859</v>
      </c>
      <c r="AC79" s="12">
        <v>1040</v>
      </c>
      <c r="AD79" s="12">
        <v>1018</v>
      </c>
      <c r="AE79" s="12">
        <f t="shared" si="37"/>
        <v>972.33333333333337</v>
      </c>
      <c r="AF79" s="12">
        <f t="shared" si="38"/>
        <v>98.764028539409708</v>
      </c>
      <c r="AG79" s="12">
        <v>6075</v>
      </c>
      <c r="AH79" s="12">
        <v>6640</v>
      </c>
      <c r="AI79" s="12">
        <v>6740</v>
      </c>
      <c r="AJ79" s="12">
        <f t="shared" si="39"/>
        <v>6485</v>
      </c>
      <c r="AK79" s="12">
        <f t="shared" si="40"/>
        <v>358.57356288493997</v>
      </c>
      <c r="AL79" s="12">
        <v>19279</v>
      </c>
      <c r="AM79" s="12">
        <v>21444</v>
      </c>
      <c r="AN79" s="12">
        <v>21919</v>
      </c>
      <c r="AO79" s="12">
        <f t="shared" si="41"/>
        <v>20880.666666666668</v>
      </c>
      <c r="AP79" s="12">
        <f t="shared" si="42"/>
        <v>1407.2698153990702</v>
      </c>
      <c r="AQ79" s="12">
        <v>20232</v>
      </c>
      <c r="AR79" s="12">
        <v>20800</v>
      </c>
      <c r="AS79" s="12">
        <v>22251</v>
      </c>
      <c r="AT79" s="12">
        <f t="shared" si="43"/>
        <v>21094.333333333332</v>
      </c>
      <c r="AU79" s="12">
        <f t="shared" si="44"/>
        <v>1041.184101556172</v>
      </c>
      <c r="AV79" s="12">
        <v>7070</v>
      </c>
      <c r="AW79" s="12">
        <v>7480</v>
      </c>
      <c r="AX79" s="12">
        <v>6853</v>
      </c>
      <c r="AY79" s="12">
        <f t="shared" si="45"/>
        <v>7134.333333333333</v>
      </c>
      <c r="AZ79" s="12">
        <f t="shared" si="46"/>
        <v>318.41220663368631</v>
      </c>
      <c r="BA79" s="146">
        <v>21807</v>
      </c>
      <c r="BB79" s="146">
        <v>18340</v>
      </c>
      <c r="BC79" s="146">
        <v>19423</v>
      </c>
      <c r="BD79" s="12">
        <f t="shared" si="47"/>
        <v>19856.666666666668</v>
      </c>
      <c r="BE79" s="12">
        <f t="shared" si="48"/>
        <v>1773.7170950671173</v>
      </c>
      <c r="BF79" s="12">
        <v>25111</v>
      </c>
      <c r="BG79" s="12">
        <v>21599</v>
      </c>
      <c r="BH79" s="12">
        <v>21521</v>
      </c>
      <c r="BI79" s="12">
        <f t="shared" si="49"/>
        <v>22743.666666666668</v>
      </c>
      <c r="BJ79" s="98">
        <f t="shared" si="50"/>
        <v>2050.5417170429218</v>
      </c>
    </row>
    <row r="80" spans="2:62" s="15" customFormat="1" ht="15" x14ac:dyDescent="0.2">
      <c r="B80" s="97">
        <v>47.666670000000003</v>
      </c>
      <c r="C80" s="12">
        <v>852</v>
      </c>
      <c r="D80" s="12">
        <v>751</v>
      </c>
      <c r="E80" s="12">
        <v>998</v>
      </c>
      <c r="F80" s="12">
        <f t="shared" si="27"/>
        <v>867</v>
      </c>
      <c r="G80" s="12">
        <f t="shared" si="28"/>
        <v>124.18131904598211</v>
      </c>
      <c r="H80" s="12">
        <v>1231</v>
      </c>
      <c r="I80" s="12">
        <v>1220</v>
      </c>
      <c r="J80" s="12">
        <v>1393</v>
      </c>
      <c r="K80" s="12">
        <f t="shared" si="29"/>
        <v>1281.3333333333333</v>
      </c>
      <c r="L80" s="12">
        <f t="shared" si="30"/>
        <v>96.862445423049962</v>
      </c>
      <c r="M80" s="12">
        <v>12008</v>
      </c>
      <c r="N80" s="12">
        <v>12840</v>
      </c>
      <c r="O80" s="12">
        <v>13482</v>
      </c>
      <c r="P80" s="12">
        <f t="shared" si="31"/>
        <v>12776.666666666666</v>
      </c>
      <c r="Q80" s="12">
        <f t="shared" si="32"/>
        <v>739.03811358639234</v>
      </c>
      <c r="R80" s="12">
        <v>22124</v>
      </c>
      <c r="S80" s="12">
        <v>21080</v>
      </c>
      <c r="T80" s="12">
        <v>18982</v>
      </c>
      <c r="U80" s="12">
        <f t="shared" si="33"/>
        <v>20728.666666666668</v>
      </c>
      <c r="V80" s="12">
        <f t="shared" si="34"/>
        <v>1600.1929050378062</v>
      </c>
      <c r="W80" s="12">
        <v>22727</v>
      </c>
      <c r="X80" s="12">
        <v>20051</v>
      </c>
      <c r="Y80" s="12">
        <v>23059</v>
      </c>
      <c r="Z80" s="12">
        <f t="shared" si="35"/>
        <v>21945.666666666668</v>
      </c>
      <c r="AA80" s="12">
        <f t="shared" si="36"/>
        <v>1649.2050610319304</v>
      </c>
      <c r="AB80" s="12">
        <v>935</v>
      </c>
      <c r="AC80" s="12">
        <v>1013</v>
      </c>
      <c r="AD80" s="12">
        <v>1036</v>
      </c>
      <c r="AE80" s="12">
        <f t="shared" si="37"/>
        <v>994.66666666666663</v>
      </c>
      <c r="AF80" s="12">
        <f t="shared" si="38"/>
        <v>52.937069557478658</v>
      </c>
      <c r="AG80" s="12">
        <v>5944</v>
      </c>
      <c r="AH80" s="12">
        <v>6852</v>
      </c>
      <c r="AI80" s="12">
        <v>6790</v>
      </c>
      <c r="AJ80" s="12">
        <f t="shared" si="39"/>
        <v>6528.666666666667</v>
      </c>
      <c r="AK80" s="12">
        <f t="shared" si="40"/>
        <v>507.28427270449981</v>
      </c>
      <c r="AL80" s="12">
        <v>19211</v>
      </c>
      <c r="AM80" s="12">
        <v>20899</v>
      </c>
      <c r="AN80" s="12">
        <v>22218</v>
      </c>
      <c r="AO80" s="12">
        <f t="shared" si="41"/>
        <v>20776</v>
      </c>
      <c r="AP80" s="12">
        <f t="shared" si="42"/>
        <v>1507.2687218940091</v>
      </c>
      <c r="AQ80" s="12">
        <v>20567</v>
      </c>
      <c r="AR80" s="12">
        <v>20799</v>
      </c>
      <c r="AS80" s="12">
        <v>21778</v>
      </c>
      <c r="AT80" s="12">
        <f t="shared" si="43"/>
        <v>21048</v>
      </c>
      <c r="AU80" s="12">
        <f t="shared" si="44"/>
        <v>642.75267405122474</v>
      </c>
      <c r="AV80" s="12">
        <v>7273</v>
      </c>
      <c r="AW80" s="12">
        <v>7452</v>
      </c>
      <c r="AX80" s="12">
        <v>6552</v>
      </c>
      <c r="AY80" s="12">
        <f t="shared" si="45"/>
        <v>7092.333333333333</v>
      </c>
      <c r="AZ80" s="12">
        <f t="shared" si="46"/>
        <v>476.42453057471056</v>
      </c>
      <c r="BA80" s="146">
        <v>21442</v>
      </c>
      <c r="BB80" s="146">
        <v>18438</v>
      </c>
      <c r="BC80" s="146">
        <v>18886</v>
      </c>
      <c r="BD80" s="12">
        <f t="shared" si="47"/>
        <v>19588.666666666668</v>
      </c>
      <c r="BE80" s="12">
        <f t="shared" si="48"/>
        <v>1620.5891932668603</v>
      </c>
      <c r="BF80" s="12">
        <v>24118</v>
      </c>
      <c r="BG80" s="12">
        <v>21598</v>
      </c>
      <c r="BH80" s="12">
        <v>21514</v>
      </c>
      <c r="BI80" s="12">
        <f t="shared" si="49"/>
        <v>22410</v>
      </c>
      <c r="BJ80" s="98">
        <f t="shared" si="50"/>
        <v>1479.7675493130669</v>
      </c>
    </row>
    <row r="81" spans="1:78" s="15" customFormat="1" ht="15" x14ac:dyDescent="0.2">
      <c r="B81" s="97">
        <v>49.833329999999997</v>
      </c>
      <c r="C81" s="12">
        <v>936</v>
      </c>
      <c r="D81" s="12">
        <v>831</v>
      </c>
      <c r="E81" s="12">
        <v>984</v>
      </c>
      <c r="F81" s="12">
        <f t="shared" si="27"/>
        <v>917</v>
      </c>
      <c r="G81" s="12">
        <f t="shared" si="28"/>
        <v>78.249600637958537</v>
      </c>
      <c r="H81" s="12">
        <v>1246</v>
      </c>
      <c r="I81" s="12">
        <v>1136</v>
      </c>
      <c r="J81" s="12">
        <v>1388</v>
      </c>
      <c r="K81" s="12">
        <f t="shared" si="29"/>
        <v>1256.6666666666667</v>
      </c>
      <c r="L81" s="12">
        <f t="shared" si="30"/>
        <v>126.33817053184414</v>
      </c>
      <c r="M81" s="12">
        <v>12096</v>
      </c>
      <c r="N81" s="12">
        <v>12732</v>
      </c>
      <c r="O81" s="12">
        <v>14238</v>
      </c>
      <c r="P81" s="12">
        <f t="shared" si="31"/>
        <v>13022</v>
      </c>
      <c r="Q81" s="12">
        <f t="shared" si="32"/>
        <v>1100.0527260090764</v>
      </c>
      <c r="R81" s="12">
        <v>20846</v>
      </c>
      <c r="S81" s="12">
        <v>20784</v>
      </c>
      <c r="T81" s="12">
        <v>19595</v>
      </c>
      <c r="U81" s="12">
        <f t="shared" si="33"/>
        <v>20408.333333333332</v>
      </c>
      <c r="V81" s="12">
        <f t="shared" si="34"/>
        <v>705.04917086209912</v>
      </c>
      <c r="W81" s="12">
        <v>22338</v>
      </c>
      <c r="X81" s="12">
        <v>19373</v>
      </c>
      <c r="Y81" s="12">
        <v>22779</v>
      </c>
      <c r="Z81" s="12">
        <f t="shared" si="35"/>
        <v>21496.666666666668</v>
      </c>
      <c r="AA81" s="12">
        <f t="shared" si="36"/>
        <v>1852.3202566870918</v>
      </c>
      <c r="AB81" s="12">
        <v>830</v>
      </c>
      <c r="AC81" s="12">
        <v>932</v>
      </c>
      <c r="AD81" s="12">
        <v>1047</v>
      </c>
      <c r="AE81" s="12">
        <f t="shared" si="37"/>
        <v>936.33333333333337</v>
      </c>
      <c r="AF81" s="12">
        <f t="shared" si="38"/>
        <v>108.56488075493534</v>
      </c>
      <c r="AG81" s="12">
        <v>5947</v>
      </c>
      <c r="AH81" s="12">
        <v>6852</v>
      </c>
      <c r="AI81" s="12">
        <v>7052</v>
      </c>
      <c r="AJ81" s="12">
        <f t="shared" si="39"/>
        <v>6617</v>
      </c>
      <c r="AK81" s="12">
        <f t="shared" si="40"/>
        <v>588.7911344441253</v>
      </c>
      <c r="AL81" s="12">
        <v>18760</v>
      </c>
      <c r="AM81" s="12">
        <v>21258</v>
      </c>
      <c r="AN81" s="12">
        <v>22579</v>
      </c>
      <c r="AO81" s="12">
        <f t="shared" si="41"/>
        <v>20865.666666666668</v>
      </c>
      <c r="AP81" s="12">
        <f t="shared" si="42"/>
        <v>1939.4933187132492</v>
      </c>
      <c r="AQ81" s="12">
        <v>20714</v>
      </c>
      <c r="AR81" s="12">
        <v>21166</v>
      </c>
      <c r="AS81" s="12">
        <v>22603</v>
      </c>
      <c r="AT81" s="12">
        <f t="shared" si="43"/>
        <v>21494.333333333332</v>
      </c>
      <c r="AU81" s="12">
        <f t="shared" si="44"/>
        <v>986.3733235105932</v>
      </c>
      <c r="AV81" s="12">
        <v>7492</v>
      </c>
      <c r="AW81" s="12">
        <v>7442</v>
      </c>
      <c r="AX81" s="12">
        <v>6982</v>
      </c>
      <c r="AY81" s="12">
        <f t="shared" si="45"/>
        <v>7305.333333333333</v>
      </c>
      <c r="AZ81" s="12">
        <f t="shared" si="46"/>
        <v>281.12867753634339</v>
      </c>
      <c r="BA81" s="146">
        <v>21485</v>
      </c>
      <c r="BB81" s="146">
        <v>18520</v>
      </c>
      <c r="BC81" s="146">
        <v>19142</v>
      </c>
      <c r="BD81" s="12">
        <f t="shared" si="47"/>
        <v>19715.666666666668</v>
      </c>
      <c r="BE81" s="12">
        <f t="shared" si="48"/>
        <v>1563.5300871212339</v>
      </c>
      <c r="BF81" s="12">
        <v>24921</v>
      </c>
      <c r="BG81" s="12">
        <v>21390</v>
      </c>
      <c r="BH81" s="12">
        <v>20648</v>
      </c>
      <c r="BI81" s="12">
        <f t="shared" si="49"/>
        <v>22319.666666666668</v>
      </c>
      <c r="BJ81" s="98">
        <f t="shared" si="50"/>
        <v>2283.1649816282079</v>
      </c>
    </row>
    <row r="82" spans="1:78" s="15" customFormat="1" ht="15" x14ac:dyDescent="0.2">
      <c r="B82" s="100">
        <v>52</v>
      </c>
      <c r="C82" s="83">
        <v>929</v>
      </c>
      <c r="D82" s="83">
        <v>721</v>
      </c>
      <c r="E82" s="83">
        <v>840</v>
      </c>
      <c r="F82" s="83">
        <f t="shared" si="27"/>
        <v>830</v>
      </c>
      <c r="G82" s="83">
        <f t="shared" si="28"/>
        <v>104.3599540053559</v>
      </c>
      <c r="H82" s="83">
        <v>1232</v>
      </c>
      <c r="I82" s="83">
        <v>1155</v>
      </c>
      <c r="J82" s="83">
        <v>1319</v>
      </c>
      <c r="K82" s="83">
        <f t="shared" si="29"/>
        <v>1235.3333333333333</v>
      </c>
      <c r="L82" s="83">
        <f t="shared" si="30"/>
        <v>82.050797274208946</v>
      </c>
      <c r="M82" s="83">
        <v>11800</v>
      </c>
      <c r="N82" s="83">
        <v>12766</v>
      </c>
      <c r="O82" s="83">
        <v>14173</v>
      </c>
      <c r="P82" s="83">
        <f t="shared" si="31"/>
        <v>12913</v>
      </c>
      <c r="Q82" s="83">
        <f t="shared" si="32"/>
        <v>1193.3101021947314</v>
      </c>
      <c r="R82" s="83">
        <v>21459</v>
      </c>
      <c r="S82" s="83">
        <v>21111</v>
      </c>
      <c r="T82" s="83">
        <v>19657</v>
      </c>
      <c r="U82" s="83">
        <f t="shared" si="33"/>
        <v>20742.333333333332</v>
      </c>
      <c r="V82" s="83">
        <f t="shared" si="34"/>
        <v>955.89608919240447</v>
      </c>
      <c r="W82" s="83">
        <v>22196</v>
      </c>
      <c r="X82" s="83">
        <v>19662</v>
      </c>
      <c r="Y82" s="83">
        <v>22387</v>
      </c>
      <c r="Z82" s="83">
        <f t="shared" si="35"/>
        <v>21415</v>
      </c>
      <c r="AA82" s="83">
        <f t="shared" si="36"/>
        <v>1521.1433200063693</v>
      </c>
      <c r="AB82" s="83">
        <v>864</v>
      </c>
      <c r="AC82" s="83">
        <v>967</v>
      </c>
      <c r="AD82" s="83">
        <v>1058</v>
      </c>
      <c r="AE82" s="83">
        <f t="shared" si="37"/>
        <v>963</v>
      </c>
      <c r="AF82" s="83">
        <f t="shared" si="38"/>
        <v>97.061835960381458</v>
      </c>
      <c r="AG82" s="83">
        <v>6049</v>
      </c>
      <c r="AH82" s="83">
        <v>6951</v>
      </c>
      <c r="AI82" s="83">
        <v>7105</v>
      </c>
      <c r="AJ82" s="83">
        <f t="shared" si="39"/>
        <v>6701.666666666667</v>
      </c>
      <c r="AK82" s="83">
        <f t="shared" si="40"/>
        <v>570.44660866143579</v>
      </c>
      <c r="AL82" s="83">
        <v>18858</v>
      </c>
      <c r="AM82" s="83">
        <v>21684</v>
      </c>
      <c r="AN82" s="83">
        <v>21940</v>
      </c>
      <c r="AO82" s="83">
        <f t="shared" si="41"/>
        <v>20827.333333333332</v>
      </c>
      <c r="AP82" s="83">
        <f t="shared" si="42"/>
        <v>1710.2892542880963</v>
      </c>
      <c r="AQ82" s="83">
        <v>20601</v>
      </c>
      <c r="AR82" s="83">
        <v>20643</v>
      </c>
      <c r="AS82" s="83">
        <v>22448</v>
      </c>
      <c r="AT82" s="83">
        <f t="shared" si="43"/>
        <v>21230.666666666668</v>
      </c>
      <c r="AU82" s="83">
        <f t="shared" si="44"/>
        <v>1054.4507258916053</v>
      </c>
      <c r="AV82" s="83">
        <v>7108</v>
      </c>
      <c r="AW82" s="83">
        <v>7708</v>
      </c>
      <c r="AX82" s="83">
        <v>6765</v>
      </c>
      <c r="AY82" s="83">
        <f t="shared" si="45"/>
        <v>7193.666666666667</v>
      </c>
      <c r="AZ82" s="83">
        <f t="shared" si="46"/>
        <v>477.30109295216715</v>
      </c>
      <c r="BA82" s="147">
        <v>21684</v>
      </c>
      <c r="BB82" s="147">
        <v>18281</v>
      </c>
      <c r="BC82" s="147">
        <v>19051</v>
      </c>
      <c r="BD82" s="83">
        <f t="shared" si="47"/>
        <v>19672</v>
      </c>
      <c r="BE82" s="83">
        <f t="shared" si="48"/>
        <v>1784.4699493126805</v>
      </c>
      <c r="BF82" s="83">
        <v>24826</v>
      </c>
      <c r="BG82" s="83">
        <v>21232</v>
      </c>
      <c r="BH82" s="83">
        <v>21508</v>
      </c>
      <c r="BI82" s="83">
        <f t="shared" si="49"/>
        <v>22522</v>
      </c>
      <c r="BJ82" s="103">
        <f t="shared" si="50"/>
        <v>2000.0889980198381</v>
      </c>
    </row>
    <row r="83" spans="1:78" x14ac:dyDescent="0.2">
      <c r="AZ83" s="15"/>
      <c r="BA83" s="15"/>
      <c r="BB83" s="15"/>
      <c r="BC83" s="15"/>
      <c r="BD83" s="15"/>
      <c r="BE83" s="15"/>
      <c r="BF83" s="15"/>
      <c r="BG83" s="15"/>
      <c r="BH83" s="15"/>
      <c r="BI83" s="15"/>
    </row>
    <row r="84" spans="1:78" x14ac:dyDescent="0.2">
      <c r="BZ84" s="15"/>
    </row>
    <row r="85" spans="1:78" s="15" customFormat="1" ht="18" x14ac:dyDescent="0.2">
      <c r="A85" s="5" t="s">
        <v>575</v>
      </c>
      <c r="B85" s="196" t="s">
        <v>154</v>
      </c>
      <c r="C85" s="61"/>
      <c r="D85" s="61"/>
      <c r="E85" s="61"/>
      <c r="F85" s="61"/>
      <c r="G85" s="61"/>
      <c r="H85" s="61"/>
      <c r="I85" s="61"/>
      <c r="J85" s="137"/>
      <c r="K85" s="61"/>
      <c r="L85" s="61"/>
      <c r="M85" s="61"/>
      <c r="N85" s="137"/>
      <c r="O85" s="137"/>
      <c r="P85" s="61"/>
      <c r="Q85" s="61"/>
      <c r="R85" s="61"/>
      <c r="S85" s="137"/>
      <c r="T85" s="137"/>
      <c r="U85" s="61"/>
      <c r="V85" s="61"/>
      <c r="W85" s="61"/>
      <c r="X85" s="137"/>
      <c r="Y85" s="137"/>
      <c r="Z85" s="61"/>
      <c r="AA85" s="61"/>
      <c r="AB85" s="61"/>
      <c r="AC85" s="61"/>
      <c r="AD85" s="61"/>
      <c r="AE85" s="61"/>
      <c r="AF85" s="61"/>
      <c r="AG85" s="61"/>
      <c r="AH85" s="61"/>
      <c r="AI85" s="61"/>
      <c r="AJ85" s="61"/>
      <c r="AK85" s="61"/>
      <c r="AL85" s="61"/>
      <c r="AM85" s="61"/>
      <c r="AN85" s="137"/>
      <c r="AO85" s="61"/>
      <c r="AP85" s="61"/>
      <c r="AQ85" s="61"/>
      <c r="AR85" s="137"/>
      <c r="AS85" s="137"/>
      <c r="AT85" s="61"/>
      <c r="AU85" s="61"/>
      <c r="AV85" s="61"/>
      <c r="AW85" s="137"/>
      <c r="AX85" s="137"/>
      <c r="AY85" s="61"/>
      <c r="AZ85" s="61"/>
      <c r="BA85" s="61"/>
      <c r="BB85" s="137"/>
      <c r="BC85" s="137"/>
      <c r="BD85" s="61"/>
      <c r="BE85" s="61"/>
      <c r="BF85" s="61"/>
      <c r="BG85" s="137"/>
      <c r="BH85" s="137"/>
      <c r="BI85" s="61"/>
      <c r="BJ85" s="61"/>
      <c r="BK85" s="61"/>
      <c r="BL85" s="137"/>
      <c r="BM85" s="137"/>
      <c r="BN85" s="61"/>
      <c r="BO85" s="61"/>
      <c r="BP85" s="61"/>
      <c r="BQ85" s="137"/>
      <c r="BR85" s="137"/>
      <c r="BS85" s="61"/>
      <c r="BT85" s="61"/>
      <c r="BU85" s="61"/>
      <c r="BV85" s="137"/>
      <c r="BW85" s="61"/>
      <c r="BX85" s="61"/>
      <c r="BY85" s="144"/>
      <c r="BZ85"/>
    </row>
    <row r="86" spans="1:78" x14ac:dyDescent="0.2">
      <c r="A86" s="2" t="s">
        <v>42</v>
      </c>
      <c r="B86" s="162" t="s">
        <v>48</v>
      </c>
      <c r="C86" s="327" t="s">
        <v>43</v>
      </c>
      <c r="D86" s="327"/>
      <c r="E86" s="327"/>
      <c r="F86" s="327"/>
      <c r="G86" s="327"/>
      <c r="H86" s="328" t="s">
        <v>52</v>
      </c>
      <c r="I86" s="328"/>
      <c r="J86" s="328"/>
      <c r="K86" s="328"/>
      <c r="L86" s="328"/>
      <c r="M86" s="329" t="s">
        <v>49</v>
      </c>
      <c r="N86" s="329"/>
      <c r="O86" s="329"/>
      <c r="P86" s="329"/>
      <c r="Q86" s="329"/>
      <c r="R86" s="325" t="s">
        <v>50</v>
      </c>
      <c r="S86" s="325"/>
      <c r="T86" s="325"/>
      <c r="U86" s="325"/>
      <c r="V86" s="325"/>
      <c r="W86" s="326" t="s">
        <v>51</v>
      </c>
      <c r="X86" s="326"/>
      <c r="Y86" s="326"/>
      <c r="Z86" s="326"/>
      <c r="AA86" s="326"/>
      <c r="AB86" s="323" t="s">
        <v>44</v>
      </c>
      <c r="AC86" s="323"/>
      <c r="AD86" s="323"/>
      <c r="AE86" s="323"/>
      <c r="AF86" s="323"/>
      <c r="AG86" s="323" t="s">
        <v>45</v>
      </c>
      <c r="AH86" s="323"/>
      <c r="AI86" s="323"/>
      <c r="AJ86" s="323"/>
      <c r="AK86" s="323"/>
      <c r="AL86" s="324" t="s">
        <v>47</v>
      </c>
      <c r="AM86" s="324"/>
      <c r="AN86" s="324"/>
      <c r="AO86" s="324"/>
      <c r="AP86" s="324"/>
      <c r="AQ86" s="325" t="s">
        <v>46</v>
      </c>
      <c r="AR86" s="325"/>
      <c r="AS86" s="325"/>
      <c r="AT86" s="325"/>
      <c r="AU86" s="325"/>
      <c r="AV86" s="326" t="s">
        <v>74</v>
      </c>
      <c r="AW86" s="326"/>
      <c r="AX86" s="326"/>
      <c r="AY86" s="326"/>
      <c r="AZ86" s="326"/>
      <c r="BA86" s="316" t="s">
        <v>56</v>
      </c>
      <c r="BB86" s="316"/>
      <c r="BC86" s="316"/>
      <c r="BD86" s="316"/>
      <c r="BE86" s="316"/>
      <c r="BF86" s="317" t="s">
        <v>53</v>
      </c>
      <c r="BG86" s="317"/>
      <c r="BH86" s="317"/>
      <c r="BI86" s="317"/>
      <c r="BJ86" s="317"/>
      <c r="BK86" s="318" t="s">
        <v>54</v>
      </c>
      <c r="BL86" s="318"/>
      <c r="BM86" s="318"/>
      <c r="BN86" s="318"/>
      <c r="BO86" s="318"/>
      <c r="BP86" s="319" t="s">
        <v>55</v>
      </c>
      <c r="BQ86" s="319"/>
      <c r="BR86" s="319"/>
      <c r="BS86" s="319"/>
      <c r="BT86" s="319"/>
      <c r="BU86" s="320" t="s">
        <v>75</v>
      </c>
      <c r="BV86" s="320"/>
      <c r="BW86" s="320"/>
      <c r="BX86" s="320"/>
      <c r="BY86" s="321"/>
      <c r="BZ86" s="15"/>
    </row>
    <row r="87" spans="1:78" s="15" customFormat="1" x14ac:dyDescent="0.2">
      <c r="A87" t="s">
        <v>159</v>
      </c>
      <c r="B87" s="193"/>
      <c r="C87" s="330"/>
      <c r="D87" s="330"/>
      <c r="E87" s="330"/>
      <c r="F87" s="142" t="s">
        <v>4</v>
      </c>
      <c r="G87" s="142" t="s">
        <v>2</v>
      </c>
      <c r="H87" s="14"/>
      <c r="I87" s="14"/>
      <c r="J87" s="14"/>
      <c r="K87" s="142" t="s">
        <v>4</v>
      </c>
      <c r="L87" s="142" t="s">
        <v>2</v>
      </c>
      <c r="M87" s="14"/>
      <c r="N87" s="14"/>
      <c r="O87" s="14"/>
      <c r="P87" s="142" t="s">
        <v>4</v>
      </c>
      <c r="Q87" s="142" t="s">
        <v>2</v>
      </c>
      <c r="R87" s="14"/>
      <c r="S87" s="14"/>
      <c r="T87" s="14"/>
      <c r="U87" s="142" t="s">
        <v>4</v>
      </c>
      <c r="V87" s="142" t="s">
        <v>2</v>
      </c>
      <c r="W87" s="14"/>
      <c r="X87" s="14"/>
      <c r="Y87" s="14"/>
      <c r="Z87" s="142" t="s">
        <v>4</v>
      </c>
      <c r="AA87" s="142" t="s">
        <v>2</v>
      </c>
      <c r="AB87" s="14"/>
      <c r="AC87" s="14"/>
      <c r="AD87" s="14"/>
      <c r="AE87" s="142" t="s">
        <v>4</v>
      </c>
      <c r="AF87" s="142" t="s">
        <v>2</v>
      </c>
      <c r="AG87" s="14"/>
      <c r="AH87" s="14"/>
      <c r="AI87" s="14"/>
      <c r="AJ87" s="142" t="s">
        <v>4</v>
      </c>
      <c r="AK87" s="142" t="s">
        <v>2</v>
      </c>
      <c r="AL87" s="14"/>
      <c r="AM87"/>
      <c r="AN87"/>
      <c r="AO87" s="142" t="s">
        <v>4</v>
      </c>
      <c r="AP87" s="142" t="s">
        <v>2</v>
      </c>
      <c r="AQ87" s="14"/>
      <c r="AR87"/>
      <c r="AS87"/>
      <c r="AT87" s="142" t="s">
        <v>4</v>
      </c>
      <c r="AU87" s="142" t="s">
        <v>2</v>
      </c>
      <c r="AV87" s="14"/>
      <c r="AW87"/>
      <c r="AX87"/>
      <c r="AY87" s="142" t="s">
        <v>4</v>
      </c>
      <c r="AZ87" s="142" t="s">
        <v>2</v>
      </c>
      <c r="BA87" s="14"/>
      <c r="BB87" s="14"/>
      <c r="BC87" s="14"/>
      <c r="BD87" s="142" t="s">
        <v>4</v>
      </c>
      <c r="BE87" s="142" t="s">
        <v>2</v>
      </c>
      <c r="BF87" s="14"/>
      <c r="BG87" s="14"/>
      <c r="BH87" s="14"/>
      <c r="BI87" s="142" t="s">
        <v>4</v>
      </c>
      <c r="BJ87" s="142" t="s">
        <v>2</v>
      </c>
      <c r="BK87" s="14"/>
      <c r="BL87" s="14"/>
      <c r="BM87" s="14"/>
      <c r="BN87" s="142" t="s">
        <v>4</v>
      </c>
      <c r="BO87" s="142" t="s">
        <v>2</v>
      </c>
      <c r="BP87"/>
      <c r="BQ87"/>
      <c r="BR87"/>
      <c r="BS87" s="142" t="s">
        <v>4</v>
      </c>
      <c r="BT87" s="142" t="s">
        <v>2</v>
      </c>
      <c r="BU87"/>
      <c r="BV87"/>
      <c r="BW87"/>
      <c r="BX87" s="142" t="s">
        <v>4</v>
      </c>
      <c r="BY87" s="143" t="s">
        <v>2</v>
      </c>
    </row>
    <row r="88" spans="1:78" s="15" customFormat="1" x14ac:dyDescent="0.2">
      <c r="A88" t="s">
        <v>600</v>
      </c>
      <c r="B88" s="194">
        <v>0</v>
      </c>
      <c r="C88" s="9">
        <v>8950</v>
      </c>
      <c r="D88" s="9">
        <v>8451</v>
      </c>
      <c r="E88" s="9">
        <v>8468</v>
      </c>
      <c r="F88" s="12">
        <f>AVERAGE(C88:E88)</f>
        <v>8623</v>
      </c>
      <c r="G88" s="12">
        <f>STDEV(C88:E88)</f>
        <v>283.31784271379735</v>
      </c>
      <c r="H88" s="9">
        <v>9398</v>
      </c>
      <c r="I88" s="9">
        <v>8879</v>
      </c>
      <c r="J88" s="9">
        <v>9181</v>
      </c>
      <c r="K88" s="12">
        <f>AVERAGE(H88:J88)</f>
        <v>9152.6666666666661</v>
      </c>
      <c r="L88" s="12">
        <f>STDEV(H88:J88)</f>
        <v>260.65750197017798</v>
      </c>
      <c r="M88" s="9">
        <v>9949</v>
      </c>
      <c r="N88" s="9">
        <v>10834</v>
      </c>
      <c r="O88" s="9">
        <v>10833</v>
      </c>
      <c r="P88" s="12">
        <f>AVERAGE(M88:O88)</f>
        <v>10538.666666666666</v>
      </c>
      <c r="Q88" s="12">
        <f>STDEV(M88:O88)</f>
        <v>510.66655787640269</v>
      </c>
      <c r="R88" s="9">
        <v>27956</v>
      </c>
      <c r="S88" s="9">
        <v>28051</v>
      </c>
      <c r="T88" s="9">
        <v>25178</v>
      </c>
      <c r="U88" s="12">
        <f>AVERAGE(R88:T88)</f>
        <v>27061.666666666668</v>
      </c>
      <c r="V88" s="12">
        <f>STDEV(R88:T88)</f>
        <v>1631.994587409325</v>
      </c>
      <c r="W88" s="9">
        <v>32397</v>
      </c>
      <c r="X88" s="9">
        <v>34586</v>
      </c>
      <c r="Y88" s="9">
        <v>33714</v>
      </c>
      <c r="Z88" s="12">
        <f>AVERAGE(W88:Y88)</f>
        <v>33565.666666666664</v>
      </c>
      <c r="AA88" s="12">
        <f>STDEV(W88:Y88)</f>
        <v>1102.0128553394163</v>
      </c>
      <c r="AB88" s="9">
        <v>7436</v>
      </c>
      <c r="AC88" s="9">
        <v>7133</v>
      </c>
      <c r="AD88" s="9">
        <v>7033</v>
      </c>
      <c r="AE88" s="12">
        <f>AVERAGE(AB88:AD88)</f>
        <v>7200.666666666667</v>
      </c>
      <c r="AF88" s="12">
        <f>STDEV(AB88:AD88)</f>
        <v>209.84835794766974</v>
      </c>
      <c r="AG88" s="9">
        <v>8824</v>
      </c>
      <c r="AH88" s="9">
        <v>8235</v>
      </c>
      <c r="AI88" s="9">
        <v>8024</v>
      </c>
      <c r="AJ88" s="12">
        <f>AVERAGE(AG88:AI88)</f>
        <v>8361</v>
      </c>
      <c r="AK88" s="12">
        <f>STDEV(AG88:AI88)</f>
        <v>414.61669045034836</v>
      </c>
      <c r="AL88" s="9">
        <v>12928</v>
      </c>
      <c r="AM88" s="9">
        <v>14267</v>
      </c>
      <c r="AN88" s="9">
        <v>14222</v>
      </c>
      <c r="AO88" s="12">
        <f>AVERAGE(AL88:AN88)</f>
        <v>13805.666666666666</v>
      </c>
      <c r="AP88" s="12">
        <f>STDEV(AL88:AN88)</f>
        <v>760.4145799058125</v>
      </c>
      <c r="AQ88" s="9">
        <v>12376</v>
      </c>
      <c r="AR88" s="9">
        <v>22377</v>
      </c>
      <c r="AS88" s="9">
        <v>24218</v>
      </c>
      <c r="AT88" s="12">
        <f>AVERAGE(AQ88:AS88)</f>
        <v>19657</v>
      </c>
      <c r="AU88" s="12">
        <f>STDEV(AQ88:AS88)</f>
        <v>6372.3654163897409</v>
      </c>
      <c r="AV88" s="9">
        <v>24956</v>
      </c>
      <c r="AW88" s="9">
        <v>22378</v>
      </c>
      <c r="AX88" s="9">
        <v>25485</v>
      </c>
      <c r="AY88" s="12">
        <f>AVERAGE(AV88:AX88)</f>
        <v>24273</v>
      </c>
      <c r="AZ88" s="12">
        <f>STDEV(AV88:AX88)</f>
        <v>1662.2963033105741</v>
      </c>
      <c r="BA88" s="9">
        <v>7619</v>
      </c>
      <c r="BB88" s="9">
        <v>8919</v>
      </c>
      <c r="BC88" s="9">
        <v>7672</v>
      </c>
      <c r="BD88" s="12">
        <f>AVERAGE(BA88:BC88)</f>
        <v>8070</v>
      </c>
      <c r="BE88" s="12">
        <f>STDEV(BA88:BC88)</f>
        <v>735.73296786266144</v>
      </c>
      <c r="BF88" s="9">
        <v>9793</v>
      </c>
      <c r="BG88" s="9">
        <v>10246</v>
      </c>
      <c r="BH88" s="9">
        <v>9315</v>
      </c>
      <c r="BI88" s="12">
        <f>AVERAGE(BF88:BH88)</f>
        <v>9784.6666666666661</v>
      </c>
      <c r="BJ88" s="12">
        <f>STDEV(BF88:BH88)</f>
        <v>465.5559400687884</v>
      </c>
      <c r="BK88" s="9">
        <v>20491</v>
      </c>
      <c r="BL88" s="9">
        <v>22748</v>
      </c>
      <c r="BM88" s="9">
        <v>20574</v>
      </c>
      <c r="BN88" s="12">
        <f>AVERAGE(BK88:BM88)</f>
        <v>21271</v>
      </c>
      <c r="BO88" s="12">
        <f>STDEV(BK88:BM88)</f>
        <v>1279.7925613160908</v>
      </c>
      <c r="BP88" s="9">
        <v>33792</v>
      </c>
      <c r="BQ88" s="9">
        <v>35945</v>
      </c>
      <c r="BR88" s="9">
        <v>33238</v>
      </c>
      <c r="BS88" s="12">
        <f>AVERAGE(BP88:BR88)</f>
        <v>34325</v>
      </c>
      <c r="BT88" s="12">
        <f>STDEV(BP88:BR88)</f>
        <v>1430.0451041837807</v>
      </c>
      <c r="BU88" s="9">
        <v>35851</v>
      </c>
      <c r="BV88" s="9">
        <v>38333</v>
      </c>
      <c r="BW88" s="9">
        <v>35541</v>
      </c>
      <c r="BX88" s="12">
        <f>AVERAGE(BU88:BW88)</f>
        <v>36575</v>
      </c>
      <c r="BY88" s="98">
        <f>STDEV(BU88:BW88)</f>
        <v>1530.3424453369905</v>
      </c>
    </row>
    <row r="89" spans="1:78" s="15" customFormat="1" x14ac:dyDescent="0.2">
      <c r="A89"/>
      <c r="B89" s="194">
        <v>1.8</v>
      </c>
      <c r="C89" s="9">
        <v>9995</v>
      </c>
      <c r="D89" s="9">
        <v>9130</v>
      </c>
      <c r="E89" s="9">
        <v>9090</v>
      </c>
      <c r="F89" s="12">
        <f t="shared" ref="F89:F115" si="51">AVERAGE(C89:E89)</f>
        <v>9405</v>
      </c>
      <c r="G89" s="12">
        <f t="shared" ref="G89:G115" si="52">STDEV(C89:E89)</f>
        <v>511.34626233111356</v>
      </c>
      <c r="H89" s="9">
        <v>10022</v>
      </c>
      <c r="I89" s="9">
        <v>9458</v>
      </c>
      <c r="J89" s="9">
        <v>9926</v>
      </c>
      <c r="K89" s="12">
        <f t="shared" ref="K89:K115" si="53">AVERAGE(H89:J89)</f>
        <v>9802</v>
      </c>
      <c r="L89" s="12">
        <f t="shared" ref="L89:L115" si="54">STDEV(H89:J89)</f>
        <v>301.75486740067674</v>
      </c>
      <c r="M89" s="9">
        <v>14167</v>
      </c>
      <c r="N89" s="9">
        <v>14490</v>
      </c>
      <c r="O89" s="9">
        <v>15099</v>
      </c>
      <c r="P89" s="12">
        <f t="shared" ref="P89:P115" si="55">AVERAGE(M89:O89)</f>
        <v>14585.333333333334</v>
      </c>
      <c r="Q89" s="12">
        <f t="shared" ref="Q89:Q115" si="56">STDEV(M89:O89)</f>
        <v>473.25715349409489</v>
      </c>
      <c r="R89" s="9">
        <v>46749</v>
      </c>
      <c r="S89" s="9">
        <v>47017</v>
      </c>
      <c r="T89" s="9">
        <v>41591</v>
      </c>
      <c r="U89" s="12">
        <f t="shared" ref="U89:U115" si="57">AVERAGE(R89:T89)</f>
        <v>45119</v>
      </c>
      <c r="V89" s="12">
        <f t="shared" ref="V89:V115" si="58">STDEV(R89:T89)</f>
        <v>3058.2746770033591</v>
      </c>
      <c r="W89" s="9">
        <v>54408</v>
      </c>
      <c r="X89" s="9">
        <v>56409</v>
      </c>
      <c r="Y89" s="9">
        <v>53066</v>
      </c>
      <c r="Z89" s="12">
        <f t="shared" ref="Z89:Z115" si="59">AVERAGE(W89:Y89)</f>
        <v>54627.666666666664</v>
      </c>
      <c r="AA89" s="12">
        <f t="shared" ref="AA89:AA115" si="60">STDEV(W89:Y89)</f>
        <v>1682.2907992773821</v>
      </c>
      <c r="AB89" s="9">
        <v>7991</v>
      </c>
      <c r="AC89" s="9">
        <v>7615</v>
      </c>
      <c r="AD89" s="9">
        <v>7624</v>
      </c>
      <c r="AE89" s="12">
        <f t="shared" ref="AE89:AE115" si="61">AVERAGE(AB89:AD89)</f>
        <v>7743.333333333333</v>
      </c>
      <c r="AF89" s="12">
        <f t="shared" ref="AF89:AF115" si="62">STDEV(AB89:AD89)</f>
        <v>214.53282577110042</v>
      </c>
      <c r="AG89" s="9">
        <v>10673</v>
      </c>
      <c r="AH89" s="9">
        <v>10745</v>
      </c>
      <c r="AI89" s="9">
        <v>9793</v>
      </c>
      <c r="AJ89" s="12">
        <f t="shared" ref="AJ89:AJ115" si="63">AVERAGE(AG89:AI89)</f>
        <v>10403.666666666666</v>
      </c>
      <c r="AK89" s="12">
        <f t="shared" ref="AK89:AK115" si="64">STDEV(AG89:AI89)</f>
        <v>530.07672400637762</v>
      </c>
      <c r="AL89" s="9">
        <v>19936</v>
      </c>
      <c r="AM89" s="9">
        <v>27016</v>
      </c>
      <c r="AN89" s="9">
        <v>28430</v>
      </c>
      <c r="AO89" s="12">
        <f t="shared" ref="AO89:AO115" si="65">AVERAGE(AL89:AN89)</f>
        <v>25127.333333333332</v>
      </c>
      <c r="AP89" s="12">
        <f t="shared" ref="AP89:AP115" si="66">STDEV(AL89:AN89)</f>
        <v>4551.0773816024457</v>
      </c>
      <c r="AQ89" s="9">
        <v>17506</v>
      </c>
      <c r="AR89" s="9">
        <v>42328</v>
      </c>
      <c r="AS89" s="9">
        <v>41559</v>
      </c>
      <c r="AT89" s="12">
        <f t="shared" ref="AT89:AT115" si="67">AVERAGE(AQ89:AS89)</f>
        <v>33797.666666666664</v>
      </c>
      <c r="AU89" s="12">
        <f t="shared" ref="AU89:AU115" si="68">STDEV(AQ89:AS89)</f>
        <v>14114.235449833379</v>
      </c>
      <c r="AV89" s="9">
        <v>40275</v>
      </c>
      <c r="AW89" s="9">
        <v>41631</v>
      </c>
      <c r="AX89" s="9">
        <v>48128</v>
      </c>
      <c r="AY89" s="12">
        <f t="shared" ref="AY89:AY115" si="69">AVERAGE(AV89:AX89)</f>
        <v>43344.666666666664</v>
      </c>
      <c r="AZ89" s="12">
        <f t="shared" ref="AZ89:AZ115" si="70">STDEV(AV89:AX89)</f>
        <v>4197.605547610844</v>
      </c>
      <c r="BA89" s="9">
        <v>8471</v>
      </c>
      <c r="BB89" s="9">
        <v>9653</v>
      </c>
      <c r="BC89" s="9">
        <v>8269</v>
      </c>
      <c r="BD89" s="12">
        <f t="shared" ref="BD89:BD115" si="71">AVERAGE(BA89:BC89)</f>
        <v>8797.6666666666661</v>
      </c>
      <c r="BE89" s="12">
        <f t="shared" ref="BE89:BE115" si="72">STDEV(BA89:BC89)</f>
        <v>747.59436416637959</v>
      </c>
      <c r="BF89" s="9">
        <v>13318</v>
      </c>
      <c r="BG89" s="9">
        <v>14422</v>
      </c>
      <c r="BH89" s="9">
        <v>12369</v>
      </c>
      <c r="BI89" s="12">
        <f t="shared" ref="BI89:BI115" si="73">AVERAGE(BF89:BH89)</f>
        <v>13369.666666666666</v>
      </c>
      <c r="BJ89" s="12">
        <f t="shared" ref="BJ89:BJ115" si="74">STDEV(BF89:BH89)</f>
        <v>1027.4747361046566</v>
      </c>
      <c r="BK89" s="9">
        <v>37556</v>
      </c>
      <c r="BL89" s="9">
        <v>40081</v>
      </c>
      <c r="BM89" s="9">
        <v>37250</v>
      </c>
      <c r="BN89" s="12">
        <f t="shared" ref="BN89:BN115" si="75">AVERAGE(BK89:BM89)</f>
        <v>38295.666666666664</v>
      </c>
      <c r="BO89" s="12">
        <f t="shared" ref="BO89:BO115" si="76">STDEV(BK89:BM89)</f>
        <v>1553.6957016524611</v>
      </c>
      <c r="BP89" s="9">
        <v>56065</v>
      </c>
      <c r="BQ89" s="9">
        <v>56907</v>
      </c>
      <c r="BR89" s="9">
        <v>54124</v>
      </c>
      <c r="BS89" s="12">
        <f t="shared" ref="BS89:BS115" si="77">AVERAGE(BP89:BR89)</f>
        <v>55698.666666666664</v>
      </c>
      <c r="BT89" s="12">
        <f t="shared" ref="BT89:BT115" si="78">STDEV(BP89:BR89)</f>
        <v>1427.207880209934</v>
      </c>
      <c r="BU89" s="9">
        <v>58353</v>
      </c>
      <c r="BV89" s="9">
        <v>62024</v>
      </c>
      <c r="BW89" s="9">
        <v>55040</v>
      </c>
      <c r="BX89" s="12">
        <f t="shared" ref="BX89:BX115" si="79">AVERAGE(BU89:BW89)</f>
        <v>58472.333333333336</v>
      </c>
      <c r="BY89" s="98">
        <f t="shared" ref="BY89:BY115" si="80">STDEV(BU89:BW89)</f>
        <v>3493.5289226415935</v>
      </c>
    </row>
    <row r="90" spans="1:78" s="15" customFormat="1" x14ac:dyDescent="0.2">
      <c r="A90"/>
      <c r="B90" s="194">
        <v>3.6</v>
      </c>
      <c r="C90" s="9">
        <v>10452</v>
      </c>
      <c r="D90" s="9">
        <v>9614</v>
      </c>
      <c r="E90" s="9">
        <v>9474</v>
      </c>
      <c r="F90" s="12">
        <f t="shared" si="51"/>
        <v>9846.6666666666661</v>
      </c>
      <c r="G90" s="12">
        <f t="shared" si="52"/>
        <v>528.88688141542457</v>
      </c>
      <c r="H90" s="9">
        <v>10631</v>
      </c>
      <c r="I90" s="9">
        <v>10360</v>
      </c>
      <c r="J90" s="9">
        <v>10552</v>
      </c>
      <c r="K90" s="12">
        <f t="shared" si="53"/>
        <v>10514.333333333334</v>
      </c>
      <c r="L90" s="12">
        <f t="shared" si="54"/>
        <v>139.37120697379834</v>
      </c>
      <c r="M90" s="9">
        <v>17877</v>
      </c>
      <c r="N90" s="9">
        <v>18912</v>
      </c>
      <c r="O90" s="9">
        <v>18532</v>
      </c>
      <c r="P90" s="12">
        <f t="shared" si="55"/>
        <v>18440.333333333332</v>
      </c>
      <c r="Q90" s="12">
        <f t="shared" si="56"/>
        <v>523.55356300318817</v>
      </c>
      <c r="R90" s="9">
        <v>60496</v>
      </c>
      <c r="S90" s="9">
        <v>61689</v>
      </c>
      <c r="T90" s="9">
        <v>54013</v>
      </c>
      <c r="U90" s="12">
        <f t="shared" si="57"/>
        <v>58732.666666666664</v>
      </c>
      <c r="V90" s="12">
        <f t="shared" si="58"/>
        <v>4130.6479314186699</v>
      </c>
      <c r="W90" s="9">
        <v>68580</v>
      </c>
      <c r="X90" s="9">
        <v>69618</v>
      </c>
      <c r="Y90" s="9">
        <v>64880</v>
      </c>
      <c r="Z90" s="12">
        <f t="shared" si="59"/>
        <v>67692.666666666672</v>
      </c>
      <c r="AA90" s="12">
        <f t="shared" si="60"/>
        <v>2490.5182860869209</v>
      </c>
      <c r="AB90" s="9">
        <v>8903</v>
      </c>
      <c r="AC90" s="9">
        <v>8500</v>
      </c>
      <c r="AD90" s="9">
        <v>8362</v>
      </c>
      <c r="AE90" s="12">
        <f t="shared" si="61"/>
        <v>8588.3333333333339</v>
      </c>
      <c r="AF90" s="12">
        <f t="shared" si="62"/>
        <v>281.10911286070632</v>
      </c>
      <c r="AG90" s="9">
        <v>13106</v>
      </c>
      <c r="AH90" s="9">
        <v>13972</v>
      </c>
      <c r="AI90" s="9">
        <v>12548</v>
      </c>
      <c r="AJ90" s="12">
        <f t="shared" si="63"/>
        <v>13208.666666666666</v>
      </c>
      <c r="AK90" s="12">
        <f t="shared" si="64"/>
        <v>717.53002260068058</v>
      </c>
      <c r="AL90" s="9">
        <v>28030</v>
      </c>
      <c r="AM90" s="9">
        <v>43541</v>
      </c>
      <c r="AN90" s="9">
        <v>44816</v>
      </c>
      <c r="AO90" s="12">
        <f t="shared" si="65"/>
        <v>38795.666666666664</v>
      </c>
      <c r="AP90" s="12">
        <f t="shared" si="66"/>
        <v>9345.1105040728908</v>
      </c>
      <c r="AQ90" s="9">
        <v>23731</v>
      </c>
      <c r="AR90" s="9">
        <v>60650</v>
      </c>
      <c r="AS90" s="9">
        <v>55116</v>
      </c>
      <c r="AT90" s="12">
        <f t="shared" si="67"/>
        <v>46499</v>
      </c>
      <c r="AU90" s="12">
        <f t="shared" si="68"/>
        <v>19910.867811323544</v>
      </c>
      <c r="AV90" s="9">
        <v>52829</v>
      </c>
      <c r="AW90" s="9">
        <v>59717</v>
      </c>
      <c r="AX90" s="9">
        <v>67019</v>
      </c>
      <c r="AY90" s="12">
        <f t="shared" si="69"/>
        <v>59855</v>
      </c>
      <c r="AZ90" s="12">
        <f t="shared" si="70"/>
        <v>7096.0064825224053</v>
      </c>
      <c r="BA90" s="9">
        <v>9448</v>
      </c>
      <c r="BB90" s="9">
        <v>10381</v>
      </c>
      <c r="BC90" s="9">
        <v>9229</v>
      </c>
      <c r="BD90" s="12">
        <f t="shared" si="71"/>
        <v>9686</v>
      </c>
      <c r="BE90" s="12">
        <f t="shared" si="72"/>
        <v>611.76711255182715</v>
      </c>
      <c r="BF90" s="9">
        <v>16974</v>
      </c>
      <c r="BG90" s="9">
        <v>18405</v>
      </c>
      <c r="BH90" s="9">
        <v>16169</v>
      </c>
      <c r="BI90" s="12">
        <f t="shared" si="73"/>
        <v>17182.666666666668</v>
      </c>
      <c r="BJ90" s="12">
        <f t="shared" si="74"/>
        <v>1132.5106327683345</v>
      </c>
      <c r="BK90" s="9">
        <v>54069</v>
      </c>
      <c r="BL90" s="9">
        <v>58228</v>
      </c>
      <c r="BM90" s="9">
        <v>50781</v>
      </c>
      <c r="BN90" s="12">
        <f t="shared" si="75"/>
        <v>54359.333333333336</v>
      </c>
      <c r="BO90" s="12">
        <f t="shared" si="76"/>
        <v>3731.9796801876259</v>
      </c>
      <c r="BP90" s="9">
        <v>70519</v>
      </c>
      <c r="BQ90" s="9">
        <v>72782</v>
      </c>
      <c r="BR90" s="9">
        <v>67722</v>
      </c>
      <c r="BS90" s="12">
        <f t="shared" si="77"/>
        <v>70341</v>
      </c>
      <c r="BT90" s="12">
        <f t="shared" si="78"/>
        <v>2534.6918944913205</v>
      </c>
      <c r="BU90" s="9">
        <v>72329</v>
      </c>
      <c r="BV90" s="9">
        <v>77083</v>
      </c>
      <c r="BW90" s="9">
        <v>68747</v>
      </c>
      <c r="BX90" s="12">
        <f t="shared" si="79"/>
        <v>72719.666666666672</v>
      </c>
      <c r="BY90" s="98">
        <f t="shared" si="80"/>
        <v>4181.7089010754125</v>
      </c>
    </row>
    <row r="91" spans="1:78" s="15" customFormat="1" x14ac:dyDescent="0.2">
      <c r="A91"/>
      <c r="B91" s="194">
        <v>5.4</v>
      </c>
      <c r="C91" s="9">
        <v>10999</v>
      </c>
      <c r="D91" s="9">
        <v>9863</v>
      </c>
      <c r="E91" s="9">
        <v>10002</v>
      </c>
      <c r="F91" s="12">
        <f t="shared" si="51"/>
        <v>10288</v>
      </c>
      <c r="G91" s="12">
        <f t="shared" si="52"/>
        <v>619.65393567700346</v>
      </c>
      <c r="H91" s="9">
        <v>10887</v>
      </c>
      <c r="I91" s="9">
        <v>10781</v>
      </c>
      <c r="J91" s="9">
        <v>10450</v>
      </c>
      <c r="K91" s="12">
        <f t="shared" si="53"/>
        <v>10706</v>
      </c>
      <c r="L91" s="12">
        <f t="shared" si="54"/>
        <v>227.94955582321279</v>
      </c>
      <c r="M91" s="9">
        <v>20932</v>
      </c>
      <c r="N91" s="9">
        <v>22446</v>
      </c>
      <c r="O91" s="9">
        <v>22119</v>
      </c>
      <c r="P91" s="12">
        <f t="shared" si="55"/>
        <v>21832.333333333332</v>
      </c>
      <c r="Q91" s="12">
        <f t="shared" si="56"/>
        <v>796.66952579682197</v>
      </c>
      <c r="R91" s="9">
        <v>69494</v>
      </c>
      <c r="S91" s="9">
        <v>70179</v>
      </c>
      <c r="T91" s="9">
        <v>62224</v>
      </c>
      <c r="U91" s="12">
        <f t="shared" si="57"/>
        <v>67299</v>
      </c>
      <c r="V91" s="12">
        <f t="shared" si="58"/>
        <v>4408.4039061773819</v>
      </c>
      <c r="W91" s="9">
        <v>75372</v>
      </c>
      <c r="X91" s="9">
        <v>77698</v>
      </c>
      <c r="Y91" s="9">
        <v>70449</v>
      </c>
      <c r="Z91" s="12">
        <f t="shared" si="59"/>
        <v>74506.333333333328</v>
      </c>
      <c r="AA91" s="12">
        <f t="shared" si="60"/>
        <v>3701.220654504853</v>
      </c>
      <c r="AB91" s="9">
        <v>9504</v>
      </c>
      <c r="AC91" s="9">
        <v>9477</v>
      </c>
      <c r="AD91" s="9">
        <v>9460</v>
      </c>
      <c r="AE91" s="12">
        <f t="shared" si="61"/>
        <v>9480.3333333333339</v>
      </c>
      <c r="AF91" s="12">
        <f t="shared" si="62"/>
        <v>22.18858565419016</v>
      </c>
      <c r="AG91" s="9">
        <v>15264</v>
      </c>
      <c r="AH91" s="9">
        <v>16687</v>
      </c>
      <c r="AI91" s="9">
        <v>14765</v>
      </c>
      <c r="AJ91" s="12">
        <f t="shared" si="63"/>
        <v>15572</v>
      </c>
      <c r="AK91" s="12">
        <f t="shared" si="64"/>
        <v>997.33093805416468</v>
      </c>
      <c r="AL91" s="9">
        <v>33377</v>
      </c>
      <c r="AM91" s="9">
        <v>55946</v>
      </c>
      <c r="AN91" s="9">
        <v>56131</v>
      </c>
      <c r="AO91" s="12">
        <f t="shared" si="65"/>
        <v>48484.666666666664</v>
      </c>
      <c r="AP91" s="12">
        <f t="shared" si="66"/>
        <v>13083.950104358144</v>
      </c>
      <c r="AQ91" s="9">
        <v>28359</v>
      </c>
      <c r="AR91" s="9">
        <v>72284</v>
      </c>
      <c r="AS91" s="9">
        <v>63100</v>
      </c>
      <c r="AT91" s="12">
        <f t="shared" si="67"/>
        <v>54581</v>
      </c>
      <c r="AU91" s="12">
        <f t="shared" si="68"/>
        <v>23168.543911950961</v>
      </c>
      <c r="AV91" s="9">
        <v>59776</v>
      </c>
      <c r="AW91" s="9">
        <v>70593</v>
      </c>
      <c r="AX91" s="9">
        <v>76161</v>
      </c>
      <c r="AY91" s="12">
        <f t="shared" si="69"/>
        <v>68843.333333333328</v>
      </c>
      <c r="AZ91" s="12">
        <f t="shared" si="70"/>
        <v>8331.4498338124395</v>
      </c>
      <c r="BA91" s="9">
        <v>10190</v>
      </c>
      <c r="BB91" s="9">
        <v>10949</v>
      </c>
      <c r="BC91" s="9">
        <v>10131</v>
      </c>
      <c r="BD91" s="12">
        <f t="shared" si="71"/>
        <v>10423.333333333334</v>
      </c>
      <c r="BE91" s="12">
        <f t="shared" si="72"/>
        <v>456.19549902792039</v>
      </c>
      <c r="BF91" s="9">
        <v>19462</v>
      </c>
      <c r="BG91" s="9">
        <v>20966</v>
      </c>
      <c r="BH91" s="9">
        <v>19068</v>
      </c>
      <c r="BI91" s="12">
        <f t="shared" si="73"/>
        <v>19832</v>
      </c>
      <c r="BJ91" s="12">
        <f t="shared" si="74"/>
        <v>1001.6366606709241</v>
      </c>
      <c r="BK91" s="9">
        <v>65493</v>
      </c>
      <c r="BL91" s="9">
        <v>69852</v>
      </c>
      <c r="BM91" s="9">
        <v>59135</v>
      </c>
      <c r="BN91" s="12">
        <f t="shared" si="75"/>
        <v>64826.666666666664</v>
      </c>
      <c r="BO91" s="12">
        <f t="shared" si="76"/>
        <v>5389.4825663817983</v>
      </c>
      <c r="BP91" s="9">
        <v>77102</v>
      </c>
      <c r="BQ91" s="9">
        <v>82101</v>
      </c>
      <c r="BR91" s="9">
        <v>75113</v>
      </c>
      <c r="BS91" s="12">
        <f t="shared" si="77"/>
        <v>78105.333333333328</v>
      </c>
      <c r="BT91" s="12">
        <f t="shared" si="78"/>
        <v>3600.4227992464071</v>
      </c>
      <c r="BU91" s="9">
        <v>78980</v>
      </c>
      <c r="BV91" s="9">
        <v>83441</v>
      </c>
      <c r="BW91" s="9">
        <v>75419</v>
      </c>
      <c r="BX91" s="12">
        <f t="shared" si="79"/>
        <v>79280</v>
      </c>
      <c r="BY91" s="98">
        <f t="shared" si="80"/>
        <v>4019.4055530637861</v>
      </c>
    </row>
    <row r="92" spans="1:78" s="15" customFormat="1" x14ac:dyDescent="0.2">
      <c r="A92"/>
      <c r="B92" s="194">
        <v>7.3</v>
      </c>
      <c r="C92" s="9">
        <v>11044</v>
      </c>
      <c r="D92" s="9">
        <v>10390</v>
      </c>
      <c r="E92" s="9">
        <v>10241</v>
      </c>
      <c r="F92" s="12">
        <f t="shared" si="51"/>
        <v>10558.333333333334</v>
      </c>
      <c r="G92" s="12">
        <f t="shared" si="52"/>
        <v>427.14673513130515</v>
      </c>
      <c r="H92" s="9">
        <v>11574</v>
      </c>
      <c r="I92" s="9">
        <v>11080</v>
      </c>
      <c r="J92" s="9">
        <v>10957</v>
      </c>
      <c r="K92" s="12">
        <f t="shared" si="53"/>
        <v>11203.666666666666</v>
      </c>
      <c r="L92" s="12">
        <f t="shared" si="54"/>
        <v>326.56137758977763</v>
      </c>
      <c r="M92" s="9">
        <v>23986</v>
      </c>
      <c r="N92" s="9">
        <v>25949</v>
      </c>
      <c r="O92" s="9">
        <v>24431</v>
      </c>
      <c r="P92" s="12">
        <f t="shared" si="55"/>
        <v>24788.666666666668</v>
      </c>
      <c r="Q92" s="12">
        <f t="shared" si="56"/>
        <v>1029.2163685704447</v>
      </c>
      <c r="R92" s="9">
        <v>75059</v>
      </c>
      <c r="S92" s="9">
        <v>75441</v>
      </c>
      <c r="T92" s="9">
        <v>67839</v>
      </c>
      <c r="U92" s="12">
        <f t="shared" si="57"/>
        <v>72779.666666666672</v>
      </c>
      <c r="V92" s="12">
        <f t="shared" si="58"/>
        <v>4283.0037746111475</v>
      </c>
      <c r="W92" s="9">
        <v>80498</v>
      </c>
      <c r="X92" s="9">
        <v>81721</v>
      </c>
      <c r="Y92" s="9">
        <v>73943</v>
      </c>
      <c r="Z92" s="12">
        <f t="shared" si="59"/>
        <v>78720.666666666672</v>
      </c>
      <c r="AA92" s="12">
        <f t="shared" si="60"/>
        <v>4182.5239190389975</v>
      </c>
      <c r="AB92" s="9">
        <v>10178</v>
      </c>
      <c r="AC92" s="9">
        <v>9947</v>
      </c>
      <c r="AD92" s="9">
        <v>9525</v>
      </c>
      <c r="AE92" s="12">
        <f t="shared" si="61"/>
        <v>9883.3333333333339</v>
      </c>
      <c r="AF92" s="12">
        <f t="shared" si="62"/>
        <v>331.12283722711328</v>
      </c>
      <c r="AG92" s="9">
        <v>17016</v>
      </c>
      <c r="AH92" s="9">
        <v>18527</v>
      </c>
      <c r="AI92" s="9">
        <v>17083</v>
      </c>
      <c r="AJ92" s="12">
        <f t="shared" si="63"/>
        <v>17542</v>
      </c>
      <c r="AK92" s="12">
        <f t="shared" si="64"/>
        <v>853.69256761436077</v>
      </c>
      <c r="AL92" s="9">
        <v>37099</v>
      </c>
      <c r="AM92" s="9">
        <v>63871</v>
      </c>
      <c r="AN92" s="9">
        <v>64757</v>
      </c>
      <c r="AO92" s="12">
        <f t="shared" si="65"/>
        <v>55242.333333333336</v>
      </c>
      <c r="AP92" s="12">
        <f t="shared" si="66"/>
        <v>15718.831296675113</v>
      </c>
      <c r="AQ92" s="9">
        <v>31119</v>
      </c>
      <c r="AR92" s="9">
        <v>78468</v>
      </c>
      <c r="AS92" s="9">
        <v>67984</v>
      </c>
      <c r="AT92" s="12">
        <f t="shared" si="67"/>
        <v>59190.333333333336</v>
      </c>
      <c r="AU92" s="12">
        <f t="shared" si="68"/>
        <v>24869.225567623391</v>
      </c>
      <c r="AV92" s="9">
        <v>64882</v>
      </c>
      <c r="AW92" s="9">
        <v>76176</v>
      </c>
      <c r="AX92" s="9">
        <v>81281</v>
      </c>
      <c r="AY92" s="12">
        <f t="shared" si="69"/>
        <v>74113</v>
      </c>
      <c r="AZ92" s="12">
        <f t="shared" si="70"/>
        <v>8391.8875707435454</v>
      </c>
      <c r="BA92" s="9">
        <v>10328</v>
      </c>
      <c r="BB92" s="9">
        <v>10995</v>
      </c>
      <c r="BC92" s="9">
        <v>10230</v>
      </c>
      <c r="BD92" s="12">
        <f t="shared" si="71"/>
        <v>10517.666666666666</v>
      </c>
      <c r="BE92" s="12">
        <f t="shared" si="72"/>
        <v>416.2767508921599</v>
      </c>
      <c r="BF92" s="9">
        <v>21544</v>
      </c>
      <c r="BG92" s="9">
        <v>23582</v>
      </c>
      <c r="BH92" s="9">
        <v>21413</v>
      </c>
      <c r="BI92" s="12">
        <f t="shared" si="73"/>
        <v>22179.666666666668</v>
      </c>
      <c r="BJ92" s="12">
        <f t="shared" si="74"/>
        <v>1216.2213340232663</v>
      </c>
      <c r="BK92" s="9">
        <v>72315</v>
      </c>
      <c r="BL92" s="9">
        <v>77574</v>
      </c>
      <c r="BM92" s="9">
        <v>64468</v>
      </c>
      <c r="BN92" s="12">
        <f t="shared" si="75"/>
        <v>71452.333333333328</v>
      </c>
      <c r="BO92" s="12">
        <f t="shared" si="76"/>
        <v>6595.449517154485</v>
      </c>
      <c r="BP92" s="9">
        <v>81156</v>
      </c>
      <c r="BQ92" s="9">
        <v>86972</v>
      </c>
      <c r="BR92" s="9">
        <v>79455</v>
      </c>
      <c r="BS92" s="12">
        <f t="shared" si="77"/>
        <v>82527.666666666672</v>
      </c>
      <c r="BT92" s="12">
        <f t="shared" si="78"/>
        <v>3941.753966616046</v>
      </c>
      <c r="BU92" s="9">
        <v>83534</v>
      </c>
      <c r="BV92" s="9">
        <v>87445</v>
      </c>
      <c r="BW92" s="9">
        <v>78479</v>
      </c>
      <c r="BX92" s="12">
        <f t="shared" si="79"/>
        <v>83152.666666666672</v>
      </c>
      <c r="BY92" s="98">
        <f t="shared" si="80"/>
        <v>4495.1474206452158</v>
      </c>
    </row>
    <row r="93" spans="1:78" s="15" customFormat="1" x14ac:dyDescent="0.2">
      <c r="A93"/>
      <c r="B93" s="194">
        <v>9.1</v>
      </c>
      <c r="C93" s="9">
        <v>11376</v>
      </c>
      <c r="D93" s="9">
        <v>10533</v>
      </c>
      <c r="E93" s="9">
        <v>10041</v>
      </c>
      <c r="F93" s="12">
        <f t="shared" si="51"/>
        <v>10650</v>
      </c>
      <c r="G93" s="12">
        <f t="shared" si="52"/>
        <v>675.14665073597155</v>
      </c>
      <c r="H93" s="9">
        <v>11710</v>
      </c>
      <c r="I93" s="9">
        <v>11186</v>
      </c>
      <c r="J93" s="9">
        <v>11146</v>
      </c>
      <c r="K93" s="12">
        <f t="shared" si="53"/>
        <v>11347.333333333334</v>
      </c>
      <c r="L93" s="12">
        <f t="shared" si="54"/>
        <v>314.71468560163083</v>
      </c>
      <c r="M93" s="9">
        <v>26460</v>
      </c>
      <c r="N93" s="9">
        <v>28154</v>
      </c>
      <c r="O93" s="9">
        <v>27328</v>
      </c>
      <c r="P93" s="12">
        <f t="shared" si="55"/>
        <v>27314</v>
      </c>
      <c r="Q93" s="12">
        <f t="shared" si="56"/>
        <v>847.08677241472731</v>
      </c>
      <c r="R93" s="9">
        <v>78846</v>
      </c>
      <c r="S93" s="9">
        <v>79139</v>
      </c>
      <c r="T93" s="9">
        <v>71260</v>
      </c>
      <c r="U93" s="12">
        <f t="shared" si="57"/>
        <v>76415</v>
      </c>
      <c r="V93" s="12">
        <f t="shared" si="58"/>
        <v>4466.7640412271612</v>
      </c>
      <c r="W93" s="9">
        <v>83222</v>
      </c>
      <c r="X93" s="9">
        <v>83858</v>
      </c>
      <c r="Y93" s="9">
        <v>75899</v>
      </c>
      <c r="Z93" s="12">
        <f t="shared" si="59"/>
        <v>80993</v>
      </c>
      <c r="AA93" s="12">
        <f t="shared" si="60"/>
        <v>4422.9798778651484</v>
      </c>
      <c r="AB93" s="9">
        <v>10451</v>
      </c>
      <c r="AC93" s="9">
        <v>10204</v>
      </c>
      <c r="AD93" s="9">
        <v>9602</v>
      </c>
      <c r="AE93" s="12">
        <f t="shared" si="61"/>
        <v>10085.666666666666</v>
      </c>
      <c r="AF93" s="12">
        <f t="shared" si="62"/>
        <v>436.69478280983998</v>
      </c>
      <c r="AG93" s="9">
        <v>18908</v>
      </c>
      <c r="AH93" s="9">
        <v>19796</v>
      </c>
      <c r="AI93" s="9">
        <v>18450</v>
      </c>
      <c r="AJ93" s="12">
        <f t="shared" si="63"/>
        <v>19051.333333333332</v>
      </c>
      <c r="AK93" s="12">
        <f t="shared" si="64"/>
        <v>684.35176140149838</v>
      </c>
      <c r="AL93" s="9">
        <v>40078</v>
      </c>
      <c r="AM93" s="9">
        <v>69291</v>
      </c>
      <c r="AN93" s="9">
        <v>71541</v>
      </c>
      <c r="AO93" s="12">
        <f t="shared" si="65"/>
        <v>60303.333333333336</v>
      </c>
      <c r="AP93" s="12">
        <f t="shared" si="66"/>
        <v>17551.743683558423</v>
      </c>
      <c r="AQ93" s="9">
        <v>33181</v>
      </c>
      <c r="AR93" s="9">
        <v>82791</v>
      </c>
      <c r="AS93" s="9">
        <v>71428</v>
      </c>
      <c r="AT93" s="12">
        <f t="shared" si="67"/>
        <v>62466.666666666664</v>
      </c>
      <c r="AU93" s="12">
        <f t="shared" si="68"/>
        <v>25990.712693832254</v>
      </c>
      <c r="AV93" s="9">
        <v>67509</v>
      </c>
      <c r="AW93" s="9">
        <v>79445</v>
      </c>
      <c r="AX93" s="9">
        <v>83983</v>
      </c>
      <c r="AY93" s="12">
        <f t="shared" si="69"/>
        <v>76979</v>
      </c>
      <c r="AZ93" s="12">
        <f t="shared" si="70"/>
        <v>8509.3499164154728</v>
      </c>
      <c r="BA93" s="9">
        <v>10716</v>
      </c>
      <c r="BB93" s="9">
        <v>11304</v>
      </c>
      <c r="BC93" s="9">
        <v>10555</v>
      </c>
      <c r="BD93" s="12">
        <f t="shared" si="71"/>
        <v>10858.333333333334</v>
      </c>
      <c r="BE93" s="12">
        <f t="shared" si="72"/>
        <v>394.26429375906378</v>
      </c>
      <c r="BF93" s="9">
        <v>23287</v>
      </c>
      <c r="BG93" s="9">
        <v>25364</v>
      </c>
      <c r="BH93" s="9">
        <v>23370</v>
      </c>
      <c r="BI93" s="12">
        <f t="shared" si="73"/>
        <v>24007</v>
      </c>
      <c r="BJ93" s="12">
        <f t="shared" si="74"/>
        <v>1175.9289944550223</v>
      </c>
      <c r="BK93" s="9">
        <v>76124</v>
      </c>
      <c r="BL93" s="9">
        <v>82329</v>
      </c>
      <c r="BM93" s="9">
        <v>68690</v>
      </c>
      <c r="BN93" s="12">
        <f t="shared" si="75"/>
        <v>75714.333333333328</v>
      </c>
      <c r="BO93" s="12">
        <f t="shared" si="76"/>
        <v>6828.7224525040801</v>
      </c>
      <c r="BP93" s="9">
        <v>82555</v>
      </c>
      <c r="BQ93" s="9">
        <v>89769</v>
      </c>
      <c r="BR93" s="9">
        <v>81094</v>
      </c>
      <c r="BS93" s="12">
        <f t="shared" si="77"/>
        <v>84472.666666666672</v>
      </c>
      <c r="BT93" s="12">
        <f t="shared" si="78"/>
        <v>4644.5656775777579</v>
      </c>
      <c r="BU93" s="9">
        <v>85107</v>
      </c>
      <c r="BV93" s="9">
        <v>89304</v>
      </c>
      <c r="BW93" s="9">
        <v>80377</v>
      </c>
      <c r="BX93" s="12">
        <f t="shared" si="79"/>
        <v>84929.333333333328</v>
      </c>
      <c r="BY93" s="98">
        <f t="shared" si="80"/>
        <v>4466.1511767217798</v>
      </c>
    </row>
    <row r="94" spans="1:78" s="15" customFormat="1" x14ac:dyDescent="0.2">
      <c r="A94"/>
      <c r="B94" s="194">
        <v>10.9</v>
      </c>
      <c r="C94" s="9">
        <v>11472</v>
      </c>
      <c r="D94" s="9">
        <v>10619</v>
      </c>
      <c r="E94" s="9">
        <v>10398</v>
      </c>
      <c r="F94" s="12">
        <f t="shared" si="51"/>
        <v>10829.666666666666</v>
      </c>
      <c r="G94" s="12">
        <f t="shared" si="52"/>
        <v>567.14577785022198</v>
      </c>
      <c r="H94" s="9">
        <v>11886</v>
      </c>
      <c r="I94" s="9">
        <v>11200</v>
      </c>
      <c r="J94" s="9">
        <v>11574</v>
      </c>
      <c r="K94" s="12">
        <f t="shared" si="53"/>
        <v>11553.333333333334</v>
      </c>
      <c r="L94" s="12">
        <f t="shared" si="54"/>
        <v>343.46664078674848</v>
      </c>
      <c r="M94" s="9">
        <v>29657</v>
      </c>
      <c r="N94" s="9">
        <v>31098</v>
      </c>
      <c r="O94" s="9">
        <v>30199</v>
      </c>
      <c r="P94" s="12">
        <f t="shared" si="55"/>
        <v>30318</v>
      </c>
      <c r="Q94" s="12">
        <f t="shared" si="56"/>
        <v>727.8330852606249</v>
      </c>
      <c r="R94" s="9">
        <v>80450</v>
      </c>
      <c r="S94" s="9">
        <v>81769</v>
      </c>
      <c r="T94" s="9">
        <v>72708</v>
      </c>
      <c r="U94" s="12">
        <f t="shared" si="57"/>
        <v>78309</v>
      </c>
      <c r="V94" s="12">
        <f t="shared" si="58"/>
        <v>4895.236562210247</v>
      </c>
      <c r="W94" s="9">
        <v>83314</v>
      </c>
      <c r="X94" s="9">
        <v>83778</v>
      </c>
      <c r="Y94" s="9">
        <v>77481</v>
      </c>
      <c r="Z94" s="12">
        <f t="shared" si="59"/>
        <v>81524.333333333328</v>
      </c>
      <c r="AA94" s="12">
        <f t="shared" si="60"/>
        <v>3509.3065316859015</v>
      </c>
      <c r="AB94" s="9">
        <v>10795</v>
      </c>
      <c r="AC94" s="9">
        <v>10434</v>
      </c>
      <c r="AD94" s="9">
        <v>10207</v>
      </c>
      <c r="AE94" s="12">
        <f t="shared" si="61"/>
        <v>10478.666666666666</v>
      </c>
      <c r="AF94" s="12">
        <f t="shared" si="62"/>
        <v>296.53386540719652</v>
      </c>
      <c r="AG94" s="9">
        <v>20228</v>
      </c>
      <c r="AH94" s="9">
        <v>21589</v>
      </c>
      <c r="AI94" s="9">
        <v>20314</v>
      </c>
      <c r="AJ94" s="12">
        <f t="shared" si="63"/>
        <v>20710.333333333332</v>
      </c>
      <c r="AK94" s="12">
        <f t="shared" si="64"/>
        <v>762.16161890594651</v>
      </c>
      <c r="AL94" s="9">
        <v>41817</v>
      </c>
      <c r="AM94" s="9">
        <v>73883</v>
      </c>
      <c r="AN94" s="9">
        <v>75789</v>
      </c>
      <c r="AO94" s="12">
        <f t="shared" si="65"/>
        <v>63829.666666666664</v>
      </c>
      <c r="AP94" s="12">
        <f t="shared" si="66"/>
        <v>19087.334264724686</v>
      </c>
      <c r="AQ94" s="9">
        <v>34628</v>
      </c>
      <c r="AR94" s="9">
        <v>85794</v>
      </c>
      <c r="AS94" s="9">
        <v>73539</v>
      </c>
      <c r="AT94" s="12">
        <f t="shared" si="67"/>
        <v>64653.666666666664</v>
      </c>
      <c r="AU94" s="12">
        <f t="shared" si="68"/>
        <v>26715.196992223977</v>
      </c>
      <c r="AV94" s="9">
        <v>68954</v>
      </c>
      <c r="AW94" s="9">
        <v>81218</v>
      </c>
      <c r="AX94" s="9">
        <v>85591</v>
      </c>
      <c r="AY94" s="12">
        <f t="shared" si="69"/>
        <v>78587.666666666672</v>
      </c>
      <c r="AZ94" s="12">
        <f t="shared" si="70"/>
        <v>8624.756943435179</v>
      </c>
      <c r="BA94" s="9">
        <v>10819</v>
      </c>
      <c r="BB94" s="9">
        <v>11619</v>
      </c>
      <c r="BC94" s="9">
        <v>10800</v>
      </c>
      <c r="BD94" s="12">
        <f t="shared" si="71"/>
        <v>11079.333333333334</v>
      </c>
      <c r="BE94" s="12">
        <f t="shared" si="72"/>
        <v>467.46158487445081</v>
      </c>
      <c r="BF94" s="9">
        <v>25408</v>
      </c>
      <c r="BG94" s="9">
        <v>26956</v>
      </c>
      <c r="BH94" s="9">
        <v>25253</v>
      </c>
      <c r="BI94" s="12">
        <f t="shared" si="73"/>
        <v>25872.333333333332</v>
      </c>
      <c r="BJ94" s="12">
        <f t="shared" si="74"/>
        <v>941.67740406857661</v>
      </c>
      <c r="BK94" s="9">
        <v>78969</v>
      </c>
      <c r="BL94" s="9">
        <v>85757</v>
      </c>
      <c r="BM94" s="9">
        <v>70520</v>
      </c>
      <c r="BN94" s="12">
        <f t="shared" si="75"/>
        <v>78415.333333333328</v>
      </c>
      <c r="BO94" s="12">
        <f t="shared" si="76"/>
        <v>7633.574020950693</v>
      </c>
      <c r="BP94" s="9">
        <v>83849</v>
      </c>
      <c r="BQ94" s="9">
        <v>90167</v>
      </c>
      <c r="BR94" s="9">
        <v>81884</v>
      </c>
      <c r="BS94" s="12">
        <f t="shared" si="77"/>
        <v>85300</v>
      </c>
      <c r="BT94" s="12">
        <f t="shared" si="78"/>
        <v>4327.9409654014462</v>
      </c>
      <c r="BU94" s="9">
        <v>85620</v>
      </c>
      <c r="BV94" s="9">
        <v>90807</v>
      </c>
      <c r="BW94" s="9">
        <v>80835</v>
      </c>
      <c r="BX94" s="12">
        <f t="shared" si="79"/>
        <v>85754</v>
      </c>
      <c r="BY94" s="98">
        <f t="shared" si="80"/>
        <v>4987.3502985052091</v>
      </c>
    </row>
    <row r="95" spans="1:78" s="15" customFormat="1" x14ac:dyDescent="0.2">
      <c r="A95"/>
      <c r="B95" s="194">
        <v>12.7</v>
      </c>
      <c r="C95" s="9">
        <v>11392</v>
      </c>
      <c r="D95" s="9">
        <v>10635</v>
      </c>
      <c r="E95" s="9">
        <v>10674</v>
      </c>
      <c r="F95" s="12">
        <f t="shared" si="51"/>
        <v>10900.333333333334</v>
      </c>
      <c r="G95" s="12">
        <f t="shared" si="52"/>
        <v>426.24210647627638</v>
      </c>
      <c r="H95" s="9">
        <v>11958</v>
      </c>
      <c r="I95" s="9">
        <v>11484</v>
      </c>
      <c r="J95" s="9">
        <v>11494</v>
      </c>
      <c r="K95" s="12">
        <f t="shared" si="53"/>
        <v>11645.333333333334</v>
      </c>
      <c r="L95" s="12">
        <f t="shared" si="54"/>
        <v>270.82343571658146</v>
      </c>
      <c r="M95" s="9">
        <v>32337</v>
      </c>
      <c r="N95" s="9">
        <v>33822</v>
      </c>
      <c r="O95" s="9">
        <v>32519</v>
      </c>
      <c r="P95" s="12">
        <f t="shared" si="55"/>
        <v>32892.666666666664</v>
      </c>
      <c r="Q95" s="12">
        <f t="shared" si="56"/>
        <v>809.95452547246953</v>
      </c>
      <c r="R95" s="9">
        <v>81309</v>
      </c>
      <c r="S95" s="9">
        <v>82410</v>
      </c>
      <c r="T95" s="9">
        <v>74879</v>
      </c>
      <c r="U95" s="12">
        <f t="shared" si="57"/>
        <v>79532.666666666672</v>
      </c>
      <c r="V95" s="12">
        <f t="shared" si="58"/>
        <v>4067.617279604035</v>
      </c>
      <c r="W95" s="9">
        <v>83041</v>
      </c>
      <c r="X95" s="9">
        <v>83160</v>
      </c>
      <c r="Y95" s="9">
        <v>74272</v>
      </c>
      <c r="Z95" s="12">
        <f t="shared" si="59"/>
        <v>80157.666666666672</v>
      </c>
      <c r="AA95" s="12">
        <f t="shared" si="60"/>
        <v>5097.4841180069734</v>
      </c>
      <c r="AB95" s="9">
        <v>11089</v>
      </c>
      <c r="AC95" s="9">
        <v>10810</v>
      </c>
      <c r="AD95" s="9">
        <v>10294</v>
      </c>
      <c r="AE95" s="12">
        <f t="shared" si="61"/>
        <v>10731</v>
      </c>
      <c r="AF95" s="12">
        <f t="shared" si="62"/>
        <v>403.34476567819746</v>
      </c>
      <c r="AG95" s="9">
        <v>21385</v>
      </c>
      <c r="AH95" s="9">
        <v>23224</v>
      </c>
      <c r="AI95" s="9">
        <v>21570</v>
      </c>
      <c r="AJ95" s="12">
        <f t="shared" si="63"/>
        <v>22059.666666666668</v>
      </c>
      <c r="AK95" s="12">
        <f t="shared" si="64"/>
        <v>1012.5760876760488</v>
      </c>
      <c r="AL95" s="9">
        <v>42890</v>
      </c>
      <c r="AM95" s="9">
        <v>75117</v>
      </c>
      <c r="AN95" s="9">
        <v>75279</v>
      </c>
      <c r="AO95" s="12">
        <f t="shared" si="65"/>
        <v>64428.666666666664</v>
      </c>
      <c r="AP95" s="12">
        <f t="shared" si="66"/>
        <v>18653.208365676212</v>
      </c>
      <c r="AQ95" s="9">
        <v>33817</v>
      </c>
      <c r="AR95" s="9">
        <v>85033</v>
      </c>
      <c r="AS95" s="9">
        <v>74533</v>
      </c>
      <c r="AT95" s="12">
        <f t="shared" si="67"/>
        <v>64461</v>
      </c>
      <c r="AU95" s="12">
        <f t="shared" si="68"/>
        <v>27052.79194464039</v>
      </c>
      <c r="AV95" s="9">
        <v>69250</v>
      </c>
      <c r="AW95" s="9">
        <v>82085</v>
      </c>
      <c r="AX95" s="9">
        <v>86035</v>
      </c>
      <c r="AY95" s="12">
        <f t="shared" si="69"/>
        <v>79123.333333333328</v>
      </c>
      <c r="AZ95" s="12">
        <f t="shared" si="70"/>
        <v>8775.6856332330717</v>
      </c>
      <c r="BA95" s="9">
        <v>10979</v>
      </c>
      <c r="BB95" s="9">
        <v>11753</v>
      </c>
      <c r="BC95" s="9">
        <v>10851</v>
      </c>
      <c r="BD95" s="12">
        <f t="shared" si="71"/>
        <v>11194.333333333334</v>
      </c>
      <c r="BE95" s="12">
        <f t="shared" si="72"/>
        <v>488.03415181043766</v>
      </c>
      <c r="BF95" s="9">
        <v>26656</v>
      </c>
      <c r="BG95" s="9">
        <v>28853</v>
      </c>
      <c r="BH95" s="9">
        <v>26606</v>
      </c>
      <c r="BI95" s="12">
        <f t="shared" si="73"/>
        <v>27371.666666666668</v>
      </c>
      <c r="BJ95" s="12">
        <f t="shared" si="74"/>
        <v>1283.1158690209288</v>
      </c>
      <c r="BK95" s="9">
        <v>80280</v>
      </c>
      <c r="BL95" s="9">
        <v>87969</v>
      </c>
      <c r="BM95" s="9">
        <v>72908</v>
      </c>
      <c r="BN95" s="12">
        <f t="shared" si="75"/>
        <v>80385.666666666672</v>
      </c>
      <c r="BO95" s="12">
        <f t="shared" si="76"/>
        <v>7531.0559905854725</v>
      </c>
      <c r="BP95" s="9">
        <v>83775</v>
      </c>
      <c r="BQ95" s="9">
        <v>89982</v>
      </c>
      <c r="BR95" s="9">
        <v>78912</v>
      </c>
      <c r="BS95" s="12">
        <f t="shared" si="77"/>
        <v>84223</v>
      </c>
      <c r="BT95" s="12">
        <f t="shared" si="78"/>
        <v>5548.58116999292</v>
      </c>
      <c r="BU95" s="9">
        <v>81781</v>
      </c>
      <c r="BV95" s="9">
        <v>89140</v>
      </c>
      <c r="BW95" s="9">
        <v>80341</v>
      </c>
      <c r="BX95" s="12">
        <f t="shared" si="79"/>
        <v>83754</v>
      </c>
      <c r="BY95" s="98">
        <f t="shared" si="80"/>
        <v>4719.6553899622795</v>
      </c>
    </row>
    <row r="96" spans="1:78" s="15" customFormat="1" x14ac:dyDescent="0.2">
      <c r="A96"/>
      <c r="B96" s="194">
        <v>14.5</v>
      </c>
      <c r="C96" s="9">
        <v>11406</v>
      </c>
      <c r="D96" s="9">
        <v>10815</v>
      </c>
      <c r="E96" s="9">
        <v>10731</v>
      </c>
      <c r="F96" s="12">
        <f t="shared" si="51"/>
        <v>10984</v>
      </c>
      <c r="G96" s="12">
        <f t="shared" si="52"/>
        <v>367.86818291339085</v>
      </c>
      <c r="H96" s="9">
        <v>12163</v>
      </c>
      <c r="I96" s="9">
        <v>11512</v>
      </c>
      <c r="J96" s="9">
        <v>11606</v>
      </c>
      <c r="K96" s="12">
        <f t="shared" si="53"/>
        <v>11760.333333333334</v>
      </c>
      <c r="L96" s="12">
        <f t="shared" si="54"/>
        <v>351.87260952414772</v>
      </c>
      <c r="M96" s="9">
        <v>33319</v>
      </c>
      <c r="N96" s="9">
        <v>34464</v>
      </c>
      <c r="O96" s="9">
        <v>33310</v>
      </c>
      <c r="P96" s="12">
        <f t="shared" si="55"/>
        <v>33697.666666666664</v>
      </c>
      <c r="Q96" s="12">
        <f t="shared" si="56"/>
        <v>663.67939046902256</v>
      </c>
      <c r="R96" s="9">
        <v>78114</v>
      </c>
      <c r="S96" s="9">
        <v>78514</v>
      </c>
      <c r="T96" s="9">
        <v>72133</v>
      </c>
      <c r="U96" s="12">
        <f t="shared" si="57"/>
        <v>76253.666666666672</v>
      </c>
      <c r="V96" s="12">
        <f t="shared" si="58"/>
        <v>3574.2020554710293</v>
      </c>
      <c r="W96" s="9">
        <v>82472</v>
      </c>
      <c r="X96" s="9">
        <v>84191</v>
      </c>
      <c r="Y96" s="9">
        <v>76880</v>
      </c>
      <c r="Z96" s="12">
        <f t="shared" si="59"/>
        <v>81181</v>
      </c>
      <c r="AA96" s="12">
        <f t="shared" si="60"/>
        <v>3822.654967427743</v>
      </c>
      <c r="AB96" s="9">
        <v>10916</v>
      </c>
      <c r="AC96" s="9">
        <v>10399</v>
      </c>
      <c r="AD96" s="9">
        <v>10058</v>
      </c>
      <c r="AE96" s="12">
        <f t="shared" si="61"/>
        <v>10457.666666666666</v>
      </c>
      <c r="AF96" s="12">
        <f t="shared" si="62"/>
        <v>431.99807098334747</v>
      </c>
      <c r="AG96" s="9">
        <v>21892</v>
      </c>
      <c r="AH96" s="9">
        <v>23957</v>
      </c>
      <c r="AI96" s="9">
        <v>22628</v>
      </c>
      <c r="AJ96" s="12">
        <f t="shared" si="63"/>
        <v>22825.666666666668</v>
      </c>
      <c r="AK96" s="12">
        <f t="shared" si="64"/>
        <v>1046.5946365873147</v>
      </c>
      <c r="AL96" s="9">
        <v>43477</v>
      </c>
      <c r="AM96" s="9">
        <v>76967</v>
      </c>
      <c r="AN96" s="9">
        <v>79422</v>
      </c>
      <c r="AO96" s="12">
        <f t="shared" si="65"/>
        <v>66622</v>
      </c>
      <c r="AP96" s="12">
        <f t="shared" si="66"/>
        <v>20081.70871713859</v>
      </c>
      <c r="AQ96" s="9">
        <v>35969</v>
      </c>
      <c r="AR96" s="9">
        <v>86980</v>
      </c>
      <c r="AS96" s="9">
        <v>74460</v>
      </c>
      <c r="AT96" s="12">
        <f t="shared" si="67"/>
        <v>65803</v>
      </c>
      <c r="AU96" s="12">
        <f t="shared" si="68"/>
        <v>26584.549403742018</v>
      </c>
      <c r="AV96" s="9">
        <v>66461</v>
      </c>
      <c r="AW96" s="9">
        <v>77911</v>
      </c>
      <c r="AX96" s="9">
        <v>82674</v>
      </c>
      <c r="AY96" s="12">
        <f t="shared" si="69"/>
        <v>75682</v>
      </c>
      <c r="AZ96" s="12">
        <f t="shared" si="70"/>
        <v>8333.167045007558</v>
      </c>
      <c r="BA96" s="9">
        <v>11404</v>
      </c>
      <c r="BB96" s="9">
        <v>11940</v>
      </c>
      <c r="BC96" s="9">
        <v>11204</v>
      </c>
      <c r="BD96" s="12">
        <f t="shared" si="71"/>
        <v>11516</v>
      </c>
      <c r="BE96" s="12">
        <f t="shared" si="72"/>
        <v>380.56799655252149</v>
      </c>
      <c r="BF96" s="9">
        <v>28019</v>
      </c>
      <c r="BG96" s="9">
        <v>29850</v>
      </c>
      <c r="BH96" s="9">
        <v>26985</v>
      </c>
      <c r="BI96" s="12">
        <f t="shared" si="73"/>
        <v>28284.666666666668</v>
      </c>
      <c r="BJ96" s="12">
        <f t="shared" si="74"/>
        <v>1450.8584814975352</v>
      </c>
      <c r="BK96" s="9">
        <v>77450</v>
      </c>
      <c r="BL96" s="9">
        <v>84007</v>
      </c>
      <c r="BM96" s="9">
        <v>73203</v>
      </c>
      <c r="BN96" s="12">
        <f t="shared" si="75"/>
        <v>78220</v>
      </c>
      <c r="BO96" s="12">
        <f t="shared" si="76"/>
        <v>5443.0027558324828</v>
      </c>
      <c r="BP96" s="9">
        <v>79582</v>
      </c>
      <c r="BQ96" s="9">
        <v>85706</v>
      </c>
      <c r="BR96" s="9">
        <v>79701</v>
      </c>
      <c r="BS96" s="12">
        <f t="shared" si="77"/>
        <v>81663</v>
      </c>
      <c r="BT96" s="12">
        <f t="shared" si="78"/>
        <v>3501.846227349225</v>
      </c>
      <c r="BU96" s="9">
        <v>83856</v>
      </c>
      <c r="BV96" s="9">
        <v>85906</v>
      </c>
      <c r="BW96" s="9">
        <v>76391</v>
      </c>
      <c r="BX96" s="12">
        <f t="shared" si="79"/>
        <v>82051</v>
      </c>
      <c r="BY96" s="98">
        <f t="shared" si="80"/>
        <v>5007.7265300733025</v>
      </c>
    </row>
    <row r="97" spans="1:78" s="15" customFormat="1" x14ac:dyDescent="0.2">
      <c r="A97"/>
      <c r="B97" s="194">
        <v>16.3</v>
      </c>
      <c r="C97" s="9">
        <v>11989</v>
      </c>
      <c r="D97" s="9">
        <v>10823</v>
      </c>
      <c r="E97" s="9">
        <v>10474</v>
      </c>
      <c r="F97" s="12">
        <f t="shared" si="51"/>
        <v>11095.333333333334</v>
      </c>
      <c r="G97" s="12">
        <f t="shared" si="52"/>
        <v>793.36645589118109</v>
      </c>
      <c r="H97" s="9">
        <v>11990</v>
      </c>
      <c r="I97" s="9">
        <v>11657</v>
      </c>
      <c r="J97" s="9">
        <v>11214</v>
      </c>
      <c r="K97" s="12">
        <f t="shared" si="53"/>
        <v>11620.333333333334</v>
      </c>
      <c r="L97" s="12">
        <f t="shared" si="54"/>
        <v>389.29723006121344</v>
      </c>
      <c r="M97" s="9">
        <v>35750</v>
      </c>
      <c r="N97" s="9">
        <v>37958</v>
      </c>
      <c r="O97" s="9">
        <v>36587</v>
      </c>
      <c r="P97" s="12">
        <f t="shared" si="55"/>
        <v>36765</v>
      </c>
      <c r="Q97" s="12">
        <f t="shared" si="56"/>
        <v>1114.7102762601589</v>
      </c>
      <c r="R97" s="9">
        <v>80444</v>
      </c>
      <c r="S97" s="9">
        <v>81427</v>
      </c>
      <c r="T97" s="9">
        <v>74692</v>
      </c>
      <c r="U97" s="12">
        <f t="shared" si="57"/>
        <v>78854.333333333328</v>
      </c>
      <c r="V97" s="12">
        <f t="shared" si="58"/>
        <v>3638.0401775314872</v>
      </c>
      <c r="W97" s="9">
        <v>79255</v>
      </c>
      <c r="X97" s="9">
        <v>79872</v>
      </c>
      <c r="Y97" s="9">
        <v>73143</v>
      </c>
      <c r="Z97" s="12">
        <f t="shared" si="59"/>
        <v>77423.333333333328</v>
      </c>
      <c r="AA97" s="12">
        <f t="shared" si="60"/>
        <v>3719.6925052124043</v>
      </c>
      <c r="AB97" s="9">
        <v>11571</v>
      </c>
      <c r="AC97" s="9">
        <v>11069</v>
      </c>
      <c r="AD97" s="9">
        <v>10395</v>
      </c>
      <c r="AE97" s="12">
        <f t="shared" si="61"/>
        <v>11011.666666666666</v>
      </c>
      <c r="AF97" s="12">
        <f t="shared" si="62"/>
        <v>590.09264809293575</v>
      </c>
      <c r="AG97" s="9">
        <v>23597</v>
      </c>
      <c r="AH97" s="9">
        <v>26098</v>
      </c>
      <c r="AI97" s="9">
        <v>24387</v>
      </c>
      <c r="AJ97" s="12">
        <f t="shared" si="63"/>
        <v>24694</v>
      </c>
      <c r="AK97" s="12">
        <f t="shared" si="64"/>
        <v>1278.4510158781993</v>
      </c>
      <c r="AL97" s="9">
        <v>42174</v>
      </c>
      <c r="AM97" s="9">
        <v>75174</v>
      </c>
      <c r="AN97" s="9">
        <v>77774</v>
      </c>
      <c r="AO97" s="12">
        <f t="shared" si="65"/>
        <v>65040.666666666664</v>
      </c>
      <c r="AP97" s="12">
        <f t="shared" si="66"/>
        <v>19845.738417436954</v>
      </c>
      <c r="AQ97" s="9">
        <v>35365</v>
      </c>
      <c r="AR97" s="9">
        <v>83547</v>
      </c>
      <c r="AS97" s="9">
        <v>71759</v>
      </c>
      <c r="AT97" s="12">
        <f t="shared" si="67"/>
        <v>63557</v>
      </c>
      <c r="AU97" s="12">
        <f t="shared" si="68"/>
        <v>25116.346947754962</v>
      </c>
      <c r="AV97" s="9">
        <v>69284</v>
      </c>
      <c r="AW97" s="9">
        <v>80855</v>
      </c>
      <c r="AX97" s="9">
        <v>85421</v>
      </c>
      <c r="AY97" s="12">
        <f t="shared" si="69"/>
        <v>78520</v>
      </c>
      <c r="AZ97" s="12">
        <f t="shared" si="70"/>
        <v>8318.0443013968124</v>
      </c>
      <c r="BA97" s="9">
        <v>10888</v>
      </c>
      <c r="BB97" s="9">
        <v>11631</v>
      </c>
      <c r="BC97" s="9">
        <v>10740</v>
      </c>
      <c r="BD97" s="12">
        <f t="shared" si="71"/>
        <v>11086.333333333334</v>
      </c>
      <c r="BE97" s="12">
        <f t="shared" si="72"/>
        <v>477.46448384495926</v>
      </c>
      <c r="BF97" s="9">
        <v>28267</v>
      </c>
      <c r="BG97" s="9">
        <v>31944</v>
      </c>
      <c r="BH97" s="9">
        <v>29277</v>
      </c>
      <c r="BI97" s="12">
        <f t="shared" si="73"/>
        <v>29829.333333333332</v>
      </c>
      <c r="BJ97" s="12">
        <f t="shared" si="74"/>
        <v>1899.7069072184092</v>
      </c>
      <c r="BK97" s="9">
        <v>81389</v>
      </c>
      <c r="BL97" s="9">
        <v>88310</v>
      </c>
      <c r="BM97" s="9">
        <v>70874</v>
      </c>
      <c r="BN97" s="12">
        <f t="shared" si="75"/>
        <v>80191</v>
      </c>
      <c r="BO97" s="12">
        <f t="shared" si="76"/>
        <v>8779.5174696562917</v>
      </c>
      <c r="BP97" s="9">
        <v>81951</v>
      </c>
      <c r="BQ97" s="9">
        <v>84968</v>
      </c>
      <c r="BR97" s="9">
        <v>78015</v>
      </c>
      <c r="BS97" s="12">
        <f t="shared" si="77"/>
        <v>81644.666666666672</v>
      </c>
      <c r="BT97" s="12">
        <f t="shared" si="78"/>
        <v>3486.6075680141194</v>
      </c>
      <c r="BU97" s="9">
        <v>80305</v>
      </c>
      <c r="BV97" s="9">
        <v>85725</v>
      </c>
      <c r="BW97" s="9">
        <v>77679</v>
      </c>
      <c r="BX97" s="12">
        <f t="shared" si="79"/>
        <v>81236.333333333328</v>
      </c>
      <c r="BY97" s="98">
        <f t="shared" si="80"/>
        <v>4103.0556093396217</v>
      </c>
    </row>
    <row r="98" spans="1:78" s="15" customFormat="1" x14ac:dyDescent="0.2">
      <c r="A98"/>
      <c r="B98" s="194">
        <v>18.100000000000001</v>
      </c>
      <c r="C98" s="9">
        <v>11289</v>
      </c>
      <c r="D98" s="9">
        <v>10747</v>
      </c>
      <c r="E98" s="9">
        <v>11123</v>
      </c>
      <c r="F98" s="12">
        <f t="shared" si="51"/>
        <v>11053</v>
      </c>
      <c r="G98" s="12">
        <f t="shared" si="52"/>
        <v>277.69767733994462</v>
      </c>
      <c r="H98" s="9">
        <v>12680</v>
      </c>
      <c r="I98" s="9">
        <v>12153</v>
      </c>
      <c r="J98" s="9">
        <v>11772</v>
      </c>
      <c r="K98" s="12">
        <f t="shared" si="53"/>
        <v>12201.666666666666</v>
      </c>
      <c r="L98" s="12">
        <f t="shared" si="54"/>
        <v>455.95211736906464</v>
      </c>
      <c r="M98" s="9">
        <v>39364</v>
      </c>
      <c r="N98" s="9">
        <v>39058</v>
      </c>
      <c r="O98" s="9">
        <v>37540</v>
      </c>
      <c r="P98" s="12">
        <f t="shared" si="55"/>
        <v>38654</v>
      </c>
      <c r="Q98" s="12">
        <f t="shared" si="56"/>
        <v>976.80909086678753</v>
      </c>
      <c r="R98" s="9">
        <v>76955</v>
      </c>
      <c r="S98" s="9">
        <v>78000</v>
      </c>
      <c r="T98" s="9">
        <v>71607</v>
      </c>
      <c r="U98" s="12">
        <f t="shared" si="57"/>
        <v>75520.666666666672</v>
      </c>
      <c r="V98" s="12">
        <f t="shared" si="58"/>
        <v>3429.3725859599058</v>
      </c>
      <c r="W98" s="9">
        <v>77331</v>
      </c>
      <c r="X98" s="9">
        <v>81699</v>
      </c>
      <c r="Y98" s="9">
        <v>75673</v>
      </c>
      <c r="Z98" s="12">
        <f t="shared" si="59"/>
        <v>78234.333333333328</v>
      </c>
      <c r="AA98" s="12">
        <f t="shared" si="60"/>
        <v>3112.904966961461</v>
      </c>
      <c r="AB98" s="9">
        <v>11654</v>
      </c>
      <c r="AC98" s="9">
        <v>10803</v>
      </c>
      <c r="AD98" s="9">
        <v>10064</v>
      </c>
      <c r="AE98" s="12">
        <f t="shared" si="61"/>
        <v>10840.333333333334</v>
      </c>
      <c r="AF98" s="12">
        <f t="shared" si="62"/>
        <v>795.65717072953817</v>
      </c>
      <c r="AG98" s="9">
        <v>23631</v>
      </c>
      <c r="AH98" s="9">
        <v>26671</v>
      </c>
      <c r="AI98" s="9">
        <v>26250</v>
      </c>
      <c r="AJ98" s="12">
        <f t="shared" si="63"/>
        <v>25517.333333333332</v>
      </c>
      <c r="AK98" s="12">
        <f t="shared" si="64"/>
        <v>1647.1187975775558</v>
      </c>
      <c r="AL98" s="9">
        <v>44278</v>
      </c>
      <c r="AM98" s="9">
        <v>78922</v>
      </c>
      <c r="AN98" s="9">
        <v>81347</v>
      </c>
      <c r="AO98" s="12">
        <f t="shared" si="65"/>
        <v>68182.333333333328</v>
      </c>
      <c r="AP98" s="12">
        <f t="shared" si="66"/>
        <v>20737.237528979917</v>
      </c>
      <c r="AQ98" s="9">
        <v>36993</v>
      </c>
      <c r="AR98" s="9">
        <v>87548</v>
      </c>
      <c r="AS98" s="9">
        <v>72060</v>
      </c>
      <c r="AT98" s="12">
        <f t="shared" si="67"/>
        <v>65533.666666666664</v>
      </c>
      <c r="AU98" s="12">
        <f t="shared" si="68"/>
        <v>25901.675164616921</v>
      </c>
      <c r="AV98" s="9">
        <v>66588</v>
      </c>
      <c r="AW98" s="9">
        <v>76437</v>
      </c>
      <c r="AX98" s="9">
        <v>81731</v>
      </c>
      <c r="AY98" s="12">
        <f t="shared" si="69"/>
        <v>74918.666666666672</v>
      </c>
      <c r="AZ98" s="12">
        <f t="shared" si="70"/>
        <v>7684.8301434275909</v>
      </c>
      <c r="BA98" s="9">
        <v>11381</v>
      </c>
      <c r="BB98" s="9">
        <v>11954</v>
      </c>
      <c r="BC98" s="9">
        <v>10995</v>
      </c>
      <c r="BD98" s="12">
        <f t="shared" si="71"/>
        <v>11443.333333333334</v>
      </c>
      <c r="BE98" s="12">
        <f t="shared" si="72"/>
        <v>482.52910102224234</v>
      </c>
      <c r="BF98" s="9">
        <v>29787</v>
      </c>
      <c r="BG98" s="9">
        <v>32147</v>
      </c>
      <c r="BH98" s="9">
        <v>29316</v>
      </c>
      <c r="BI98" s="12">
        <f t="shared" si="73"/>
        <v>30416.666666666668</v>
      </c>
      <c r="BJ98" s="12">
        <f t="shared" si="74"/>
        <v>1516.9048530917598</v>
      </c>
      <c r="BK98" s="9">
        <v>78169</v>
      </c>
      <c r="BL98" s="9">
        <v>84769</v>
      </c>
      <c r="BM98" s="9">
        <v>70291</v>
      </c>
      <c r="BN98" s="12">
        <f t="shared" si="75"/>
        <v>77743</v>
      </c>
      <c r="BO98" s="12">
        <f t="shared" si="76"/>
        <v>7248.3948567941579</v>
      </c>
      <c r="BP98" s="9">
        <v>79743</v>
      </c>
      <c r="BQ98" s="9">
        <v>87072</v>
      </c>
      <c r="BR98" s="9">
        <v>79592</v>
      </c>
      <c r="BS98" s="12">
        <f t="shared" si="77"/>
        <v>82135.666666666672</v>
      </c>
      <c r="BT98" s="12">
        <f t="shared" si="78"/>
        <v>4275.6567136912827</v>
      </c>
      <c r="BU98" s="9">
        <v>82205</v>
      </c>
      <c r="BV98" s="9">
        <v>88070</v>
      </c>
      <c r="BW98" s="9">
        <v>78293</v>
      </c>
      <c r="BX98" s="12">
        <f t="shared" si="79"/>
        <v>82856</v>
      </c>
      <c r="BY98" s="98">
        <f t="shared" si="80"/>
        <v>4920.9026610978599</v>
      </c>
    </row>
    <row r="99" spans="1:78" s="15" customFormat="1" x14ac:dyDescent="0.2">
      <c r="A99"/>
      <c r="B99" s="194">
        <v>19.899999999999999</v>
      </c>
      <c r="C99" s="9">
        <v>11855</v>
      </c>
      <c r="D99" s="9">
        <v>10733</v>
      </c>
      <c r="E99" s="9">
        <v>10950</v>
      </c>
      <c r="F99" s="12">
        <f t="shared" si="51"/>
        <v>11179.333333333334</v>
      </c>
      <c r="G99" s="12">
        <f t="shared" si="52"/>
        <v>595.11875565582147</v>
      </c>
      <c r="H99" s="9">
        <v>11950</v>
      </c>
      <c r="I99" s="9">
        <v>11499</v>
      </c>
      <c r="J99" s="9">
        <v>11596</v>
      </c>
      <c r="K99" s="12">
        <f t="shared" si="53"/>
        <v>11681.666666666666</v>
      </c>
      <c r="L99" s="12">
        <f t="shared" si="54"/>
        <v>237.39067659310746</v>
      </c>
      <c r="M99" s="9">
        <v>39440</v>
      </c>
      <c r="N99" s="9">
        <v>40493</v>
      </c>
      <c r="O99" s="9">
        <v>40328</v>
      </c>
      <c r="P99" s="12">
        <f t="shared" si="55"/>
        <v>40087</v>
      </c>
      <c r="Q99" s="12">
        <f t="shared" si="56"/>
        <v>566.35942651288144</v>
      </c>
      <c r="R99" s="9">
        <v>78676</v>
      </c>
      <c r="S99" s="9">
        <v>79955</v>
      </c>
      <c r="T99" s="9">
        <v>73905</v>
      </c>
      <c r="U99" s="12">
        <f t="shared" si="57"/>
        <v>77512</v>
      </c>
      <c r="V99" s="12">
        <f t="shared" si="58"/>
        <v>3188.5415161167339</v>
      </c>
      <c r="W99" s="9">
        <v>79962</v>
      </c>
      <c r="X99" s="9">
        <v>79913</v>
      </c>
      <c r="Y99" s="9">
        <v>71824</v>
      </c>
      <c r="Z99" s="12">
        <f t="shared" si="59"/>
        <v>77233</v>
      </c>
      <c r="AA99" s="12">
        <f t="shared" si="60"/>
        <v>4684.395478607672</v>
      </c>
      <c r="AB99" s="9">
        <v>10885</v>
      </c>
      <c r="AC99" s="9">
        <v>10912</v>
      </c>
      <c r="AD99" s="9">
        <v>10551</v>
      </c>
      <c r="AE99" s="12">
        <f t="shared" si="61"/>
        <v>10782.666666666666</v>
      </c>
      <c r="AF99" s="12">
        <f t="shared" si="62"/>
        <v>201.08290164341008</v>
      </c>
      <c r="AG99" s="9">
        <v>25248</v>
      </c>
      <c r="AH99" s="9">
        <v>28154</v>
      </c>
      <c r="AI99" s="9">
        <v>26323</v>
      </c>
      <c r="AJ99" s="12">
        <f t="shared" si="63"/>
        <v>26575</v>
      </c>
      <c r="AK99" s="12">
        <f t="shared" si="64"/>
        <v>1469.2981317622371</v>
      </c>
      <c r="AL99" s="9">
        <v>44764</v>
      </c>
      <c r="AM99" s="9">
        <v>74816</v>
      </c>
      <c r="AN99" s="9">
        <v>78228</v>
      </c>
      <c r="AO99" s="12">
        <f t="shared" si="65"/>
        <v>65936</v>
      </c>
      <c r="AP99" s="12">
        <f t="shared" si="66"/>
        <v>18414.685009524328</v>
      </c>
      <c r="AQ99" s="9">
        <v>36141</v>
      </c>
      <c r="AR99" s="9">
        <v>84197</v>
      </c>
      <c r="AS99" s="9">
        <v>74051</v>
      </c>
      <c r="AT99" s="12">
        <f t="shared" si="67"/>
        <v>64796.333333333336</v>
      </c>
      <c r="AU99" s="12">
        <f t="shared" si="68"/>
        <v>25329.457659676274</v>
      </c>
      <c r="AV99" s="9">
        <v>66949</v>
      </c>
      <c r="AW99" s="9">
        <v>79079</v>
      </c>
      <c r="AX99" s="9">
        <v>84290</v>
      </c>
      <c r="AY99" s="12">
        <f t="shared" si="69"/>
        <v>76772.666666666672</v>
      </c>
      <c r="AZ99" s="12">
        <f t="shared" si="70"/>
        <v>8897.5811507023263</v>
      </c>
      <c r="BA99" s="9">
        <v>10776</v>
      </c>
      <c r="BB99" s="9">
        <v>11641</v>
      </c>
      <c r="BC99" s="9">
        <v>11124</v>
      </c>
      <c r="BD99" s="12">
        <f t="shared" si="71"/>
        <v>11180.333333333334</v>
      </c>
      <c r="BE99" s="12">
        <f t="shared" si="72"/>
        <v>435.24284409204631</v>
      </c>
      <c r="BF99" s="9">
        <v>31736</v>
      </c>
      <c r="BG99" s="9">
        <v>34438</v>
      </c>
      <c r="BH99" s="9">
        <v>31726</v>
      </c>
      <c r="BI99" s="12">
        <f t="shared" si="73"/>
        <v>32633.333333333332</v>
      </c>
      <c r="BJ99" s="12">
        <f t="shared" si="74"/>
        <v>1562.8951766939883</v>
      </c>
      <c r="BK99" s="9">
        <v>81146</v>
      </c>
      <c r="BL99" s="9">
        <v>86371</v>
      </c>
      <c r="BM99" s="9">
        <v>72642</v>
      </c>
      <c r="BN99" s="12">
        <f t="shared" si="75"/>
        <v>80053</v>
      </c>
      <c r="BO99" s="12">
        <f t="shared" si="76"/>
        <v>6929.4550290769621</v>
      </c>
      <c r="BP99" s="9">
        <v>76130</v>
      </c>
      <c r="BQ99" s="9">
        <v>82350</v>
      </c>
      <c r="BR99" s="9">
        <v>75743</v>
      </c>
      <c r="BS99" s="12">
        <f t="shared" si="77"/>
        <v>78074.333333333328</v>
      </c>
      <c r="BT99" s="12">
        <f t="shared" si="78"/>
        <v>3707.8883927827892</v>
      </c>
      <c r="BU99" s="9">
        <v>78264</v>
      </c>
      <c r="BV99" s="9">
        <v>83135</v>
      </c>
      <c r="BW99" s="9">
        <v>73615</v>
      </c>
      <c r="BX99" s="12">
        <f t="shared" si="79"/>
        <v>78338</v>
      </c>
      <c r="BY99" s="98">
        <f t="shared" si="80"/>
        <v>4760.4313880151658</v>
      </c>
    </row>
    <row r="100" spans="1:78" s="15" customFormat="1" x14ac:dyDescent="0.2">
      <c r="A100"/>
      <c r="B100" s="194">
        <v>21.8</v>
      </c>
      <c r="C100" s="9">
        <v>11194</v>
      </c>
      <c r="D100" s="9">
        <v>10602</v>
      </c>
      <c r="E100" s="9">
        <v>10246</v>
      </c>
      <c r="F100" s="12">
        <f t="shared" si="51"/>
        <v>10680.666666666666</v>
      </c>
      <c r="G100" s="12">
        <f t="shared" si="52"/>
        <v>478.87089422237108</v>
      </c>
      <c r="H100" s="9">
        <v>12729</v>
      </c>
      <c r="I100" s="9">
        <v>12281</v>
      </c>
      <c r="J100" s="9">
        <v>11464</v>
      </c>
      <c r="K100" s="12">
        <f t="shared" si="53"/>
        <v>12158</v>
      </c>
      <c r="L100" s="12">
        <f t="shared" si="54"/>
        <v>641.4070470457898</v>
      </c>
      <c r="M100" s="9">
        <v>42599</v>
      </c>
      <c r="N100" s="9">
        <v>43083</v>
      </c>
      <c r="O100" s="9">
        <v>41322</v>
      </c>
      <c r="P100" s="12">
        <f t="shared" si="55"/>
        <v>42334.666666666664</v>
      </c>
      <c r="Q100" s="12">
        <f t="shared" si="56"/>
        <v>909.77158305441333</v>
      </c>
      <c r="R100" s="9">
        <v>74902</v>
      </c>
      <c r="S100" s="9">
        <v>76470</v>
      </c>
      <c r="T100" s="9">
        <v>71431</v>
      </c>
      <c r="U100" s="12">
        <f t="shared" si="57"/>
        <v>74267.666666666672</v>
      </c>
      <c r="V100" s="12">
        <f t="shared" si="58"/>
        <v>2578.6943078490967</v>
      </c>
      <c r="W100" s="9">
        <v>76161</v>
      </c>
      <c r="X100" s="9">
        <v>77502</v>
      </c>
      <c r="Y100" s="9">
        <v>72235</v>
      </c>
      <c r="Z100" s="12">
        <f t="shared" si="59"/>
        <v>75299.333333333328</v>
      </c>
      <c r="AA100" s="12">
        <f t="shared" si="60"/>
        <v>2737.1836499097631</v>
      </c>
      <c r="AB100" s="9">
        <v>11450</v>
      </c>
      <c r="AC100" s="9">
        <v>11119</v>
      </c>
      <c r="AD100" s="9">
        <v>10546</v>
      </c>
      <c r="AE100" s="12">
        <f t="shared" si="61"/>
        <v>11038.333333333334</v>
      </c>
      <c r="AF100" s="12">
        <f t="shared" si="62"/>
        <v>457.36673833296328</v>
      </c>
      <c r="AG100" s="9">
        <v>25043</v>
      </c>
      <c r="AH100" s="9">
        <v>29868</v>
      </c>
      <c r="AI100" s="9">
        <v>28536</v>
      </c>
      <c r="AJ100" s="12">
        <f t="shared" si="63"/>
        <v>27815.666666666668</v>
      </c>
      <c r="AK100" s="12">
        <f t="shared" si="64"/>
        <v>2491.8499821083401</v>
      </c>
      <c r="AL100" s="9">
        <v>43552</v>
      </c>
      <c r="AM100" s="9">
        <v>77491</v>
      </c>
      <c r="AN100" s="9">
        <v>81951</v>
      </c>
      <c r="AO100" s="12">
        <f t="shared" si="65"/>
        <v>67664.666666666672</v>
      </c>
      <c r="AP100" s="12">
        <f t="shared" si="66"/>
        <v>21000.914749918229</v>
      </c>
      <c r="AQ100" s="9">
        <v>38196</v>
      </c>
      <c r="AR100" s="9">
        <v>83111</v>
      </c>
      <c r="AS100" s="9">
        <v>70743</v>
      </c>
      <c r="AT100" s="12">
        <f t="shared" si="67"/>
        <v>64016.666666666664</v>
      </c>
      <c r="AU100" s="12">
        <f t="shared" si="68"/>
        <v>23200.689134879874</v>
      </c>
      <c r="AV100" s="9">
        <v>67471</v>
      </c>
      <c r="AW100" s="9">
        <v>75376</v>
      </c>
      <c r="AX100" s="9">
        <v>80704</v>
      </c>
      <c r="AY100" s="12">
        <f t="shared" si="69"/>
        <v>74517</v>
      </c>
      <c r="AZ100" s="12">
        <f t="shared" si="70"/>
        <v>6658.1891682348587</v>
      </c>
      <c r="BA100" s="9">
        <v>11358</v>
      </c>
      <c r="BB100" s="9">
        <v>12116</v>
      </c>
      <c r="BC100" s="9">
        <v>11133</v>
      </c>
      <c r="BD100" s="12">
        <f t="shared" si="71"/>
        <v>11535.666666666666</v>
      </c>
      <c r="BE100" s="12">
        <f t="shared" si="72"/>
        <v>515.02071155763565</v>
      </c>
      <c r="BF100" s="9">
        <v>31151</v>
      </c>
      <c r="BG100" s="9">
        <v>33771</v>
      </c>
      <c r="BH100" s="9">
        <v>31465</v>
      </c>
      <c r="BI100" s="12">
        <f t="shared" si="73"/>
        <v>32129</v>
      </c>
      <c r="BJ100" s="12">
        <f t="shared" si="74"/>
        <v>1430.654395722461</v>
      </c>
      <c r="BK100" s="9">
        <v>76840</v>
      </c>
      <c r="BL100" s="9">
        <v>82443</v>
      </c>
      <c r="BM100" s="9">
        <v>69339</v>
      </c>
      <c r="BN100" s="12">
        <f t="shared" si="75"/>
        <v>76207.333333333328</v>
      </c>
      <c r="BO100" s="12">
        <f t="shared" si="76"/>
        <v>6574.8691495217854</v>
      </c>
      <c r="BP100" s="9">
        <v>78560</v>
      </c>
      <c r="BQ100" s="9">
        <v>84041</v>
      </c>
      <c r="BR100" s="9">
        <v>77686</v>
      </c>
      <c r="BS100" s="12">
        <f t="shared" si="77"/>
        <v>80095.666666666672</v>
      </c>
      <c r="BT100" s="12">
        <f t="shared" si="78"/>
        <v>3444.591461020208</v>
      </c>
      <c r="BU100" s="9">
        <v>79876</v>
      </c>
      <c r="BV100" s="9">
        <v>84917</v>
      </c>
      <c r="BW100" s="9">
        <v>75482</v>
      </c>
      <c r="BX100" s="12">
        <f t="shared" si="79"/>
        <v>80091.666666666672</v>
      </c>
      <c r="BY100" s="98">
        <f t="shared" si="80"/>
        <v>4721.1958583957658</v>
      </c>
    </row>
    <row r="101" spans="1:78" s="15" customFormat="1" x14ac:dyDescent="0.2">
      <c r="A101"/>
      <c r="B101" s="194">
        <v>23.6</v>
      </c>
      <c r="C101" s="9">
        <v>11577</v>
      </c>
      <c r="D101" s="9">
        <v>10651</v>
      </c>
      <c r="E101" s="9">
        <v>10830</v>
      </c>
      <c r="F101" s="12">
        <f t="shared" si="51"/>
        <v>11019.333333333334</v>
      </c>
      <c r="G101" s="12">
        <f t="shared" si="52"/>
        <v>491.17647880709166</v>
      </c>
      <c r="H101" s="9">
        <v>12236</v>
      </c>
      <c r="I101" s="9">
        <v>12000</v>
      </c>
      <c r="J101" s="9">
        <v>12050</v>
      </c>
      <c r="K101" s="12">
        <f t="shared" si="53"/>
        <v>12095.333333333334</v>
      </c>
      <c r="L101" s="12">
        <f t="shared" si="54"/>
        <v>124.35969336297568</v>
      </c>
      <c r="M101" s="9">
        <v>42184</v>
      </c>
      <c r="N101" s="9">
        <v>43528</v>
      </c>
      <c r="O101" s="9">
        <v>42083</v>
      </c>
      <c r="P101" s="12">
        <f t="shared" si="55"/>
        <v>42598.333333333336</v>
      </c>
      <c r="Q101" s="12">
        <f t="shared" si="56"/>
        <v>806.69717573159585</v>
      </c>
      <c r="R101" s="9">
        <v>77088</v>
      </c>
      <c r="S101" s="9">
        <v>78303</v>
      </c>
      <c r="T101" s="9">
        <v>70526</v>
      </c>
      <c r="U101" s="12">
        <f t="shared" si="57"/>
        <v>75305.666666666672</v>
      </c>
      <c r="V101" s="12">
        <f t="shared" si="58"/>
        <v>4183.6546622938822</v>
      </c>
      <c r="W101" s="9">
        <v>77510</v>
      </c>
      <c r="X101" s="9">
        <v>79059</v>
      </c>
      <c r="Y101" s="9">
        <v>72566</v>
      </c>
      <c r="Z101" s="12">
        <f t="shared" si="59"/>
        <v>76378.333333333328</v>
      </c>
      <c r="AA101" s="12">
        <f t="shared" si="60"/>
        <v>3391.2039651624218</v>
      </c>
      <c r="AB101" s="9">
        <v>11196</v>
      </c>
      <c r="AC101" s="9">
        <v>10582</v>
      </c>
      <c r="AD101" s="9">
        <v>10565</v>
      </c>
      <c r="AE101" s="12">
        <f t="shared" si="61"/>
        <v>10781</v>
      </c>
      <c r="AF101" s="12">
        <f t="shared" si="62"/>
        <v>359.50104311392477</v>
      </c>
      <c r="AG101" s="9">
        <v>25612</v>
      </c>
      <c r="AH101" s="9">
        <v>29991</v>
      </c>
      <c r="AI101" s="9">
        <v>28752</v>
      </c>
      <c r="AJ101" s="12">
        <f t="shared" si="63"/>
        <v>28118.333333333332</v>
      </c>
      <c r="AK101" s="12">
        <f t="shared" si="64"/>
        <v>2257.2240325969715</v>
      </c>
      <c r="AL101" s="9">
        <v>46345</v>
      </c>
      <c r="AM101" s="9">
        <v>78453</v>
      </c>
      <c r="AN101" s="9">
        <v>78219</v>
      </c>
      <c r="AO101" s="12">
        <f t="shared" si="65"/>
        <v>67672.333333333328</v>
      </c>
      <c r="AP101" s="12">
        <f t="shared" si="66"/>
        <v>18470.383031581478</v>
      </c>
      <c r="AQ101" s="9">
        <v>37800</v>
      </c>
      <c r="AR101" s="9">
        <v>85679</v>
      </c>
      <c r="AS101" s="9">
        <v>73857</v>
      </c>
      <c r="AT101" s="12">
        <f t="shared" si="67"/>
        <v>65778.666666666672</v>
      </c>
      <c r="AU101" s="12">
        <f t="shared" si="68"/>
        <v>24940.815189831566</v>
      </c>
      <c r="AV101" s="9">
        <v>64847</v>
      </c>
      <c r="AW101" s="9">
        <v>74925</v>
      </c>
      <c r="AX101" s="9">
        <v>82087</v>
      </c>
      <c r="AY101" s="12">
        <f t="shared" si="69"/>
        <v>73953</v>
      </c>
      <c r="AZ101" s="12">
        <f t="shared" si="70"/>
        <v>8661.003867912772</v>
      </c>
      <c r="BA101" s="9">
        <v>11362</v>
      </c>
      <c r="BB101" s="9">
        <v>11623</v>
      </c>
      <c r="BC101" s="9">
        <v>10727</v>
      </c>
      <c r="BD101" s="12">
        <f t="shared" si="71"/>
        <v>11237.333333333334</v>
      </c>
      <c r="BE101" s="12">
        <f t="shared" si="72"/>
        <v>460.8257081949024</v>
      </c>
      <c r="BF101" s="9">
        <v>33604</v>
      </c>
      <c r="BG101" s="9">
        <v>36673</v>
      </c>
      <c r="BH101" s="9">
        <v>33468</v>
      </c>
      <c r="BI101" s="12">
        <f t="shared" si="73"/>
        <v>34581.666666666664</v>
      </c>
      <c r="BJ101" s="12">
        <f t="shared" si="74"/>
        <v>1812.4238834592015</v>
      </c>
      <c r="BK101" s="9">
        <v>78819</v>
      </c>
      <c r="BL101" s="9">
        <v>85141</v>
      </c>
      <c r="BM101" s="9">
        <v>71415</v>
      </c>
      <c r="BN101" s="12">
        <f t="shared" si="75"/>
        <v>78458.333333333328</v>
      </c>
      <c r="BO101" s="12">
        <f t="shared" si="76"/>
        <v>6870.1040263836858</v>
      </c>
      <c r="BP101" s="9">
        <v>74673</v>
      </c>
      <c r="BQ101" s="9">
        <v>80907</v>
      </c>
      <c r="BR101" s="9">
        <v>73990</v>
      </c>
      <c r="BS101" s="12">
        <f t="shared" si="77"/>
        <v>76523.333333333328</v>
      </c>
      <c r="BT101" s="12">
        <f t="shared" si="78"/>
        <v>3811.6954670242658</v>
      </c>
      <c r="BU101" s="9">
        <v>76334</v>
      </c>
      <c r="BV101" s="9">
        <v>80566</v>
      </c>
      <c r="BW101" s="9">
        <v>71776</v>
      </c>
      <c r="BX101" s="12">
        <f t="shared" si="79"/>
        <v>76225.333333333328</v>
      </c>
      <c r="BY101" s="98">
        <f t="shared" si="80"/>
        <v>4396.0074309915963</v>
      </c>
    </row>
    <row r="102" spans="1:78" s="15" customFormat="1" x14ac:dyDescent="0.2">
      <c r="A102"/>
      <c r="B102" s="194">
        <v>25.4</v>
      </c>
      <c r="C102" s="9">
        <v>11087</v>
      </c>
      <c r="D102" s="9">
        <v>10164</v>
      </c>
      <c r="E102" s="9">
        <v>10291</v>
      </c>
      <c r="F102" s="12">
        <f t="shared" si="51"/>
        <v>10514</v>
      </c>
      <c r="G102" s="12">
        <f t="shared" si="52"/>
        <v>500.278922202405</v>
      </c>
      <c r="H102" s="9">
        <v>12640</v>
      </c>
      <c r="I102" s="9">
        <v>11583</v>
      </c>
      <c r="J102" s="9">
        <v>11419</v>
      </c>
      <c r="K102" s="12">
        <f t="shared" si="53"/>
        <v>11880.666666666666</v>
      </c>
      <c r="L102" s="12">
        <f t="shared" si="54"/>
        <v>662.69475124927112</v>
      </c>
      <c r="M102" s="9">
        <v>45672</v>
      </c>
      <c r="N102" s="9">
        <v>46136</v>
      </c>
      <c r="O102" s="9">
        <v>45090</v>
      </c>
      <c r="P102" s="12">
        <f t="shared" si="55"/>
        <v>45632.666666666664</v>
      </c>
      <c r="Q102" s="12">
        <f t="shared" si="56"/>
        <v>524.10813133678187</v>
      </c>
      <c r="R102" s="9">
        <v>73156</v>
      </c>
      <c r="S102" s="9">
        <v>76770</v>
      </c>
      <c r="T102" s="9">
        <v>72423</v>
      </c>
      <c r="U102" s="12">
        <f t="shared" si="57"/>
        <v>74116.333333333328</v>
      </c>
      <c r="V102" s="12">
        <f t="shared" si="58"/>
        <v>2327.1833475971189</v>
      </c>
      <c r="W102" s="9">
        <v>73499</v>
      </c>
      <c r="X102" s="9">
        <v>75715</v>
      </c>
      <c r="Y102" s="9">
        <v>69580</v>
      </c>
      <c r="Z102" s="12">
        <f t="shared" si="59"/>
        <v>72931.333333333328</v>
      </c>
      <c r="AA102" s="12">
        <f t="shared" si="60"/>
        <v>3106.644545700929</v>
      </c>
      <c r="AB102" s="9">
        <v>11730</v>
      </c>
      <c r="AC102" s="9">
        <v>10905</v>
      </c>
      <c r="AD102" s="9">
        <v>10558</v>
      </c>
      <c r="AE102" s="12">
        <f t="shared" si="61"/>
        <v>11064.333333333334</v>
      </c>
      <c r="AF102" s="12">
        <f t="shared" si="62"/>
        <v>602.02685432905173</v>
      </c>
      <c r="AG102" s="9">
        <v>26231</v>
      </c>
      <c r="AH102" s="9">
        <v>32312</v>
      </c>
      <c r="AI102" s="9">
        <v>30607</v>
      </c>
      <c r="AJ102" s="12">
        <f t="shared" si="63"/>
        <v>29716.666666666668</v>
      </c>
      <c r="AK102" s="12">
        <f t="shared" si="64"/>
        <v>3136.7435874379871</v>
      </c>
      <c r="AL102" s="9">
        <v>45133</v>
      </c>
      <c r="AM102" s="9">
        <v>74541</v>
      </c>
      <c r="AN102" s="9">
        <v>79127</v>
      </c>
      <c r="AO102" s="12">
        <f t="shared" si="65"/>
        <v>66267</v>
      </c>
      <c r="AP102" s="12">
        <f t="shared" si="66"/>
        <v>18445.658459377373</v>
      </c>
      <c r="AQ102" s="9">
        <v>37521</v>
      </c>
      <c r="AR102" s="9">
        <v>80834</v>
      </c>
      <c r="AS102" s="9">
        <v>70908</v>
      </c>
      <c r="AT102" s="12">
        <f t="shared" si="67"/>
        <v>63087.666666666664</v>
      </c>
      <c r="AU102" s="12">
        <f t="shared" si="68"/>
        <v>22690.795542098851</v>
      </c>
      <c r="AV102" s="9">
        <v>67399</v>
      </c>
      <c r="AW102" s="9">
        <v>74456</v>
      </c>
      <c r="AX102" s="9">
        <v>78538</v>
      </c>
      <c r="AY102" s="12">
        <f t="shared" si="69"/>
        <v>73464.333333333328</v>
      </c>
      <c r="AZ102" s="12">
        <f t="shared" si="70"/>
        <v>5635.3245100289778</v>
      </c>
      <c r="BA102" s="9">
        <v>10807</v>
      </c>
      <c r="BB102" s="9">
        <v>12048</v>
      </c>
      <c r="BC102" s="9">
        <v>11212</v>
      </c>
      <c r="BD102" s="12">
        <f t="shared" si="71"/>
        <v>11355.666666666666</v>
      </c>
      <c r="BE102" s="12">
        <f t="shared" si="72"/>
        <v>632.85095665040546</v>
      </c>
      <c r="BF102" s="9">
        <v>32952</v>
      </c>
      <c r="BG102" s="9">
        <v>35873</v>
      </c>
      <c r="BH102" s="9">
        <v>33599</v>
      </c>
      <c r="BI102" s="12">
        <f t="shared" si="73"/>
        <v>34141.333333333336</v>
      </c>
      <c r="BJ102" s="12">
        <f t="shared" si="74"/>
        <v>1534.1624207799296</v>
      </c>
      <c r="BK102" s="9">
        <v>77034</v>
      </c>
      <c r="BL102" s="9">
        <v>81296</v>
      </c>
      <c r="BM102" s="9">
        <v>67591</v>
      </c>
      <c r="BN102" s="12">
        <f t="shared" si="75"/>
        <v>75307</v>
      </c>
      <c r="BO102" s="12">
        <f t="shared" si="76"/>
        <v>7013.8187173607503</v>
      </c>
      <c r="BP102" s="9">
        <v>76135</v>
      </c>
      <c r="BQ102" s="9">
        <v>82614</v>
      </c>
      <c r="BR102" s="9">
        <v>75974</v>
      </c>
      <c r="BS102" s="12">
        <f t="shared" si="77"/>
        <v>78241</v>
      </c>
      <c r="BT102" s="12">
        <f t="shared" si="78"/>
        <v>3787.9845564627108</v>
      </c>
      <c r="BU102" s="9">
        <v>75838</v>
      </c>
      <c r="BV102" s="9">
        <v>82794</v>
      </c>
      <c r="BW102" s="9">
        <v>74227</v>
      </c>
      <c r="BX102" s="12">
        <f t="shared" si="79"/>
        <v>77619.666666666672</v>
      </c>
      <c r="BY102" s="98">
        <f t="shared" si="80"/>
        <v>4552.9248108587663</v>
      </c>
    </row>
    <row r="103" spans="1:78" s="15" customFormat="1" x14ac:dyDescent="0.2">
      <c r="A103"/>
      <c r="B103" s="194">
        <v>27.2</v>
      </c>
      <c r="C103" s="9">
        <v>11497</v>
      </c>
      <c r="D103" s="9">
        <v>10527</v>
      </c>
      <c r="E103" s="9">
        <v>10536</v>
      </c>
      <c r="F103" s="12">
        <f t="shared" si="51"/>
        <v>10853.333333333334</v>
      </c>
      <c r="G103" s="12">
        <f t="shared" si="52"/>
        <v>557.44984826738744</v>
      </c>
      <c r="H103" s="9">
        <v>12293</v>
      </c>
      <c r="I103" s="9">
        <v>11970</v>
      </c>
      <c r="J103" s="9">
        <v>11892</v>
      </c>
      <c r="K103" s="12">
        <f t="shared" si="53"/>
        <v>12051.666666666666</v>
      </c>
      <c r="L103" s="12">
        <f t="shared" si="54"/>
        <v>212.60840372227372</v>
      </c>
      <c r="M103" s="9">
        <v>44815</v>
      </c>
      <c r="N103" s="9">
        <v>45387</v>
      </c>
      <c r="O103" s="9">
        <v>44026</v>
      </c>
      <c r="P103" s="12">
        <f t="shared" si="55"/>
        <v>44742.666666666664</v>
      </c>
      <c r="Q103" s="12">
        <f t="shared" si="56"/>
        <v>683.37715306654297</v>
      </c>
      <c r="R103" s="9">
        <v>75215</v>
      </c>
      <c r="S103" s="9">
        <v>74656</v>
      </c>
      <c r="T103" s="9">
        <v>69099</v>
      </c>
      <c r="U103" s="12">
        <f t="shared" si="57"/>
        <v>72990</v>
      </c>
      <c r="V103" s="12">
        <f t="shared" si="58"/>
        <v>3381.2765340918213</v>
      </c>
      <c r="W103" s="9">
        <v>75610</v>
      </c>
      <c r="X103" s="9">
        <v>77147</v>
      </c>
      <c r="Y103" s="9">
        <v>71417</v>
      </c>
      <c r="Z103" s="12">
        <f t="shared" si="59"/>
        <v>74724.666666666672</v>
      </c>
      <c r="AA103" s="12">
        <f t="shared" si="60"/>
        <v>2965.8196730976974</v>
      </c>
      <c r="AB103" s="9">
        <v>11081</v>
      </c>
      <c r="AC103" s="9">
        <v>10456</v>
      </c>
      <c r="AD103" s="9">
        <v>9887</v>
      </c>
      <c r="AE103" s="12">
        <f t="shared" si="61"/>
        <v>10474.666666666666</v>
      </c>
      <c r="AF103" s="12">
        <f t="shared" si="62"/>
        <v>597.21883203172138</v>
      </c>
      <c r="AG103" s="9">
        <v>26207</v>
      </c>
      <c r="AH103" s="9">
        <v>31927</v>
      </c>
      <c r="AI103" s="9">
        <v>30188</v>
      </c>
      <c r="AJ103" s="12">
        <f t="shared" si="63"/>
        <v>29440.666666666668</v>
      </c>
      <c r="AK103" s="12">
        <f t="shared" si="64"/>
        <v>2932.3165472597489</v>
      </c>
      <c r="AL103" s="9">
        <v>47084</v>
      </c>
      <c r="AM103" s="9">
        <v>77606</v>
      </c>
      <c r="AN103" s="9">
        <v>78512</v>
      </c>
      <c r="AO103" s="12">
        <f t="shared" si="65"/>
        <v>67734</v>
      </c>
      <c r="AP103" s="12">
        <f t="shared" si="66"/>
        <v>17889.161075914097</v>
      </c>
      <c r="AQ103" s="9">
        <v>39589</v>
      </c>
      <c r="AR103" s="9">
        <v>83182</v>
      </c>
      <c r="AS103" s="9">
        <v>72400</v>
      </c>
      <c r="AT103" s="12">
        <f t="shared" si="67"/>
        <v>65057</v>
      </c>
      <c r="AU103" s="12">
        <f t="shared" si="68"/>
        <v>22705.222945392983</v>
      </c>
      <c r="AV103" s="9">
        <v>63548</v>
      </c>
      <c r="AW103" s="9">
        <v>73106</v>
      </c>
      <c r="AX103" s="9">
        <v>77494</v>
      </c>
      <c r="AY103" s="12">
        <f t="shared" si="69"/>
        <v>71382.666666666672</v>
      </c>
      <c r="AZ103" s="12">
        <f t="shared" si="70"/>
        <v>7130.928223824254</v>
      </c>
      <c r="BA103" s="9">
        <v>11204</v>
      </c>
      <c r="BB103" s="9">
        <v>11702</v>
      </c>
      <c r="BC103" s="9">
        <v>10878</v>
      </c>
      <c r="BD103" s="12">
        <f t="shared" si="71"/>
        <v>11261.333333333334</v>
      </c>
      <c r="BE103" s="12">
        <f t="shared" si="72"/>
        <v>414.98112406871388</v>
      </c>
      <c r="BF103" s="9">
        <v>34990</v>
      </c>
      <c r="BG103" s="9">
        <v>37998</v>
      </c>
      <c r="BH103" s="9">
        <v>33915</v>
      </c>
      <c r="BI103" s="12">
        <f t="shared" si="73"/>
        <v>35634.333333333336</v>
      </c>
      <c r="BJ103" s="12">
        <f t="shared" si="74"/>
        <v>2116.3875669010472</v>
      </c>
      <c r="BK103" s="9">
        <v>73782</v>
      </c>
      <c r="BL103" s="9">
        <v>82390</v>
      </c>
      <c r="BM103" s="9">
        <v>69751</v>
      </c>
      <c r="BN103" s="12">
        <f t="shared" si="75"/>
        <v>75307.666666666672</v>
      </c>
      <c r="BO103" s="12">
        <f t="shared" si="76"/>
        <v>6456.1462447293843</v>
      </c>
      <c r="BP103" s="9">
        <v>72778</v>
      </c>
      <c r="BQ103" s="9">
        <v>78607</v>
      </c>
      <c r="BR103" s="9">
        <v>72707</v>
      </c>
      <c r="BS103" s="12">
        <f t="shared" si="77"/>
        <v>74697.333333333328</v>
      </c>
      <c r="BT103" s="12">
        <f t="shared" si="78"/>
        <v>3386.0567528222755</v>
      </c>
      <c r="BU103" s="9">
        <v>75939</v>
      </c>
      <c r="BV103" s="9">
        <v>78608</v>
      </c>
      <c r="BW103" s="9">
        <v>70535</v>
      </c>
      <c r="BX103" s="12">
        <f t="shared" si="79"/>
        <v>75027.333333333328</v>
      </c>
      <c r="BY103" s="98">
        <f t="shared" si="80"/>
        <v>4112.989707418843</v>
      </c>
    </row>
    <row r="104" spans="1:78" s="15" customFormat="1" x14ac:dyDescent="0.2">
      <c r="A104"/>
      <c r="B104" s="194">
        <v>29</v>
      </c>
      <c r="C104" s="9">
        <v>11000</v>
      </c>
      <c r="D104" s="9">
        <v>10233</v>
      </c>
      <c r="E104" s="9">
        <v>10365</v>
      </c>
      <c r="F104" s="12">
        <f t="shared" si="51"/>
        <v>10532.666666666666</v>
      </c>
      <c r="G104" s="12">
        <f t="shared" si="52"/>
        <v>410.06869343237275</v>
      </c>
      <c r="H104" s="9">
        <v>12201</v>
      </c>
      <c r="I104" s="9">
        <v>11819</v>
      </c>
      <c r="J104" s="9">
        <v>11466</v>
      </c>
      <c r="K104" s="12">
        <f t="shared" si="53"/>
        <v>11828.666666666666</v>
      </c>
      <c r="L104" s="12">
        <f t="shared" si="54"/>
        <v>367.59533910719449</v>
      </c>
      <c r="M104" s="9">
        <v>46376</v>
      </c>
      <c r="N104" s="9">
        <v>48059</v>
      </c>
      <c r="O104" s="9">
        <v>47219</v>
      </c>
      <c r="P104" s="12">
        <f t="shared" si="55"/>
        <v>47218</v>
      </c>
      <c r="Q104" s="12">
        <f t="shared" si="56"/>
        <v>841.50044563268057</v>
      </c>
      <c r="R104" s="9">
        <v>73626</v>
      </c>
      <c r="S104" s="9">
        <v>76197</v>
      </c>
      <c r="T104" s="9">
        <v>71100</v>
      </c>
      <c r="U104" s="12">
        <f t="shared" si="57"/>
        <v>73641</v>
      </c>
      <c r="V104" s="12">
        <f t="shared" si="58"/>
        <v>2548.5331074953688</v>
      </c>
      <c r="W104" s="9">
        <v>71573</v>
      </c>
      <c r="X104" s="9">
        <v>73356</v>
      </c>
      <c r="Y104" s="9">
        <v>67645</v>
      </c>
      <c r="Z104" s="12">
        <f t="shared" si="59"/>
        <v>70858</v>
      </c>
      <c r="AA104" s="12">
        <f t="shared" si="60"/>
        <v>2921.8656711081021</v>
      </c>
      <c r="AB104" s="9">
        <v>11426</v>
      </c>
      <c r="AC104" s="9">
        <v>10991</v>
      </c>
      <c r="AD104" s="9">
        <v>10531</v>
      </c>
      <c r="AE104" s="12">
        <f t="shared" si="61"/>
        <v>10982.666666666666</v>
      </c>
      <c r="AF104" s="12">
        <f t="shared" si="62"/>
        <v>447.55818988521855</v>
      </c>
      <c r="AG104" s="9">
        <v>27879</v>
      </c>
      <c r="AH104" s="9">
        <v>33753</v>
      </c>
      <c r="AI104" s="9">
        <v>32058</v>
      </c>
      <c r="AJ104" s="12">
        <f t="shared" si="63"/>
        <v>31230</v>
      </c>
      <c r="AK104" s="12">
        <f t="shared" si="64"/>
        <v>3023.2692569468568</v>
      </c>
      <c r="AL104" s="9">
        <v>45895</v>
      </c>
      <c r="AM104" s="9">
        <v>74544</v>
      </c>
      <c r="AN104" s="9">
        <v>76570</v>
      </c>
      <c r="AO104" s="12">
        <f t="shared" si="65"/>
        <v>65669.666666666672</v>
      </c>
      <c r="AP104" s="12">
        <f t="shared" si="66"/>
        <v>17155.298025197142</v>
      </c>
      <c r="AQ104" s="9">
        <v>38434</v>
      </c>
      <c r="AR104" s="9">
        <v>80090</v>
      </c>
      <c r="AS104" s="9">
        <v>70315</v>
      </c>
      <c r="AT104" s="12">
        <f t="shared" si="67"/>
        <v>62946.333333333336</v>
      </c>
      <c r="AU104" s="12">
        <f t="shared" si="68"/>
        <v>21783.675546916616</v>
      </c>
      <c r="AV104" s="9">
        <v>66148</v>
      </c>
      <c r="AW104" s="9">
        <v>76216</v>
      </c>
      <c r="AX104" s="9">
        <v>80018</v>
      </c>
      <c r="AY104" s="12">
        <f t="shared" si="69"/>
        <v>74127.333333333328</v>
      </c>
      <c r="AZ104" s="12">
        <f t="shared" si="70"/>
        <v>7167.0162085301117</v>
      </c>
      <c r="BA104" s="9">
        <v>11026</v>
      </c>
      <c r="BB104" s="9">
        <v>11624</v>
      </c>
      <c r="BC104" s="9">
        <v>11259</v>
      </c>
      <c r="BD104" s="12">
        <f t="shared" si="71"/>
        <v>11303</v>
      </c>
      <c r="BE104" s="12">
        <f t="shared" si="72"/>
        <v>301.41831397577687</v>
      </c>
      <c r="BF104" s="9">
        <v>34118</v>
      </c>
      <c r="BG104" s="9">
        <v>37358</v>
      </c>
      <c r="BH104" s="9">
        <v>35637</v>
      </c>
      <c r="BI104" s="12">
        <f t="shared" si="73"/>
        <v>35704.333333333336</v>
      </c>
      <c r="BJ104" s="12">
        <f t="shared" si="74"/>
        <v>1621.0491458723061</v>
      </c>
      <c r="BK104" s="9">
        <v>76428</v>
      </c>
      <c r="BL104" s="9">
        <v>79292</v>
      </c>
      <c r="BM104" s="9">
        <v>66414</v>
      </c>
      <c r="BN104" s="12">
        <f t="shared" si="75"/>
        <v>74044.666666666672</v>
      </c>
      <c r="BO104" s="12">
        <f t="shared" si="76"/>
        <v>6761.7253222334703</v>
      </c>
      <c r="BP104" s="9">
        <v>74692</v>
      </c>
      <c r="BQ104" s="9">
        <v>79254</v>
      </c>
      <c r="BR104" s="9">
        <v>71106</v>
      </c>
      <c r="BS104" s="12">
        <f t="shared" si="77"/>
        <v>75017.333333333328</v>
      </c>
      <c r="BT104" s="12">
        <f t="shared" si="78"/>
        <v>4083.7308105864831</v>
      </c>
      <c r="BU104" s="9">
        <v>73561</v>
      </c>
      <c r="BV104" s="9">
        <v>77853</v>
      </c>
      <c r="BW104" s="9">
        <v>72345</v>
      </c>
      <c r="BX104" s="12">
        <f t="shared" si="79"/>
        <v>74586.333333333328</v>
      </c>
      <c r="BY104" s="98">
        <f t="shared" si="80"/>
        <v>2893.6131969102807</v>
      </c>
      <c r="BZ104"/>
    </row>
    <row r="105" spans="1:78" x14ac:dyDescent="0.2">
      <c r="B105" s="194">
        <v>30.8</v>
      </c>
      <c r="C105" s="9">
        <v>10819</v>
      </c>
      <c r="D105" s="9">
        <v>10432</v>
      </c>
      <c r="E105" s="9">
        <v>10781</v>
      </c>
      <c r="F105" s="12">
        <f t="shared" si="51"/>
        <v>10677.333333333334</v>
      </c>
      <c r="G105" s="12">
        <f t="shared" si="52"/>
        <v>213.31275942459075</v>
      </c>
      <c r="H105" s="9">
        <v>12715</v>
      </c>
      <c r="I105" s="9">
        <v>12022</v>
      </c>
      <c r="J105" s="9">
        <v>12024</v>
      </c>
      <c r="K105" s="12">
        <f t="shared" si="53"/>
        <v>12253.666666666666</v>
      </c>
      <c r="L105" s="12">
        <f t="shared" si="54"/>
        <v>399.52763775905834</v>
      </c>
      <c r="M105" s="9">
        <v>47161</v>
      </c>
      <c r="N105" s="9">
        <v>47617</v>
      </c>
      <c r="O105" s="9">
        <v>46027</v>
      </c>
      <c r="P105" s="12">
        <f t="shared" si="55"/>
        <v>46935</v>
      </c>
      <c r="Q105" s="12">
        <f t="shared" si="56"/>
        <v>818.73805334795577</v>
      </c>
      <c r="R105" s="9">
        <v>71717</v>
      </c>
      <c r="S105" s="9">
        <v>73000</v>
      </c>
      <c r="T105" s="9">
        <v>68101</v>
      </c>
      <c r="U105" s="12">
        <f t="shared" si="57"/>
        <v>70939.333333333328</v>
      </c>
      <c r="V105" s="12">
        <f t="shared" si="58"/>
        <v>2540.3984595597071</v>
      </c>
      <c r="W105" s="9">
        <v>71832</v>
      </c>
      <c r="X105" s="9">
        <v>75682</v>
      </c>
      <c r="Y105" s="9">
        <v>69661</v>
      </c>
      <c r="Z105" s="12">
        <f t="shared" si="59"/>
        <v>72391.666666666672</v>
      </c>
      <c r="AA105" s="12">
        <f t="shared" si="60"/>
        <v>3049.2671797225862</v>
      </c>
      <c r="AB105" s="9">
        <v>11083</v>
      </c>
      <c r="AC105" s="9">
        <v>10583</v>
      </c>
      <c r="AD105" s="9">
        <v>10295</v>
      </c>
      <c r="AE105" s="12">
        <f t="shared" si="61"/>
        <v>10653.666666666666</v>
      </c>
      <c r="AF105" s="12">
        <f t="shared" si="62"/>
        <v>398.72463346692456</v>
      </c>
      <c r="AG105" s="9">
        <v>26833</v>
      </c>
      <c r="AH105" s="9">
        <v>33754</v>
      </c>
      <c r="AI105" s="9">
        <v>32001</v>
      </c>
      <c r="AJ105" s="12">
        <f t="shared" si="63"/>
        <v>30862.666666666668</v>
      </c>
      <c r="AK105" s="12">
        <f t="shared" si="64"/>
        <v>3598.181809377249</v>
      </c>
      <c r="AL105" s="9">
        <v>48152</v>
      </c>
      <c r="AM105" s="9">
        <v>76404</v>
      </c>
      <c r="AN105" s="9">
        <v>78965</v>
      </c>
      <c r="AO105" s="12">
        <f t="shared" si="65"/>
        <v>67840.333333333328</v>
      </c>
      <c r="AP105" s="12">
        <f t="shared" si="66"/>
        <v>17098.612000198525</v>
      </c>
      <c r="AQ105" s="9">
        <v>40190</v>
      </c>
      <c r="AR105" s="9">
        <v>81996</v>
      </c>
      <c r="AS105" s="9">
        <v>72460</v>
      </c>
      <c r="AT105" s="12">
        <f t="shared" si="67"/>
        <v>64882</v>
      </c>
      <c r="AU105" s="12">
        <f t="shared" si="68"/>
        <v>21909.015769769303</v>
      </c>
      <c r="AV105" s="9">
        <v>63081</v>
      </c>
      <c r="AW105" s="9">
        <v>72296</v>
      </c>
      <c r="AX105" s="9">
        <v>76011</v>
      </c>
      <c r="AY105" s="12">
        <f t="shared" si="69"/>
        <v>70462.666666666672</v>
      </c>
      <c r="AZ105" s="12">
        <f t="shared" si="70"/>
        <v>6657.1058526459774</v>
      </c>
      <c r="BA105" s="9">
        <v>11143</v>
      </c>
      <c r="BB105" s="9">
        <v>12095</v>
      </c>
      <c r="BC105" s="9">
        <v>11008</v>
      </c>
      <c r="BD105" s="12">
        <f t="shared" si="71"/>
        <v>11415.333333333334</v>
      </c>
      <c r="BE105" s="12">
        <f t="shared" si="72"/>
        <v>592.46631409163956</v>
      </c>
      <c r="BF105" s="9">
        <v>35915</v>
      </c>
      <c r="BG105" s="9">
        <v>37908</v>
      </c>
      <c r="BH105" s="9">
        <v>34744</v>
      </c>
      <c r="BI105" s="12">
        <f t="shared" si="73"/>
        <v>36189</v>
      </c>
      <c r="BJ105" s="12">
        <f t="shared" si="74"/>
        <v>1599.6971588397598</v>
      </c>
      <c r="BK105" s="9">
        <v>73652</v>
      </c>
      <c r="BL105" s="9">
        <v>77981</v>
      </c>
      <c r="BM105" s="9">
        <v>67417</v>
      </c>
      <c r="BN105" s="12">
        <f t="shared" si="75"/>
        <v>73016.666666666672</v>
      </c>
      <c r="BO105" s="12">
        <f t="shared" si="76"/>
        <v>5310.5800373719376</v>
      </c>
      <c r="BP105" s="9">
        <v>71106</v>
      </c>
      <c r="BQ105" s="9">
        <v>77851</v>
      </c>
      <c r="BR105" s="9">
        <v>72983</v>
      </c>
      <c r="BS105" s="12">
        <f t="shared" si="77"/>
        <v>73980</v>
      </c>
      <c r="BT105" s="12">
        <f t="shared" si="78"/>
        <v>3481.2731866373256</v>
      </c>
      <c r="BU105" s="9">
        <v>76278</v>
      </c>
      <c r="BV105" s="9">
        <v>78600</v>
      </c>
      <c r="BW105" s="9">
        <v>69279</v>
      </c>
      <c r="BX105" s="12">
        <f t="shared" si="79"/>
        <v>74719</v>
      </c>
      <c r="BY105" s="98">
        <f t="shared" si="80"/>
        <v>4852.1254105803982</v>
      </c>
    </row>
    <row r="106" spans="1:78" x14ac:dyDescent="0.2">
      <c r="B106" s="194">
        <v>32.6</v>
      </c>
      <c r="C106" s="9">
        <v>11306</v>
      </c>
      <c r="D106" s="9">
        <v>10346</v>
      </c>
      <c r="E106" s="9">
        <v>10260</v>
      </c>
      <c r="F106" s="12">
        <f t="shared" si="51"/>
        <v>10637.333333333334</v>
      </c>
      <c r="G106" s="12">
        <f t="shared" si="52"/>
        <v>580.67661683017116</v>
      </c>
      <c r="H106" s="9">
        <v>12582</v>
      </c>
      <c r="I106" s="9">
        <v>11436</v>
      </c>
      <c r="J106" s="9">
        <v>11510</v>
      </c>
      <c r="K106" s="12">
        <f t="shared" si="53"/>
        <v>11842.666666666666</v>
      </c>
      <c r="L106" s="12">
        <f t="shared" si="54"/>
        <v>641.34961864285322</v>
      </c>
      <c r="M106" s="9">
        <v>47059</v>
      </c>
      <c r="N106" s="9">
        <v>49597</v>
      </c>
      <c r="O106" s="9">
        <v>48585</v>
      </c>
      <c r="P106" s="12">
        <f t="shared" si="55"/>
        <v>48413.666666666664</v>
      </c>
      <c r="Q106" s="12">
        <f t="shared" si="56"/>
        <v>1277.6452298401671</v>
      </c>
      <c r="R106" s="9">
        <v>73409</v>
      </c>
      <c r="S106" s="9">
        <v>75228</v>
      </c>
      <c r="T106" s="9">
        <v>69812</v>
      </c>
      <c r="U106" s="12">
        <f t="shared" si="57"/>
        <v>72816.333333333328</v>
      </c>
      <c r="V106" s="12">
        <f t="shared" si="58"/>
        <v>2756.2119536300784</v>
      </c>
      <c r="W106" s="9">
        <v>70672</v>
      </c>
      <c r="X106" s="9">
        <v>70769</v>
      </c>
      <c r="Y106" s="9">
        <v>66232</v>
      </c>
      <c r="Z106" s="12">
        <f t="shared" si="59"/>
        <v>69224.333333333328</v>
      </c>
      <c r="AA106" s="12">
        <f t="shared" si="60"/>
        <v>2591.8904940859929</v>
      </c>
      <c r="AB106" s="9">
        <v>11114</v>
      </c>
      <c r="AC106" s="9">
        <v>10909</v>
      </c>
      <c r="AD106" s="9">
        <v>10483</v>
      </c>
      <c r="AE106" s="12">
        <f t="shared" si="61"/>
        <v>10835.333333333334</v>
      </c>
      <c r="AF106" s="12">
        <f t="shared" si="62"/>
        <v>321.88559044066159</v>
      </c>
      <c r="AG106" s="9">
        <v>28410</v>
      </c>
      <c r="AH106" s="9">
        <v>35912</v>
      </c>
      <c r="AI106" s="9">
        <v>32595</v>
      </c>
      <c r="AJ106" s="12">
        <f t="shared" si="63"/>
        <v>32305.666666666668</v>
      </c>
      <c r="AK106" s="12">
        <f t="shared" si="64"/>
        <v>3759.3598302547912</v>
      </c>
      <c r="AL106" s="9">
        <v>46785</v>
      </c>
      <c r="AM106" s="9">
        <v>73026</v>
      </c>
      <c r="AN106" s="9">
        <v>75791</v>
      </c>
      <c r="AO106" s="12">
        <f t="shared" si="65"/>
        <v>65200.666666666664</v>
      </c>
      <c r="AP106" s="12">
        <f t="shared" si="66"/>
        <v>16008.244448824893</v>
      </c>
      <c r="AQ106" s="9">
        <v>39357</v>
      </c>
      <c r="AR106" s="9">
        <v>77778</v>
      </c>
      <c r="AS106" s="9">
        <v>70685</v>
      </c>
      <c r="AT106" s="12">
        <f t="shared" si="67"/>
        <v>62606.666666666664</v>
      </c>
      <c r="AU106" s="12">
        <f t="shared" si="68"/>
        <v>20444.752684572464</v>
      </c>
      <c r="AV106" s="9">
        <v>65537</v>
      </c>
      <c r="AW106" s="9">
        <v>74788</v>
      </c>
      <c r="AX106" s="9">
        <v>77872</v>
      </c>
      <c r="AY106" s="12">
        <f t="shared" si="69"/>
        <v>72732.333333333328</v>
      </c>
      <c r="AZ106" s="12">
        <f t="shared" si="70"/>
        <v>6419.2974953131225</v>
      </c>
      <c r="BA106" s="9">
        <v>10635</v>
      </c>
      <c r="BB106" s="9">
        <v>11663</v>
      </c>
      <c r="BC106" s="9">
        <v>10848</v>
      </c>
      <c r="BD106" s="12">
        <f t="shared" si="71"/>
        <v>11048.666666666666</v>
      </c>
      <c r="BE106" s="12">
        <f t="shared" si="72"/>
        <v>542.58301976133873</v>
      </c>
      <c r="BF106" s="9">
        <v>35704</v>
      </c>
      <c r="BG106" s="9">
        <v>39398</v>
      </c>
      <c r="BH106" s="9">
        <v>36818</v>
      </c>
      <c r="BI106" s="12">
        <f t="shared" si="73"/>
        <v>37306.666666666664</v>
      </c>
      <c r="BJ106" s="12">
        <f t="shared" si="74"/>
        <v>1894.8628798235859</v>
      </c>
      <c r="BK106" s="9">
        <v>75209</v>
      </c>
      <c r="BL106" s="9">
        <v>80501</v>
      </c>
      <c r="BM106" s="9">
        <v>66404</v>
      </c>
      <c r="BN106" s="12">
        <f t="shared" si="75"/>
        <v>74038</v>
      </c>
      <c r="BO106" s="12">
        <f t="shared" si="76"/>
        <v>7121.0801849157688</v>
      </c>
      <c r="BP106" s="9">
        <v>71661</v>
      </c>
      <c r="BQ106" s="9">
        <v>75366</v>
      </c>
      <c r="BR106" s="9">
        <v>69820</v>
      </c>
      <c r="BS106" s="12">
        <f t="shared" si="77"/>
        <v>72282.333333333328</v>
      </c>
      <c r="BT106" s="12">
        <f t="shared" si="78"/>
        <v>2824.724824356053</v>
      </c>
      <c r="BU106" s="9">
        <v>71895</v>
      </c>
      <c r="BV106" s="9">
        <v>74471</v>
      </c>
      <c r="BW106" s="9">
        <v>67744</v>
      </c>
      <c r="BX106" s="12">
        <f t="shared" si="79"/>
        <v>71370</v>
      </c>
      <c r="BY106" s="98">
        <f t="shared" si="80"/>
        <v>3394.0905998514536</v>
      </c>
    </row>
    <row r="107" spans="1:78" x14ac:dyDescent="0.2">
      <c r="B107" s="194">
        <v>34.4</v>
      </c>
      <c r="C107" s="9">
        <v>11002</v>
      </c>
      <c r="D107" s="9">
        <v>10031</v>
      </c>
      <c r="E107" s="9">
        <v>10491</v>
      </c>
      <c r="F107" s="12">
        <f t="shared" si="51"/>
        <v>10508</v>
      </c>
      <c r="G107" s="12">
        <f t="shared" si="52"/>
        <v>485.72317218761555</v>
      </c>
      <c r="H107" s="9">
        <v>12525</v>
      </c>
      <c r="I107" s="9">
        <v>12056</v>
      </c>
      <c r="J107" s="9">
        <v>11993</v>
      </c>
      <c r="K107" s="12">
        <f t="shared" si="53"/>
        <v>12191.333333333334</v>
      </c>
      <c r="L107" s="12">
        <f t="shared" si="54"/>
        <v>290.67564970828454</v>
      </c>
      <c r="M107" s="9">
        <v>49460</v>
      </c>
      <c r="N107" s="9">
        <v>48711</v>
      </c>
      <c r="O107" s="9">
        <v>46735</v>
      </c>
      <c r="P107" s="12">
        <f t="shared" si="55"/>
        <v>48302</v>
      </c>
      <c r="Q107" s="12">
        <f t="shared" si="56"/>
        <v>1407.7879811960322</v>
      </c>
      <c r="R107" s="9">
        <v>69943</v>
      </c>
      <c r="S107" s="9">
        <v>71295</v>
      </c>
      <c r="T107" s="9">
        <v>66416</v>
      </c>
      <c r="U107" s="12">
        <f t="shared" si="57"/>
        <v>69218</v>
      </c>
      <c r="V107" s="12">
        <f t="shared" si="58"/>
        <v>2519.0035728438338</v>
      </c>
      <c r="W107" s="9">
        <v>68861</v>
      </c>
      <c r="X107" s="9">
        <v>70811</v>
      </c>
      <c r="Y107" s="9">
        <v>69760</v>
      </c>
      <c r="Z107" s="12">
        <f t="shared" si="59"/>
        <v>69810.666666666672</v>
      </c>
      <c r="AA107" s="12">
        <f t="shared" si="60"/>
        <v>975.98685100432238</v>
      </c>
      <c r="AB107" s="9">
        <v>11255</v>
      </c>
      <c r="AC107" s="9">
        <v>10560</v>
      </c>
      <c r="AD107" s="9">
        <v>10078</v>
      </c>
      <c r="AE107" s="12">
        <f t="shared" si="61"/>
        <v>10631</v>
      </c>
      <c r="AF107" s="12">
        <f t="shared" si="62"/>
        <v>591.7034730335796</v>
      </c>
      <c r="AG107" s="9">
        <v>27343</v>
      </c>
      <c r="AH107" s="9">
        <v>35020</v>
      </c>
      <c r="AI107" s="9">
        <v>34809</v>
      </c>
      <c r="AJ107" s="12">
        <f t="shared" si="63"/>
        <v>32390.666666666668</v>
      </c>
      <c r="AK107" s="12">
        <f t="shared" si="64"/>
        <v>4372.6804517747751</v>
      </c>
      <c r="AL107" s="9">
        <v>47703</v>
      </c>
      <c r="AM107" s="9">
        <v>74629</v>
      </c>
      <c r="AN107" s="9">
        <v>77633</v>
      </c>
      <c r="AO107" s="12">
        <f t="shared" si="65"/>
        <v>66655</v>
      </c>
      <c r="AP107" s="12">
        <f t="shared" si="66"/>
        <v>16481.496655340496</v>
      </c>
      <c r="AQ107" s="9">
        <v>41415</v>
      </c>
      <c r="AR107" s="9">
        <v>79636</v>
      </c>
      <c r="AS107" s="9">
        <v>69632</v>
      </c>
      <c r="AT107" s="12">
        <f t="shared" si="67"/>
        <v>63561</v>
      </c>
      <c r="AU107" s="12">
        <f t="shared" si="68"/>
        <v>19820.544669609862</v>
      </c>
      <c r="AV107" s="9">
        <v>62838</v>
      </c>
      <c r="AW107" s="9">
        <v>70942</v>
      </c>
      <c r="AX107" s="9">
        <v>74262</v>
      </c>
      <c r="AY107" s="12">
        <f t="shared" si="69"/>
        <v>69347.333333333328</v>
      </c>
      <c r="AZ107" s="12">
        <f t="shared" si="70"/>
        <v>5876.5776888707369</v>
      </c>
      <c r="BA107" s="9">
        <v>11425</v>
      </c>
      <c r="BB107" s="9">
        <v>11926</v>
      </c>
      <c r="BC107" s="9">
        <v>11306</v>
      </c>
      <c r="BD107" s="12">
        <f t="shared" si="71"/>
        <v>11552.333333333334</v>
      </c>
      <c r="BE107" s="12">
        <f t="shared" si="72"/>
        <v>329.0293806536634</v>
      </c>
      <c r="BF107" s="9">
        <v>35158</v>
      </c>
      <c r="BG107" s="9">
        <v>38141</v>
      </c>
      <c r="BH107" s="9">
        <v>35730</v>
      </c>
      <c r="BI107" s="12">
        <f t="shared" si="73"/>
        <v>36343</v>
      </c>
      <c r="BJ107" s="12">
        <f t="shared" si="74"/>
        <v>1583.1610783492627</v>
      </c>
      <c r="BK107" s="9">
        <v>71733</v>
      </c>
      <c r="BL107" s="9">
        <v>76177</v>
      </c>
      <c r="BM107" s="9">
        <v>65189</v>
      </c>
      <c r="BN107" s="12">
        <f t="shared" si="75"/>
        <v>71033</v>
      </c>
      <c r="BO107" s="12">
        <f t="shared" si="76"/>
        <v>5527.3443894875954</v>
      </c>
      <c r="BP107" s="9">
        <v>69917</v>
      </c>
      <c r="BQ107" s="9">
        <v>78076</v>
      </c>
      <c r="BR107" s="9">
        <v>71886</v>
      </c>
      <c r="BS107" s="12">
        <f t="shared" si="77"/>
        <v>73293</v>
      </c>
      <c r="BT107" s="12">
        <f t="shared" si="78"/>
        <v>4257.5881670260214</v>
      </c>
      <c r="BU107" s="9">
        <v>73940</v>
      </c>
      <c r="BV107" s="9">
        <v>77327</v>
      </c>
      <c r="BW107" s="9">
        <v>68274</v>
      </c>
      <c r="BX107" s="12">
        <f t="shared" si="79"/>
        <v>73180.333333333328</v>
      </c>
      <c r="BY107" s="98">
        <f t="shared" si="80"/>
        <v>4574.059721225045</v>
      </c>
    </row>
    <row r="108" spans="1:78" x14ac:dyDescent="0.2">
      <c r="B108" s="194">
        <v>36.299999999999997</v>
      </c>
      <c r="C108" s="9">
        <v>11252</v>
      </c>
      <c r="D108" s="9">
        <v>10319</v>
      </c>
      <c r="E108" s="9">
        <v>10162</v>
      </c>
      <c r="F108" s="12">
        <f t="shared" si="51"/>
        <v>10577.666666666666</v>
      </c>
      <c r="G108" s="12">
        <f t="shared" si="52"/>
        <v>589.24216866525546</v>
      </c>
      <c r="H108" s="9">
        <v>12311</v>
      </c>
      <c r="I108" s="9">
        <v>11507</v>
      </c>
      <c r="J108" s="9">
        <v>11498</v>
      </c>
      <c r="K108" s="12">
        <f t="shared" si="53"/>
        <v>11772</v>
      </c>
      <c r="L108" s="12">
        <f t="shared" si="54"/>
        <v>466.80938293911788</v>
      </c>
      <c r="M108" s="9">
        <v>47848</v>
      </c>
      <c r="N108" s="9">
        <v>49321</v>
      </c>
      <c r="O108" s="9">
        <v>48810</v>
      </c>
      <c r="P108" s="12">
        <f t="shared" si="55"/>
        <v>48659.666666666664</v>
      </c>
      <c r="Q108" s="12">
        <f t="shared" si="56"/>
        <v>747.91866759249524</v>
      </c>
      <c r="R108" s="9">
        <v>71654</v>
      </c>
      <c r="S108" s="9">
        <v>74249</v>
      </c>
      <c r="T108" s="9">
        <v>68009</v>
      </c>
      <c r="U108" s="12">
        <f t="shared" si="57"/>
        <v>71304</v>
      </c>
      <c r="V108" s="12">
        <f t="shared" si="58"/>
        <v>3134.6889797873091</v>
      </c>
      <c r="W108" s="9">
        <v>71001</v>
      </c>
      <c r="X108" s="9">
        <v>70010</v>
      </c>
      <c r="Y108" s="9">
        <v>65404</v>
      </c>
      <c r="Z108" s="12">
        <f t="shared" si="59"/>
        <v>68805</v>
      </c>
      <c r="AA108" s="12">
        <f t="shared" si="60"/>
        <v>2986.7408658937925</v>
      </c>
      <c r="AB108" s="9">
        <v>11064</v>
      </c>
      <c r="AC108" s="9">
        <v>10508</v>
      </c>
      <c r="AD108" s="9">
        <v>10558</v>
      </c>
      <c r="AE108" s="12">
        <f t="shared" si="61"/>
        <v>10710</v>
      </c>
      <c r="AF108" s="12">
        <f t="shared" si="62"/>
        <v>307.59063704865918</v>
      </c>
      <c r="AG108" s="9">
        <v>28906</v>
      </c>
      <c r="AH108" s="9">
        <v>36115</v>
      </c>
      <c r="AI108" s="9">
        <v>33818</v>
      </c>
      <c r="AJ108" s="12">
        <f t="shared" si="63"/>
        <v>32946.333333333336</v>
      </c>
      <c r="AK108" s="12">
        <f t="shared" si="64"/>
        <v>3682.6990554935837</v>
      </c>
      <c r="AL108" s="9">
        <v>47795</v>
      </c>
      <c r="AM108" s="9">
        <v>72331</v>
      </c>
      <c r="AN108" s="9">
        <v>73869</v>
      </c>
      <c r="AO108" s="12">
        <f t="shared" si="65"/>
        <v>64665</v>
      </c>
      <c r="AP108" s="12">
        <f t="shared" si="66"/>
        <v>14630.073000501399</v>
      </c>
      <c r="AQ108" s="9">
        <v>40117</v>
      </c>
      <c r="AR108" s="9">
        <v>76488</v>
      </c>
      <c r="AS108" s="9">
        <v>72778</v>
      </c>
      <c r="AT108" s="12">
        <f t="shared" si="67"/>
        <v>63127.666666666664</v>
      </c>
      <c r="AU108" s="12">
        <f t="shared" si="68"/>
        <v>20013.972877300825</v>
      </c>
      <c r="AV108" s="9">
        <v>62953</v>
      </c>
      <c r="AW108" s="9">
        <v>73367</v>
      </c>
      <c r="AX108" s="9">
        <v>76479</v>
      </c>
      <c r="AY108" s="12">
        <f t="shared" si="69"/>
        <v>70933</v>
      </c>
      <c r="AZ108" s="12">
        <f t="shared" si="70"/>
        <v>7083.8856568976325</v>
      </c>
      <c r="BA108" s="9">
        <v>10891</v>
      </c>
      <c r="BB108" s="9">
        <v>11394</v>
      </c>
      <c r="BC108" s="9">
        <v>10783</v>
      </c>
      <c r="BD108" s="12">
        <f t="shared" si="71"/>
        <v>11022.666666666666</v>
      </c>
      <c r="BE108" s="12">
        <f t="shared" si="72"/>
        <v>326.08638937148748</v>
      </c>
      <c r="BF108" s="9">
        <v>36784</v>
      </c>
      <c r="BG108" s="9">
        <v>41060</v>
      </c>
      <c r="BH108" s="9">
        <v>37400</v>
      </c>
      <c r="BI108" s="12">
        <f t="shared" si="73"/>
        <v>38414.666666666664</v>
      </c>
      <c r="BJ108" s="12">
        <f t="shared" si="74"/>
        <v>2311.5374393103248</v>
      </c>
      <c r="BK108" s="9">
        <v>73967</v>
      </c>
      <c r="BL108" s="9">
        <v>78131</v>
      </c>
      <c r="BM108" s="9">
        <v>67933</v>
      </c>
      <c r="BN108" s="12">
        <f t="shared" si="75"/>
        <v>73343.666666666672</v>
      </c>
      <c r="BO108" s="12">
        <f t="shared" si="76"/>
        <v>5127.4954249938964</v>
      </c>
      <c r="BP108" s="9">
        <v>68946</v>
      </c>
      <c r="BQ108" s="9">
        <v>74387</v>
      </c>
      <c r="BR108" s="9">
        <v>69005</v>
      </c>
      <c r="BS108" s="12">
        <f t="shared" si="77"/>
        <v>70779.333333333328</v>
      </c>
      <c r="BT108" s="12">
        <f t="shared" si="78"/>
        <v>3124.4702484314575</v>
      </c>
      <c r="BU108" s="9">
        <v>70446</v>
      </c>
      <c r="BV108" s="9">
        <v>73393</v>
      </c>
      <c r="BW108" s="9">
        <v>67155</v>
      </c>
      <c r="BX108" s="12">
        <f t="shared" si="79"/>
        <v>70331.333333333328</v>
      </c>
      <c r="BY108" s="98">
        <f t="shared" si="80"/>
        <v>3120.5804481431551</v>
      </c>
    </row>
    <row r="109" spans="1:78" x14ac:dyDescent="0.2">
      <c r="B109" s="194">
        <v>38.1</v>
      </c>
      <c r="C109" s="9">
        <v>10818</v>
      </c>
      <c r="D109" s="9">
        <v>9640</v>
      </c>
      <c r="E109" s="9">
        <v>10294</v>
      </c>
      <c r="F109" s="12">
        <f t="shared" si="51"/>
        <v>10250.666666666666</v>
      </c>
      <c r="G109" s="12">
        <f t="shared" si="52"/>
        <v>590.19431828282904</v>
      </c>
      <c r="H109" s="9">
        <v>12671</v>
      </c>
      <c r="I109" s="9">
        <v>11896</v>
      </c>
      <c r="J109" s="9">
        <v>11557</v>
      </c>
      <c r="K109" s="12">
        <f t="shared" si="53"/>
        <v>12041.333333333334</v>
      </c>
      <c r="L109" s="12">
        <f t="shared" si="54"/>
        <v>571.04319743197482</v>
      </c>
      <c r="M109" s="9">
        <v>50151</v>
      </c>
      <c r="N109" s="9">
        <v>52152</v>
      </c>
      <c r="O109" s="9">
        <v>48882</v>
      </c>
      <c r="P109" s="12">
        <f t="shared" si="55"/>
        <v>50395</v>
      </c>
      <c r="Q109" s="12">
        <f t="shared" si="56"/>
        <v>1648.5984956926293</v>
      </c>
      <c r="R109" s="9">
        <v>68382</v>
      </c>
      <c r="S109" s="9">
        <v>70491</v>
      </c>
      <c r="T109" s="9">
        <v>66455</v>
      </c>
      <c r="U109" s="12">
        <f t="shared" si="57"/>
        <v>68442.666666666672</v>
      </c>
      <c r="V109" s="12">
        <f t="shared" si="58"/>
        <v>2018.6838121244577</v>
      </c>
      <c r="W109" s="9">
        <v>67360</v>
      </c>
      <c r="X109" s="9">
        <v>69122</v>
      </c>
      <c r="Y109" s="9">
        <v>65084</v>
      </c>
      <c r="Z109" s="12">
        <f t="shared" si="59"/>
        <v>67188.666666666672</v>
      </c>
      <c r="AA109" s="12">
        <f t="shared" si="60"/>
        <v>2024.4449445053658</v>
      </c>
      <c r="AB109" s="9">
        <v>11375</v>
      </c>
      <c r="AC109" s="9">
        <v>10564</v>
      </c>
      <c r="AD109" s="9">
        <v>10108</v>
      </c>
      <c r="AE109" s="12">
        <f t="shared" si="61"/>
        <v>10682.333333333334</v>
      </c>
      <c r="AF109" s="12">
        <f t="shared" si="62"/>
        <v>641.73540757334979</v>
      </c>
      <c r="AG109" s="9">
        <v>28339</v>
      </c>
      <c r="AH109" s="9">
        <v>38242</v>
      </c>
      <c r="AI109" s="9">
        <v>36015</v>
      </c>
      <c r="AJ109" s="12">
        <f t="shared" si="63"/>
        <v>34198.666666666664</v>
      </c>
      <c r="AK109" s="12">
        <f t="shared" si="64"/>
        <v>5195.3491060113811</v>
      </c>
      <c r="AL109" s="9">
        <v>48272</v>
      </c>
      <c r="AM109" s="9">
        <v>72388</v>
      </c>
      <c r="AN109" s="9">
        <v>75790</v>
      </c>
      <c r="AO109" s="12">
        <f t="shared" si="65"/>
        <v>65483.333333333336</v>
      </c>
      <c r="AP109" s="12">
        <f t="shared" si="66"/>
        <v>15002.196416969517</v>
      </c>
      <c r="AQ109" s="9">
        <v>41859</v>
      </c>
      <c r="AR109" s="9">
        <v>76329</v>
      </c>
      <c r="AS109" s="9">
        <v>69619</v>
      </c>
      <c r="AT109" s="12">
        <f t="shared" si="67"/>
        <v>62602.333333333336</v>
      </c>
      <c r="AU109" s="12">
        <f t="shared" si="68"/>
        <v>18274.857956584314</v>
      </c>
      <c r="AV109" s="9">
        <v>64496</v>
      </c>
      <c r="AW109" s="9">
        <v>70299</v>
      </c>
      <c r="AX109" s="9">
        <v>73089</v>
      </c>
      <c r="AY109" s="12">
        <f t="shared" si="69"/>
        <v>69294.666666666672</v>
      </c>
      <c r="AZ109" s="12">
        <f t="shared" si="70"/>
        <v>4383.6544495812323</v>
      </c>
      <c r="BA109" s="9">
        <v>11063</v>
      </c>
      <c r="BB109" s="9">
        <v>11969</v>
      </c>
      <c r="BC109" s="9">
        <v>11069</v>
      </c>
      <c r="BD109" s="12">
        <f t="shared" si="71"/>
        <v>11367</v>
      </c>
      <c r="BE109" s="12">
        <f t="shared" si="72"/>
        <v>521.35592448921113</v>
      </c>
      <c r="BF109" s="9">
        <v>36332</v>
      </c>
      <c r="BG109" s="9">
        <v>39198</v>
      </c>
      <c r="BH109" s="9">
        <v>36732</v>
      </c>
      <c r="BI109" s="12">
        <f t="shared" si="73"/>
        <v>37420.666666666664</v>
      </c>
      <c r="BJ109" s="12">
        <f t="shared" si="74"/>
        <v>1552.1550609824178</v>
      </c>
      <c r="BK109" s="9">
        <v>70165</v>
      </c>
      <c r="BL109" s="9">
        <v>74615</v>
      </c>
      <c r="BM109" s="9">
        <v>64765</v>
      </c>
      <c r="BN109" s="12">
        <f t="shared" si="75"/>
        <v>69848.333333333328</v>
      </c>
      <c r="BO109" s="12">
        <f t="shared" si="76"/>
        <v>4932.6294542904125</v>
      </c>
      <c r="BP109" s="9">
        <v>71409</v>
      </c>
      <c r="BQ109" s="9">
        <v>76526</v>
      </c>
      <c r="BR109" s="9">
        <v>71654</v>
      </c>
      <c r="BS109" s="12">
        <f t="shared" si="77"/>
        <v>73196.333333333328</v>
      </c>
      <c r="BT109" s="12">
        <f t="shared" si="78"/>
        <v>2886.1767675132674</v>
      </c>
      <c r="BU109" s="9">
        <v>73916</v>
      </c>
      <c r="BV109" s="9">
        <v>75440</v>
      </c>
      <c r="BW109" s="9">
        <v>70498</v>
      </c>
      <c r="BX109" s="12">
        <f t="shared" si="79"/>
        <v>73284.666666666672</v>
      </c>
      <c r="BY109" s="98">
        <f t="shared" si="80"/>
        <v>2530.7661554030101</v>
      </c>
    </row>
    <row r="110" spans="1:78" x14ac:dyDescent="0.2">
      <c r="B110" s="194">
        <v>39.9</v>
      </c>
      <c r="C110" s="9">
        <v>11173</v>
      </c>
      <c r="D110" s="9">
        <v>10180</v>
      </c>
      <c r="E110" s="9">
        <v>10611</v>
      </c>
      <c r="F110" s="12">
        <f t="shared" si="51"/>
        <v>10654.666666666666</v>
      </c>
      <c r="G110" s="12">
        <f t="shared" si="52"/>
        <v>497.93808182678026</v>
      </c>
      <c r="H110" s="9">
        <v>12107</v>
      </c>
      <c r="I110" s="9">
        <v>11856</v>
      </c>
      <c r="J110" s="9">
        <v>12131</v>
      </c>
      <c r="K110" s="12">
        <f t="shared" si="53"/>
        <v>12031.333333333334</v>
      </c>
      <c r="L110" s="12">
        <f t="shared" si="54"/>
        <v>152.31655633362163</v>
      </c>
      <c r="M110" s="9">
        <v>48965</v>
      </c>
      <c r="N110" s="9">
        <v>50394</v>
      </c>
      <c r="O110" s="9">
        <v>49675</v>
      </c>
      <c r="P110" s="12">
        <f t="shared" si="55"/>
        <v>49678</v>
      </c>
      <c r="Q110" s="12">
        <f t="shared" si="56"/>
        <v>714.50472356731132</v>
      </c>
      <c r="R110" s="9">
        <v>69854</v>
      </c>
      <c r="S110" s="9">
        <v>71297</v>
      </c>
      <c r="T110" s="9">
        <v>65373</v>
      </c>
      <c r="U110" s="12">
        <f t="shared" si="57"/>
        <v>68841.333333333328</v>
      </c>
      <c r="V110" s="12">
        <f t="shared" si="58"/>
        <v>3089.1041311897097</v>
      </c>
      <c r="W110" s="9">
        <v>70094</v>
      </c>
      <c r="X110" s="9">
        <v>71116</v>
      </c>
      <c r="Y110" s="9">
        <v>66469</v>
      </c>
      <c r="Z110" s="12">
        <f t="shared" si="59"/>
        <v>69226.333333333328</v>
      </c>
      <c r="AA110" s="12">
        <f t="shared" si="60"/>
        <v>2441.9840976823198</v>
      </c>
      <c r="AB110" s="9">
        <v>10937</v>
      </c>
      <c r="AC110" s="9">
        <v>10413</v>
      </c>
      <c r="AD110" s="9">
        <v>10331</v>
      </c>
      <c r="AE110" s="12">
        <f t="shared" si="61"/>
        <v>10560.333333333334</v>
      </c>
      <c r="AF110" s="12">
        <f t="shared" si="62"/>
        <v>328.76942274690532</v>
      </c>
      <c r="AG110" s="9">
        <v>28693</v>
      </c>
      <c r="AH110" s="9">
        <v>37694</v>
      </c>
      <c r="AI110" s="9">
        <v>35384</v>
      </c>
      <c r="AJ110" s="12">
        <f t="shared" si="63"/>
        <v>33923.666666666664</v>
      </c>
      <c r="AK110" s="12">
        <f t="shared" si="64"/>
        <v>4674.8187487145697</v>
      </c>
      <c r="AL110" s="9">
        <v>50560</v>
      </c>
      <c r="AM110" s="9">
        <v>74243</v>
      </c>
      <c r="AN110" s="9">
        <v>73501</v>
      </c>
      <c r="AO110" s="12">
        <f t="shared" si="65"/>
        <v>66101.333333333328</v>
      </c>
      <c r="AP110" s="12">
        <f t="shared" si="66"/>
        <v>13464.301776673494</v>
      </c>
      <c r="AQ110" s="9">
        <v>42078</v>
      </c>
      <c r="AR110" s="9">
        <v>78352</v>
      </c>
      <c r="AS110" s="9">
        <v>73072</v>
      </c>
      <c r="AT110" s="12">
        <f t="shared" si="67"/>
        <v>64500.666666666664</v>
      </c>
      <c r="AU110" s="12">
        <f t="shared" si="68"/>
        <v>19597.234124573115</v>
      </c>
      <c r="AV110" s="9">
        <v>62217</v>
      </c>
      <c r="AW110" s="9">
        <v>69948</v>
      </c>
      <c r="AX110" s="9">
        <v>74687</v>
      </c>
      <c r="AY110" s="12">
        <f t="shared" si="69"/>
        <v>68950.666666666672</v>
      </c>
      <c r="AZ110" s="12">
        <f t="shared" si="70"/>
        <v>6294.5397237076304</v>
      </c>
      <c r="BA110" s="9">
        <v>10713</v>
      </c>
      <c r="BB110" s="9">
        <v>11600</v>
      </c>
      <c r="BC110" s="9">
        <v>10509</v>
      </c>
      <c r="BD110" s="12">
        <f t="shared" si="71"/>
        <v>10940.666666666666</v>
      </c>
      <c r="BE110" s="12">
        <f t="shared" si="72"/>
        <v>580.03821713171055</v>
      </c>
      <c r="BF110" s="9">
        <v>37832</v>
      </c>
      <c r="BG110" s="9">
        <v>41137</v>
      </c>
      <c r="BH110" s="9">
        <v>38289</v>
      </c>
      <c r="BI110" s="12">
        <f t="shared" si="73"/>
        <v>39086</v>
      </c>
      <c r="BJ110" s="12">
        <f t="shared" si="74"/>
        <v>1790.8553822126453</v>
      </c>
      <c r="BK110" s="9">
        <v>70717</v>
      </c>
      <c r="BL110" s="9">
        <v>76810</v>
      </c>
      <c r="BM110" s="9">
        <v>66856</v>
      </c>
      <c r="BN110" s="12">
        <f t="shared" si="75"/>
        <v>71461</v>
      </c>
      <c r="BO110" s="12">
        <f t="shared" si="76"/>
        <v>5018.5337500110527</v>
      </c>
      <c r="BP110" s="9">
        <v>68393</v>
      </c>
      <c r="BQ110" s="9">
        <v>73169</v>
      </c>
      <c r="BR110" s="9">
        <v>67719</v>
      </c>
      <c r="BS110" s="12">
        <f t="shared" si="77"/>
        <v>69760.333333333328</v>
      </c>
      <c r="BT110" s="12">
        <f t="shared" si="78"/>
        <v>2971.1656522875551</v>
      </c>
      <c r="BU110" s="9">
        <v>69808</v>
      </c>
      <c r="BV110" s="9">
        <v>71747</v>
      </c>
      <c r="BW110" s="9">
        <v>66432</v>
      </c>
      <c r="BX110" s="12">
        <f t="shared" si="79"/>
        <v>69329</v>
      </c>
      <c r="BY110" s="98">
        <f t="shared" si="80"/>
        <v>2689.6815796670057</v>
      </c>
    </row>
    <row r="111" spans="1:78" x14ac:dyDescent="0.2">
      <c r="B111" s="194">
        <v>41.7</v>
      </c>
      <c r="C111" s="9">
        <v>10528</v>
      </c>
      <c r="D111" s="9">
        <v>10066</v>
      </c>
      <c r="E111" s="9">
        <v>10173</v>
      </c>
      <c r="F111" s="12">
        <f t="shared" si="51"/>
        <v>10255.666666666666</v>
      </c>
      <c r="G111" s="12">
        <f t="shared" si="52"/>
        <v>241.83947844248536</v>
      </c>
      <c r="H111" s="9">
        <v>12629</v>
      </c>
      <c r="I111" s="9">
        <v>11475</v>
      </c>
      <c r="J111" s="9">
        <v>11329</v>
      </c>
      <c r="K111" s="12">
        <f t="shared" si="53"/>
        <v>11811</v>
      </c>
      <c r="L111" s="12">
        <f t="shared" si="54"/>
        <v>712.16009436081151</v>
      </c>
      <c r="M111" s="9">
        <v>51015</v>
      </c>
      <c r="N111" s="9">
        <v>53346</v>
      </c>
      <c r="O111" s="9">
        <v>51862</v>
      </c>
      <c r="P111" s="12">
        <f t="shared" si="55"/>
        <v>52074.333333333336</v>
      </c>
      <c r="Q111" s="12">
        <f t="shared" si="56"/>
        <v>1179.9170874825627</v>
      </c>
      <c r="R111" s="9">
        <v>66982</v>
      </c>
      <c r="S111" s="9">
        <v>69337</v>
      </c>
      <c r="T111" s="9">
        <v>67619</v>
      </c>
      <c r="U111" s="12">
        <f t="shared" si="57"/>
        <v>67979.333333333328</v>
      </c>
      <c r="V111" s="12">
        <f t="shared" si="58"/>
        <v>1218.148732024679</v>
      </c>
      <c r="W111" s="9">
        <v>66303</v>
      </c>
      <c r="X111" s="9">
        <v>67478</v>
      </c>
      <c r="Y111" s="9">
        <v>64227</v>
      </c>
      <c r="Z111" s="12">
        <f t="shared" si="59"/>
        <v>66002.666666666672</v>
      </c>
      <c r="AA111" s="12">
        <f t="shared" si="60"/>
        <v>1646.1774914429286</v>
      </c>
      <c r="AB111" s="9">
        <v>11724</v>
      </c>
      <c r="AC111" s="9">
        <v>10874</v>
      </c>
      <c r="AD111" s="9">
        <v>10142</v>
      </c>
      <c r="AE111" s="12">
        <f t="shared" si="61"/>
        <v>10913.333333333334</v>
      </c>
      <c r="AF111" s="12">
        <f t="shared" si="62"/>
        <v>791.73312001793465</v>
      </c>
      <c r="AG111" s="9">
        <v>29669</v>
      </c>
      <c r="AH111" s="9">
        <v>40158</v>
      </c>
      <c r="AI111" s="9">
        <v>37210</v>
      </c>
      <c r="AJ111" s="12">
        <f t="shared" si="63"/>
        <v>35679</v>
      </c>
      <c r="AK111" s="12">
        <f t="shared" si="64"/>
        <v>5409.5056151186309</v>
      </c>
      <c r="AL111" s="9">
        <v>49257</v>
      </c>
      <c r="AM111" s="9">
        <v>70831</v>
      </c>
      <c r="AN111" s="9">
        <v>72031</v>
      </c>
      <c r="AO111" s="12">
        <f t="shared" si="65"/>
        <v>64039.666666666664</v>
      </c>
      <c r="AP111" s="12">
        <f t="shared" si="66"/>
        <v>12816.217278640879</v>
      </c>
      <c r="AQ111" s="9">
        <v>40958</v>
      </c>
      <c r="AR111" s="9">
        <v>74800</v>
      </c>
      <c r="AS111" s="9">
        <v>70390</v>
      </c>
      <c r="AT111" s="12">
        <f t="shared" si="67"/>
        <v>62049.333333333336</v>
      </c>
      <c r="AU111" s="12">
        <f t="shared" si="68"/>
        <v>18398.241256525936</v>
      </c>
      <c r="AV111" s="9">
        <v>65407</v>
      </c>
      <c r="AW111" s="9">
        <v>71433</v>
      </c>
      <c r="AX111" s="9">
        <v>71094</v>
      </c>
      <c r="AY111" s="12">
        <f t="shared" si="69"/>
        <v>69311.333333333328</v>
      </c>
      <c r="AZ111" s="12">
        <f t="shared" si="70"/>
        <v>3385.4976492878168</v>
      </c>
      <c r="BA111" s="9">
        <v>10775</v>
      </c>
      <c r="BB111" s="9">
        <v>11777</v>
      </c>
      <c r="BC111" s="9">
        <v>11012</v>
      </c>
      <c r="BD111" s="12">
        <f t="shared" si="71"/>
        <v>11188</v>
      </c>
      <c r="BE111" s="12">
        <f t="shared" si="72"/>
        <v>523.67260764718253</v>
      </c>
      <c r="BF111" s="9">
        <v>36369</v>
      </c>
      <c r="BG111" s="9">
        <v>39861</v>
      </c>
      <c r="BH111" s="9">
        <v>37507</v>
      </c>
      <c r="BI111" s="12">
        <f t="shared" si="73"/>
        <v>37912.333333333336</v>
      </c>
      <c r="BJ111" s="12">
        <f t="shared" si="74"/>
        <v>1780.9372064543245</v>
      </c>
      <c r="BK111" s="9">
        <v>69017</v>
      </c>
      <c r="BL111" s="9">
        <v>72736</v>
      </c>
      <c r="BM111" s="9">
        <v>63961</v>
      </c>
      <c r="BN111" s="12">
        <f t="shared" si="75"/>
        <v>68571.333333333328</v>
      </c>
      <c r="BO111" s="12">
        <f t="shared" si="76"/>
        <v>4404.4432489627261</v>
      </c>
      <c r="BP111" s="9">
        <v>70856</v>
      </c>
      <c r="BQ111" s="9">
        <v>76261</v>
      </c>
      <c r="BR111" s="9">
        <v>68468</v>
      </c>
      <c r="BS111" s="12">
        <f t="shared" si="77"/>
        <v>71861.666666666672</v>
      </c>
      <c r="BT111" s="12">
        <f t="shared" si="78"/>
        <v>3992.6477847830924</v>
      </c>
      <c r="BU111" s="9">
        <v>68757</v>
      </c>
      <c r="BV111" s="9">
        <v>73710</v>
      </c>
      <c r="BW111" s="9">
        <v>68630</v>
      </c>
      <c r="BX111" s="12">
        <f t="shared" si="79"/>
        <v>70365.666666666672</v>
      </c>
      <c r="BY111" s="98">
        <f t="shared" si="80"/>
        <v>2896.9736507834059</v>
      </c>
    </row>
    <row r="112" spans="1:78" x14ac:dyDescent="0.2">
      <c r="B112" s="194">
        <v>43.5</v>
      </c>
      <c r="C112" s="9">
        <v>11076</v>
      </c>
      <c r="D112" s="9">
        <v>10201</v>
      </c>
      <c r="E112" s="9">
        <v>10358</v>
      </c>
      <c r="F112" s="12">
        <f t="shared" si="51"/>
        <v>10545</v>
      </c>
      <c r="G112" s="12">
        <f t="shared" si="52"/>
        <v>466.5115218298472</v>
      </c>
      <c r="H112" s="9">
        <v>12531</v>
      </c>
      <c r="I112" s="9">
        <v>12135</v>
      </c>
      <c r="J112" s="9">
        <v>12141</v>
      </c>
      <c r="K112" s="12">
        <f t="shared" si="53"/>
        <v>12269</v>
      </c>
      <c r="L112" s="12">
        <f t="shared" si="54"/>
        <v>226.91848756767263</v>
      </c>
      <c r="M112" s="9">
        <v>49178</v>
      </c>
      <c r="N112" s="9">
        <v>51231</v>
      </c>
      <c r="O112" s="9">
        <v>50469</v>
      </c>
      <c r="P112" s="12">
        <f t="shared" si="55"/>
        <v>50292.666666666664</v>
      </c>
      <c r="Q112" s="12">
        <f t="shared" si="56"/>
        <v>1037.7968651587523</v>
      </c>
      <c r="R112" s="9">
        <v>67146</v>
      </c>
      <c r="S112" s="9">
        <v>69428</v>
      </c>
      <c r="T112" s="9">
        <v>65024</v>
      </c>
      <c r="U112" s="12">
        <f t="shared" si="57"/>
        <v>67199.333333333328</v>
      </c>
      <c r="V112" s="12">
        <f t="shared" si="58"/>
        <v>2202.4843548441686</v>
      </c>
      <c r="W112" s="9">
        <v>68379</v>
      </c>
      <c r="X112" s="9">
        <v>69631</v>
      </c>
      <c r="Y112" s="9">
        <v>66538</v>
      </c>
      <c r="Z112" s="12">
        <f t="shared" si="59"/>
        <v>68182.666666666672</v>
      </c>
      <c r="AA112" s="12">
        <f t="shared" si="60"/>
        <v>1555.8188626357933</v>
      </c>
      <c r="AB112" s="9">
        <v>10983</v>
      </c>
      <c r="AC112" s="9">
        <v>10467</v>
      </c>
      <c r="AD112" s="9">
        <v>10329</v>
      </c>
      <c r="AE112" s="12">
        <f t="shared" si="61"/>
        <v>10593</v>
      </c>
      <c r="AF112" s="12">
        <f t="shared" si="62"/>
        <v>344.72597813335739</v>
      </c>
      <c r="AG112" s="9">
        <v>29907</v>
      </c>
      <c r="AH112" s="9">
        <v>39227</v>
      </c>
      <c r="AI112" s="9">
        <v>36381</v>
      </c>
      <c r="AJ112" s="12">
        <f t="shared" si="63"/>
        <v>35171.666666666664</v>
      </c>
      <c r="AK112" s="12">
        <f t="shared" si="64"/>
        <v>4776.2396645617828</v>
      </c>
      <c r="AL112" s="9">
        <v>51766</v>
      </c>
      <c r="AM112" s="9">
        <v>73439</v>
      </c>
      <c r="AN112" s="9">
        <v>72854</v>
      </c>
      <c r="AO112" s="12">
        <f t="shared" si="65"/>
        <v>66019.666666666672</v>
      </c>
      <c r="AP112" s="12">
        <f t="shared" si="66"/>
        <v>12347.502433015878</v>
      </c>
      <c r="AQ112" s="9">
        <v>43418</v>
      </c>
      <c r="AR112" s="9">
        <v>76594</v>
      </c>
      <c r="AS112" s="9">
        <v>73315</v>
      </c>
      <c r="AT112" s="12">
        <f t="shared" si="67"/>
        <v>64442.333333333336</v>
      </c>
      <c r="AU112" s="12">
        <f t="shared" si="68"/>
        <v>18281.271956112163</v>
      </c>
      <c r="AV112" s="9">
        <v>62436</v>
      </c>
      <c r="AW112" s="9">
        <v>69528</v>
      </c>
      <c r="AX112" s="9">
        <v>70876</v>
      </c>
      <c r="AY112" s="12">
        <f t="shared" si="69"/>
        <v>67613.333333333328</v>
      </c>
      <c r="AZ112" s="12">
        <f t="shared" si="70"/>
        <v>4534.0777820118319</v>
      </c>
      <c r="BA112" s="9">
        <v>11058</v>
      </c>
      <c r="BB112" s="9">
        <v>11666</v>
      </c>
      <c r="BC112" s="9">
        <v>10546</v>
      </c>
      <c r="BD112" s="12">
        <f t="shared" si="71"/>
        <v>11090</v>
      </c>
      <c r="BE112" s="12">
        <f t="shared" si="72"/>
        <v>560.6852949739274</v>
      </c>
      <c r="BF112" s="9">
        <v>38762</v>
      </c>
      <c r="BG112" s="9">
        <v>41064</v>
      </c>
      <c r="BH112" s="9">
        <v>37634</v>
      </c>
      <c r="BI112" s="12">
        <f t="shared" si="73"/>
        <v>39153.333333333336</v>
      </c>
      <c r="BJ112" s="12">
        <f t="shared" si="74"/>
        <v>1748.1651333135933</v>
      </c>
      <c r="BK112" s="9">
        <v>69385</v>
      </c>
      <c r="BL112" s="9">
        <v>72076</v>
      </c>
      <c r="BM112" s="9">
        <v>65878</v>
      </c>
      <c r="BN112" s="12">
        <f t="shared" si="75"/>
        <v>69113</v>
      </c>
      <c r="BO112" s="12">
        <f t="shared" si="76"/>
        <v>3107.9396712291568</v>
      </c>
      <c r="BP112" s="9">
        <v>67885</v>
      </c>
      <c r="BQ112" s="9">
        <v>72101</v>
      </c>
      <c r="BR112" s="9">
        <v>67076</v>
      </c>
      <c r="BS112" s="12">
        <f t="shared" si="77"/>
        <v>69020.666666666672</v>
      </c>
      <c r="BT112" s="12">
        <f t="shared" si="78"/>
        <v>2698.1401619140051</v>
      </c>
      <c r="BU112" s="9">
        <v>68924</v>
      </c>
      <c r="BV112" s="9">
        <v>69455</v>
      </c>
      <c r="BW112" s="9">
        <v>66223</v>
      </c>
      <c r="BX112" s="12">
        <f t="shared" si="79"/>
        <v>68200.666666666672</v>
      </c>
      <c r="BY112" s="98">
        <f t="shared" si="80"/>
        <v>1733.1659855112935</v>
      </c>
    </row>
    <row r="113" spans="2:77" x14ac:dyDescent="0.2">
      <c r="B113" s="194">
        <v>45.3</v>
      </c>
      <c r="C113" s="9">
        <v>10561</v>
      </c>
      <c r="D113" s="9">
        <v>9697</v>
      </c>
      <c r="E113" s="9">
        <v>10291</v>
      </c>
      <c r="F113" s="12">
        <f t="shared" si="51"/>
        <v>10183</v>
      </c>
      <c r="G113" s="12">
        <f t="shared" si="52"/>
        <v>442.00904968111229</v>
      </c>
      <c r="H113" s="9">
        <v>12657</v>
      </c>
      <c r="I113" s="9">
        <v>11754</v>
      </c>
      <c r="J113" s="9">
        <v>11654</v>
      </c>
      <c r="K113" s="12">
        <f t="shared" si="53"/>
        <v>12021.666666666666</v>
      </c>
      <c r="L113" s="12">
        <f t="shared" si="54"/>
        <v>552.48197557326102</v>
      </c>
      <c r="M113" s="9">
        <v>49902</v>
      </c>
      <c r="N113" s="9">
        <v>54151</v>
      </c>
      <c r="O113" s="9">
        <v>52202</v>
      </c>
      <c r="P113" s="12">
        <f t="shared" si="55"/>
        <v>52085</v>
      </c>
      <c r="Q113" s="12">
        <f t="shared" si="56"/>
        <v>2126.9149019177989</v>
      </c>
      <c r="R113" s="9">
        <v>67009</v>
      </c>
      <c r="S113" s="9">
        <v>72117</v>
      </c>
      <c r="T113" s="9">
        <v>66700</v>
      </c>
      <c r="U113" s="12">
        <f t="shared" si="57"/>
        <v>68608.666666666672</v>
      </c>
      <c r="V113" s="12">
        <f t="shared" si="58"/>
        <v>3042.2314726748414</v>
      </c>
      <c r="W113" s="9">
        <v>64560</v>
      </c>
      <c r="X113" s="9">
        <v>65911</v>
      </c>
      <c r="Y113" s="9">
        <v>62787</v>
      </c>
      <c r="Z113" s="12">
        <f t="shared" si="59"/>
        <v>64419.333333333336</v>
      </c>
      <c r="AA113" s="12">
        <f t="shared" si="60"/>
        <v>1566.7432250797617</v>
      </c>
      <c r="AB113" s="9">
        <v>11442</v>
      </c>
      <c r="AC113" s="9">
        <v>10886</v>
      </c>
      <c r="AD113" s="9">
        <v>10664</v>
      </c>
      <c r="AE113" s="12">
        <f t="shared" si="61"/>
        <v>10997.333333333334</v>
      </c>
      <c r="AF113" s="12">
        <f t="shared" si="62"/>
        <v>400.77092376235748</v>
      </c>
      <c r="AG113" s="9">
        <v>31041</v>
      </c>
      <c r="AH113" s="9">
        <v>41771</v>
      </c>
      <c r="AI113" s="9">
        <v>38036</v>
      </c>
      <c r="AJ113" s="12">
        <f t="shared" si="63"/>
        <v>36949.333333333336</v>
      </c>
      <c r="AK113" s="12">
        <f t="shared" si="64"/>
        <v>5446.9127341397025</v>
      </c>
      <c r="AL113" s="9">
        <v>49684</v>
      </c>
      <c r="AM113" s="9">
        <v>70995</v>
      </c>
      <c r="AN113" s="9">
        <v>71850</v>
      </c>
      <c r="AO113" s="12">
        <f t="shared" si="65"/>
        <v>64176.333333333336</v>
      </c>
      <c r="AP113" s="12">
        <f t="shared" si="66"/>
        <v>12558.007418907389</v>
      </c>
      <c r="AQ113" s="9">
        <v>42382</v>
      </c>
      <c r="AR113" s="9">
        <v>72710</v>
      </c>
      <c r="AS113" s="9">
        <v>70404</v>
      </c>
      <c r="AT113" s="12">
        <f t="shared" si="67"/>
        <v>61832</v>
      </c>
      <c r="AU113" s="12">
        <f t="shared" si="68"/>
        <v>16883.609922051623</v>
      </c>
      <c r="AV113" s="9">
        <v>64718</v>
      </c>
      <c r="AW113" s="9">
        <v>71121</v>
      </c>
      <c r="AX113" s="9">
        <v>72696</v>
      </c>
      <c r="AY113" s="12">
        <f t="shared" si="69"/>
        <v>69511.666666666672</v>
      </c>
      <c r="AZ113" s="12">
        <f t="shared" si="70"/>
        <v>4225.4687708387255</v>
      </c>
      <c r="BA113" s="9">
        <v>10742</v>
      </c>
      <c r="BB113" s="9">
        <v>11311</v>
      </c>
      <c r="BC113" s="9">
        <v>10847</v>
      </c>
      <c r="BD113" s="12">
        <f t="shared" si="71"/>
        <v>10966.666666666666</v>
      </c>
      <c r="BE113" s="12">
        <f t="shared" si="72"/>
        <v>302.78760432576058</v>
      </c>
      <c r="BF113" s="9">
        <v>37112</v>
      </c>
      <c r="BG113" s="9">
        <v>40213</v>
      </c>
      <c r="BH113" s="9">
        <v>39831</v>
      </c>
      <c r="BI113" s="12">
        <f t="shared" si="73"/>
        <v>39052</v>
      </c>
      <c r="BJ113" s="12">
        <f t="shared" si="74"/>
        <v>1690.9112927649398</v>
      </c>
      <c r="BK113" s="9">
        <v>71013</v>
      </c>
      <c r="BL113" s="9">
        <v>73299</v>
      </c>
      <c r="BM113" s="9">
        <v>63611</v>
      </c>
      <c r="BN113" s="12">
        <f t="shared" si="75"/>
        <v>69307.666666666672</v>
      </c>
      <c r="BO113" s="12">
        <f t="shared" si="76"/>
        <v>5064.1344110650671</v>
      </c>
      <c r="BP113" s="9">
        <v>70254</v>
      </c>
      <c r="BQ113" s="9">
        <v>72854</v>
      </c>
      <c r="BR113" s="9">
        <v>66947</v>
      </c>
      <c r="BS113" s="12">
        <f t="shared" si="77"/>
        <v>70018.333333333328</v>
      </c>
      <c r="BT113" s="12">
        <f t="shared" si="78"/>
        <v>2960.5432496981584</v>
      </c>
      <c r="BU113" s="9">
        <v>68049</v>
      </c>
      <c r="BV113" s="9">
        <v>69715</v>
      </c>
      <c r="BW113" s="9">
        <v>67870</v>
      </c>
      <c r="BX113" s="12">
        <f t="shared" si="79"/>
        <v>68544.666666666672</v>
      </c>
      <c r="BY113" s="98">
        <f t="shared" si="80"/>
        <v>1017.4823503792747</v>
      </c>
    </row>
    <row r="114" spans="2:77" x14ac:dyDescent="0.2">
      <c r="B114" s="194">
        <v>47.1</v>
      </c>
      <c r="C114" s="9">
        <v>10814</v>
      </c>
      <c r="D114" s="9">
        <v>9868</v>
      </c>
      <c r="E114" s="9">
        <v>10407</v>
      </c>
      <c r="F114" s="12">
        <f t="shared" si="51"/>
        <v>10363</v>
      </c>
      <c r="G114" s="12">
        <f t="shared" si="52"/>
        <v>474.53240142270579</v>
      </c>
      <c r="H114" s="9">
        <v>12881</v>
      </c>
      <c r="I114" s="9">
        <v>12186</v>
      </c>
      <c r="J114" s="9">
        <v>12086</v>
      </c>
      <c r="K114" s="12">
        <f t="shared" si="53"/>
        <v>12384.333333333334</v>
      </c>
      <c r="L114" s="12">
        <f t="shared" si="54"/>
        <v>433.02232428979147</v>
      </c>
      <c r="M114" s="9">
        <v>51241</v>
      </c>
      <c r="N114" s="9">
        <v>52421</v>
      </c>
      <c r="O114" s="9">
        <v>50092</v>
      </c>
      <c r="P114" s="12">
        <f t="shared" si="55"/>
        <v>51251.333333333336</v>
      </c>
      <c r="Q114" s="12">
        <f t="shared" si="56"/>
        <v>1164.5343847793131</v>
      </c>
      <c r="R114" s="9">
        <v>65622</v>
      </c>
      <c r="S114" s="9">
        <v>69272</v>
      </c>
      <c r="T114" s="9">
        <v>65097</v>
      </c>
      <c r="U114" s="12">
        <f t="shared" si="57"/>
        <v>66663.666666666672</v>
      </c>
      <c r="V114" s="12">
        <f t="shared" si="58"/>
        <v>2274.0840647023879</v>
      </c>
      <c r="W114" s="9">
        <v>64814</v>
      </c>
      <c r="X114" s="9">
        <v>67233</v>
      </c>
      <c r="Y114" s="9">
        <v>65503</v>
      </c>
      <c r="Z114" s="12">
        <f t="shared" si="59"/>
        <v>65850</v>
      </c>
      <c r="AA114" s="12">
        <f t="shared" si="60"/>
        <v>1246.2732445174292</v>
      </c>
      <c r="AB114" s="9">
        <v>11147</v>
      </c>
      <c r="AC114" s="9">
        <v>10571</v>
      </c>
      <c r="AD114" s="9">
        <v>10256</v>
      </c>
      <c r="AE114" s="12">
        <f t="shared" si="61"/>
        <v>10658</v>
      </c>
      <c r="AF114" s="12">
        <f t="shared" si="62"/>
        <v>451.8262940555806</v>
      </c>
      <c r="AG114" s="9">
        <v>30019</v>
      </c>
      <c r="AH114" s="9">
        <v>40600</v>
      </c>
      <c r="AI114" s="9">
        <v>37325</v>
      </c>
      <c r="AJ114" s="12">
        <f t="shared" si="63"/>
        <v>35981.333333333336</v>
      </c>
      <c r="AK114" s="12">
        <f t="shared" si="64"/>
        <v>5416.9613560863854</v>
      </c>
      <c r="AL114" s="9">
        <v>52013</v>
      </c>
      <c r="AM114" s="9">
        <v>73530</v>
      </c>
      <c r="AN114" s="9">
        <v>74536</v>
      </c>
      <c r="AO114" s="12">
        <f t="shared" si="65"/>
        <v>66693</v>
      </c>
      <c r="AP114" s="12">
        <f t="shared" si="66"/>
        <v>12723.199636883797</v>
      </c>
      <c r="AQ114" s="9">
        <v>43980</v>
      </c>
      <c r="AR114" s="9">
        <v>75524</v>
      </c>
      <c r="AS114" s="9">
        <v>71906</v>
      </c>
      <c r="AT114" s="12">
        <f t="shared" si="67"/>
        <v>63803.333333333336</v>
      </c>
      <c r="AU114" s="12">
        <f t="shared" si="68"/>
        <v>17262.557438958254</v>
      </c>
      <c r="AV114" s="9">
        <v>62020</v>
      </c>
      <c r="AW114" s="9">
        <v>68622</v>
      </c>
      <c r="AX114" s="9">
        <v>69556</v>
      </c>
      <c r="AY114" s="12">
        <f t="shared" si="69"/>
        <v>66732.666666666672</v>
      </c>
      <c r="AZ114" s="12">
        <f t="shared" si="70"/>
        <v>4107.9203173057449</v>
      </c>
      <c r="BA114" s="9">
        <v>11307</v>
      </c>
      <c r="BB114" s="9">
        <v>12080</v>
      </c>
      <c r="BC114" s="9">
        <v>10909</v>
      </c>
      <c r="BD114" s="12">
        <f t="shared" si="71"/>
        <v>11432</v>
      </c>
      <c r="BE114" s="12">
        <f t="shared" si="72"/>
        <v>595.42337878185469</v>
      </c>
      <c r="BF114" s="9">
        <v>38406</v>
      </c>
      <c r="BG114" s="9">
        <v>40733</v>
      </c>
      <c r="BH114" s="9">
        <v>38738</v>
      </c>
      <c r="BI114" s="12">
        <f t="shared" si="73"/>
        <v>39292.333333333336</v>
      </c>
      <c r="BJ114" s="12">
        <f t="shared" si="74"/>
        <v>1258.6486139242095</v>
      </c>
      <c r="BK114" s="9">
        <v>67504</v>
      </c>
      <c r="BL114" s="9">
        <v>70124</v>
      </c>
      <c r="BM114" s="9">
        <v>62649</v>
      </c>
      <c r="BN114" s="12">
        <f t="shared" si="75"/>
        <v>66759</v>
      </c>
      <c r="BO114" s="12">
        <f t="shared" si="76"/>
        <v>3792.7793239259254</v>
      </c>
      <c r="BP114" s="9">
        <v>66415</v>
      </c>
      <c r="BQ114" s="9">
        <v>72944</v>
      </c>
      <c r="BR114" s="9">
        <v>69495</v>
      </c>
      <c r="BS114" s="12">
        <f t="shared" si="77"/>
        <v>69618</v>
      </c>
      <c r="BT114" s="12">
        <f t="shared" si="78"/>
        <v>3266.2374377867877</v>
      </c>
      <c r="BU114" s="9">
        <v>70253</v>
      </c>
      <c r="BV114" s="9">
        <v>70794</v>
      </c>
      <c r="BW114" s="9">
        <v>65479</v>
      </c>
      <c r="BX114" s="12">
        <f t="shared" si="79"/>
        <v>68842</v>
      </c>
      <c r="BY114" s="98">
        <f t="shared" si="80"/>
        <v>2924.9781195762816</v>
      </c>
    </row>
    <row r="115" spans="2:77" x14ac:dyDescent="0.2">
      <c r="B115" s="194">
        <v>48.9</v>
      </c>
      <c r="C115" s="9">
        <v>11143</v>
      </c>
      <c r="D115" s="9">
        <v>9844</v>
      </c>
      <c r="E115" s="9">
        <v>10072</v>
      </c>
      <c r="F115" s="12">
        <f t="shared" si="51"/>
        <v>10353</v>
      </c>
      <c r="G115" s="12">
        <f t="shared" si="52"/>
        <v>693.59282003204157</v>
      </c>
      <c r="H115" s="9">
        <v>12387</v>
      </c>
      <c r="I115" s="9">
        <v>11347</v>
      </c>
      <c r="J115" s="9">
        <v>11903</v>
      </c>
      <c r="K115" s="12">
        <f t="shared" si="53"/>
        <v>11879</v>
      </c>
      <c r="L115" s="12">
        <f t="shared" si="54"/>
        <v>520.41521883972609</v>
      </c>
      <c r="M115" s="9">
        <v>49856</v>
      </c>
      <c r="N115" s="9">
        <v>52667</v>
      </c>
      <c r="O115" s="9">
        <v>53485</v>
      </c>
      <c r="P115" s="12">
        <f t="shared" si="55"/>
        <v>52002.666666666664</v>
      </c>
      <c r="Q115" s="12">
        <f t="shared" si="56"/>
        <v>1903.5268144508323</v>
      </c>
      <c r="R115" s="9">
        <v>67556</v>
      </c>
      <c r="S115" s="9">
        <v>71968</v>
      </c>
      <c r="T115" s="9">
        <v>66673</v>
      </c>
      <c r="U115" s="12">
        <f t="shared" si="57"/>
        <v>68732.333333333328</v>
      </c>
      <c r="V115" s="12">
        <f t="shared" si="58"/>
        <v>2836.7369164822694</v>
      </c>
      <c r="W115" s="9">
        <v>64169</v>
      </c>
      <c r="X115" s="9">
        <v>64312</v>
      </c>
      <c r="Y115" s="9">
        <v>62960</v>
      </c>
      <c r="Z115" s="12">
        <f t="shared" si="59"/>
        <v>63813.666666666664</v>
      </c>
      <c r="AA115" s="12">
        <f t="shared" si="60"/>
        <v>742.7464798525358</v>
      </c>
      <c r="AB115" s="9">
        <v>10888</v>
      </c>
      <c r="AC115" s="9">
        <v>10918</v>
      </c>
      <c r="AD115" s="9">
        <v>10622</v>
      </c>
      <c r="AE115" s="12">
        <f t="shared" si="61"/>
        <v>10809.333333333334</v>
      </c>
      <c r="AF115" s="12">
        <f t="shared" si="62"/>
        <v>162.92738668908103</v>
      </c>
      <c r="AG115" s="9">
        <v>31801</v>
      </c>
      <c r="AH115" s="9">
        <v>42463</v>
      </c>
      <c r="AI115" s="9">
        <v>37817</v>
      </c>
      <c r="AJ115" s="12">
        <f t="shared" si="63"/>
        <v>37360.333333333336</v>
      </c>
      <c r="AK115" s="12">
        <f t="shared" si="64"/>
        <v>5345.6495707568838</v>
      </c>
      <c r="AL115" s="9">
        <v>50713</v>
      </c>
      <c r="AM115" s="9">
        <v>69960</v>
      </c>
      <c r="AN115" s="9">
        <v>71896</v>
      </c>
      <c r="AO115" s="12">
        <f t="shared" si="65"/>
        <v>64189.666666666664</v>
      </c>
      <c r="AP115" s="12">
        <f t="shared" si="66"/>
        <v>11711.209687019229</v>
      </c>
      <c r="AQ115" s="9">
        <v>42882</v>
      </c>
      <c r="AR115" s="9">
        <v>72323</v>
      </c>
      <c r="AS115" s="9">
        <v>71001</v>
      </c>
      <c r="AT115" s="12">
        <f t="shared" si="67"/>
        <v>62068.666666666664</v>
      </c>
      <c r="AU115" s="12">
        <f t="shared" si="68"/>
        <v>16629.283037260899</v>
      </c>
      <c r="AV115" s="9">
        <v>63525</v>
      </c>
      <c r="AW115" s="9">
        <v>70510</v>
      </c>
      <c r="AX115" s="9">
        <v>72252</v>
      </c>
      <c r="AY115" s="12">
        <f t="shared" si="69"/>
        <v>68762.333333333328</v>
      </c>
      <c r="AZ115" s="12">
        <f t="shared" si="70"/>
        <v>4618.5372504001016</v>
      </c>
      <c r="BA115" s="9">
        <v>10576</v>
      </c>
      <c r="BB115" s="9">
        <v>11591</v>
      </c>
      <c r="BC115" s="9">
        <v>10748</v>
      </c>
      <c r="BD115" s="12">
        <f t="shared" si="71"/>
        <v>10971.666666666666</v>
      </c>
      <c r="BE115" s="12">
        <f t="shared" si="72"/>
        <v>543.20929054401608</v>
      </c>
      <c r="BF115" s="9">
        <v>37794</v>
      </c>
      <c r="BG115" s="9">
        <v>42223</v>
      </c>
      <c r="BH115" s="9">
        <v>40649</v>
      </c>
      <c r="BI115" s="12">
        <f t="shared" si="73"/>
        <v>40222</v>
      </c>
      <c r="BJ115" s="12">
        <f t="shared" si="74"/>
        <v>2245.1630230341848</v>
      </c>
      <c r="BK115" s="9">
        <v>70226</v>
      </c>
      <c r="BL115" s="9">
        <v>72389</v>
      </c>
      <c r="BM115" s="9">
        <v>63419</v>
      </c>
      <c r="BN115" s="12">
        <f t="shared" si="75"/>
        <v>68678</v>
      </c>
      <c r="BO115" s="12">
        <f t="shared" si="76"/>
        <v>4681.0739152463721</v>
      </c>
      <c r="BP115" s="9">
        <v>66983</v>
      </c>
      <c r="BQ115" s="9">
        <v>70929</v>
      </c>
      <c r="BR115" s="9">
        <v>66724</v>
      </c>
      <c r="BS115" s="12">
        <f t="shared" si="77"/>
        <v>68212</v>
      </c>
      <c r="BT115" s="12">
        <f t="shared" si="78"/>
        <v>2356.5519302574257</v>
      </c>
      <c r="BU115" s="9">
        <v>67698</v>
      </c>
      <c r="BV115" s="9">
        <v>68500</v>
      </c>
      <c r="BW115" s="9">
        <v>65105</v>
      </c>
      <c r="BX115" s="12">
        <f t="shared" si="79"/>
        <v>67101</v>
      </c>
      <c r="BY115" s="98">
        <f t="shared" si="80"/>
        <v>1774.4895040546169</v>
      </c>
    </row>
    <row r="116" spans="2:77" x14ac:dyDescent="0.2">
      <c r="B116" s="194">
        <v>50.8</v>
      </c>
      <c r="C116" s="9">
        <v>10872</v>
      </c>
      <c r="D116" s="9">
        <v>9510</v>
      </c>
      <c r="E116" s="9">
        <v>10231</v>
      </c>
      <c r="F116" s="12">
        <f>AVERAGE(C116:E116)</f>
        <v>10204.333333333334</v>
      </c>
      <c r="G116" s="12">
        <f>STDEV(C116:E116)</f>
        <v>681.39146849174256</v>
      </c>
      <c r="H116" s="9">
        <v>13012</v>
      </c>
      <c r="I116" s="9">
        <v>12114</v>
      </c>
      <c r="J116" s="9">
        <v>11652</v>
      </c>
      <c r="K116" s="12">
        <f>AVERAGE(H116:J116)</f>
        <v>12259.333333333334</v>
      </c>
      <c r="L116" s="12">
        <f>STDEV(H116:J116)</f>
        <v>691.54994999156304</v>
      </c>
      <c r="M116" s="9">
        <v>51967</v>
      </c>
      <c r="N116" s="9">
        <v>53669</v>
      </c>
      <c r="O116" s="9">
        <v>51182</v>
      </c>
      <c r="P116" s="12">
        <f>AVERAGE(M116:O116)</f>
        <v>52272.666666666664</v>
      </c>
      <c r="Q116" s="12">
        <f>STDEV(M116:O116)</f>
        <v>1271.3639657208055</v>
      </c>
      <c r="R116" s="9">
        <v>64347</v>
      </c>
      <c r="S116" s="9">
        <v>68900</v>
      </c>
      <c r="T116" s="9">
        <v>63782</v>
      </c>
      <c r="U116" s="12">
        <f>AVERAGE(R116:T116)</f>
        <v>65676.333333333328</v>
      </c>
      <c r="V116" s="12">
        <f>STDEV(R116:T116)</f>
        <v>2806.0339152143783</v>
      </c>
      <c r="W116" s="9">
        <v>63164</v>
      </c>
      <c r="X116" s="9">
        <v>63949</v>
      </c>
      <c r="Y116" s="9">
        <v>63893</v>
      </c>
      <c r="Z116" s="12">
        <f>AVERAGE(W116:Y116)</f>
        <v>63668.666666666664</v>
      </c>
      <c r="AA116" s="12">
        <f>STDEV(W116:Y116)</f>
        <v>437.95014937014616</v>
      </c>
      <c r="AB116" s="9">
        <v>10926</v>
      </c>
      <c r="AC116" s="9">
        <v>10465</v>
      </c>
      <c r="AD116" s="9">
        <v>10214</v>
      </c>
      <c r="AE116" s="12">
        <f>AVERAGE(AB116:AD116)</f>
        <v>10535</v>
      </c>
      <c r="AF116" s="12">
        <f>STDEV(AB116:AD116)</f>
        <v>361.12463222549633</v>
      </c>
      <c r="AG116" s="9">
        <v>30850</v>
      </c>
      <c r="AH116" s="9">
        <v>42423</v>
      </c>
      <c r="AI116" s="9">
        <v>39773</v>
      </c>
      <c r="AJ116" s="12">
        <f>AVERAGE(AG116:AI116)</f>
        <v>37682</v>
      </c>
      <c r="AK116" s="12">
        <f>STDEV(AG116:AI116)</f>
        <v>6063.232883536637</v>
      </c>
      <c r="AL116" s="9">
        <v>51356</v>
      </c>
      <c r="AM116" s="9">
        <v>72195</v>
      </c>
      <c r="AN116" s="9">
        <v>73912</v>
      </c>
      <c r="AO116" s="12">
        <f>AVERAGE(AL116:AN116)</f>
        <v>65821</v>
      </c>
      <c r="AP116" s="12">
        <f>STDEV(AL116:AN116)</f>
        <v>12556.440220062372</v>
      </c>
      <c r="AQ116" s="9">
        <v>44881</v>
      </c>
      <c r="AR116" s="9">
        <v>72766</v>
      </c>
      <c r="AS116" s="9">
        <v>71552</v>
      </c>
      <c r="AT116" s="12">
        <f>AVERAGE(AQ116:AS116)</f>
        <v>63066.333333333336</v>
      </c>
      <c r="AU116" s="12">
        <f>STDEV(AQ116:AS116)</f>
        <v>15760.653867569486</v>
      </c>
      <c r="AV116" s="9">
        <v>62232</v>
      </c>
      <c r="AW116" s="9">
        <v>68739</v>
      </c>
      <c r="AX116" s="9">
        <v>68917</v>
      </c>
      <c r="AY116" s="12">
        <f>AVERAGE(AV116:AX116)</f>
        <v>66629.333333333328</v>
      </c>
      <c r="AZ116" s="12">
        <f>STDEV(AV116:AX116)</f>
        <v>3809.2422256051573</v>
      </c>
      <c r="BA116" s="9">
        <v>11006</v>
      </c>
      <c r="BB116" s="9">
        <v>11768</v>
      </c>
      <c r="BC116" s="9">
        <v>11106</v>
      </c>
      <c r="BD116" s="12">
        <f>AVERAGE(BA116:BC116)</f>
        <v>11293.333333333334</v>
      </c>
      <c r="BE116" s="12">
        <f>STDEV(BA116:BC116)</f>
        <v>414.10304675688309</v>
      </c>
      <c r="BF116" s="9">
        <v>37800</v>
      </c>
      <c r="BG116" s="9">
        <v>41010</v>
      </c>
      <c r="BH116" s="9">
        <v>39633</v>
      </c>
      <c r="BI116" s="12">
        <f>AVERAGE(BF116:BH116)</f>
        <v>39481</v>
      </c>
      <c r="BJ116" s="12">
        <f>STDEV(BF116:BH116)</f>
        <v>1610.3890834205254</v>
      </c>
      <c r="BK116" s="9">
        <v>66842</v>
      </c>
      <c r="BL116" s="9">
        <v>69574</v>
      </c>
      <c r="BM116" s="9">
        <v>62232</v>
      </c>
      <c r="BN116" s="12">
        <f>AVERAGE(BK116:BM116)</f>
        <v>66216</v>
      </c>
      <c r="BO116" s="12">
        <f>STDEV(BK116:BM116)</f>
        <v>3710.8150048203697</v>
      </c>
      <c r="BP116" s="9">
        <v>66872</v>
      </c>
      <c r="BQ116" s="9">
        <v>73995</v>
      </c>
      <c r="BR116" s="9">
        <v>69230</v>
      </c>
      <c r="BS116" s="12">
        <f>AVERAGE(BP116:BR116)</f>
        <v>70032.333333333328</v>
      </c>
      <c r="BT116" s="12">
        <f>STDEV(BP116:BR116)</f>
        <v>3628.6480035039681</v>
      </c>
      <c r="BU116" s="9">
        <v>69325</v>
      </c>
      <c r="BV116" s="9">
        <v>70375</v>
      </c>
      <c r="BW116" s="9">
        <v>67360</v>
      </c>
      <c r="BX116" s="12">
        <f>AVERAGE(BU116:BW116)</f>
        <v>69020</v>
      </c>
      <c r="BY116" s="98">
        <f>STDEV(BU116:BW116)</f>
        <v>1530.4656154255802</v>
      </c>
    </row>
    <row r="117" spans="2:77" x14ac:dyDescent="0.2">
      <c r="B117" s="194">
        <v>52.6</v>
      </c>
      <c r="C117" s="9">
        <v>11170</v>
      </c>
      <c r="D117" s="9">
        <v>9971</v>
      </c>
      <c r="E117" s="9">
        <v>10019</v>
      </c>
      <c r="F117" s="12">
        <f t="shared" ref="F117:F131" si="81">AVERAGE(C117:E117)</f>
        <v>10386.666666666666</v>
      </c>
      <c r="G117" s="12">
        <f t="shared" ref="G117:G131" si="82">STDEV(C117:E117)</f>
        <v>678.8109702511689</v>
      </c>
      <c r="H117" s="9">
        <v>12397</v>
      </c>
      <c r="I117" s="9">
        <v>11391</v>
      </c>
      <c r="J117" s="9">
        <v>11786</v>
      </c>
      <c r="K117" s="12">
        <f t="shared" ref="K117:K131" si="83">AVERAGE(H117:J117)</f>
        <v>11858</v>
      </c>
      <c r="L117" s="12">
        <f t="shared" ref="L117:L131" si="84">STDEV(H117:J117)</f>
        <v>506.85007645259361</v>
      </c>
      <c r="M117" s="9">
        <v>50668</v>
      </c>
      <c r="N117" s="9">
        <v>53113</v>
      </c>
      <c r="O117" s="9">
        <v>51622</v>
      </c>
      <c r="P117" s="12">
        <f t="shared" ref="P117:P131" si="85">AVERAGE(M117:O117)</f>
        <v>51801</v>
      </c>
      <c r="Q117" s="12">
        <f t="shared" ref="Q117:Q131" si="86">STDEV(M117:O117)</f>
        <v>1232.2893329084691</v>
      </c>
      <c r="R117" s="9">
        <v>67288</v>
      </c>
      <c r="S117" s="9">
        <v>71376</v>
      </c>
      <c r="T117" s="9">
        <v>63982</v>
      </c>
      <c r="U117" s="12">
        <f t="shared" ref="U117:U131" si="87">AVERAGE(R117:T117)</f>
        <v>67548.666666666672</v>
      </c>
      <c r="V117" s="12">
        <f t="shared" ref="V117:V131" si="88">STDEV(R117:T117)</f>
        <v>3703.8857073799309</v>
      </c>
      <c r="W117" s="9">
        <v>65334</v>
      </c>
      <c r="X117" s="9">
        <v>65168</v>
      </c>
      <c r="Y117" s="9">
        <v>61319</v>
      </c>
      <c r="Z117" s="12">
        <f t="shared" ref="Z117:Z131" si="89">AVERAGE(W117:Y117)</f>
        <v>63940.333333333336</v>
      </c>
      <c r="AA117" s="12">
        <f t="shared" ref="AA117:AA131" si="90">STDEV(W117:Y117)</f>
        <v>2271.6580581886292</v>
      </c>
      <c r="AB117" s="9">
        <v>10913</v>
      </c>
      <c r="AC117" s="9">
        <v>10541</v>
      </c>
      <c r="AD117" s="9">
        <v>10709</v>
      </c>
      <c r="AE117" s="12">
        <f t="shared" ref="AE117:AE131" si="91">AVERAGE(AB117:AD117)</f>
        <v>10721</v>
      </c>
      <c r="AF117" s="12">
        <f t="shared" ref="AF117:AF131" si="92">STDEV(AB117:AD117)</f>
        <v>186.29009635512028</v>
      </c>
      <c r="AG117" s="9">
        <v>31908</v>
      </c>
      <c r="AH117" s="9">
        <v>43273</v>
      </c>
      <c r="AI117" s="9">
        <v>38753</v>
      </c>
      <c r="AJ117" s="12">
        <f t="shared" ref="AJ117:AJ131" si="93">AVERAGE(AG117:AI117)</f>
        <v>37978</v>
      </c>
      <c r="AK117" s="12">
        <f t="shared" ref="AK117:AK131" si="94">STDEV(AG117:AI117)</f>
        <v>5721.9992135616376</v>
      </c>
      <c r="AL117" s="9">
        <v>53288</v>
      </c>
      <c r="AM117" s="9">
        <v>69769</v>
      </c>
      <c r="AN117" s="9">
        <v>70051</v>
      </c>
      <c r="AO117" s="12">
        <f t="shared" ref="AO117:AO131" si="95">AVERAGE(AL117:AN117)</f>
        <v>64369.333333333336</v>
      </c>
      <c r="AP117" s="12">
        <f t="shared" ref="AP117:AP131" si="96">STDEV(AL117:AN117)</f>
        <v>9597.7519416440955</v>
      </c>
      <c r="AQ117" s="9">
        <v>43906</v>
      </c>
      <c r="AR117" s="9">
        <v>72513</v>
      </c>
      <c r="AS117" s="9">
        <v>74514</v>
      </c>
      <c r="AT117" s="12">
        <f t="shared" ref="AT117:AT131" si="97">AVERAGE(AQ117:AS117)</f>
        <v>63644.333333333336</v>
      </c>
      <c r="AU117" s="12">
        <f t="shared" ref="AU117:AU131" si="98">STDEV(AQ117:AS117)</f>
        <v>17123.152523216424</v>
      </c>
      <c r="AV117" s="9">
        <v>62213</v>
      </c>
      <c r="AW117" s="9">
        <v>68915</v>
      </c>
      <c r="AX117" s="9">
        <v>71423</v>
      </c>
      <c r="AY117" s="12">
        <f t="shared" ref="AY117:AY131" si="99">AVERAGE(AV117:AX117)</f>
        <v>67517</v>
      </c>
      <c r="AZ117" s="12">
        <f t="shared" ref="AZ117:AZ131" si="100">STDEV(AV117:AX117)</f>
        <v>4761.4943032623696</v>
      </c>
      <c r="BA117" s="9">
        <v>10591</v>
      </c>
      <c r="BB117" s="9">
        <v>11338</v>
      </c>
      <c r="BC117" s="9">
        <v>10727</v>
      </c>
      <c r="BD117" s="12">
        <f t="shared" ref="BD117:BD131" si="101">AVERAGE(BA117:BC117)</f>
        <v>10885.333333333334</v>
      </c>
      <c r="BE117" s="12">
        <f t="shared" ref="BE117:BE131" si="102">STDEV(BA117:BC117)</f>
        <v>397.87477091835478</v>
      </c>
      <c r="BF117" s="9">
        <v>39704</v>
      </c>
      <c r="BG117" s="9">
        <v>42962</v>
      </c>
      <c r="BH117" s="9">
        <v>40486</v>
      </c>
      <c r="BI117" s="12">
        <f t="shared" ref="BI117:BI131" si="103">AVERAGE(BF117:BH117)</f>
        <v>41050.666666666664</v>
      </c>
      <c r="BJ117" s="12">
        <f t="shared" ref="BJ117:BJ131" si="104">STDEV(BF117:BH117)</f>
        <v>1700.8166665850065</v>
      </c>
      <c r="BK117" s="9">
        <v>69340</v>
      </c>
      <c r="BL117" s="9">
        <v>71920</v>
      </c>
      <c r="BM117" s="9">
        <v>64747</v>
      </c>
      <c r="BN117" s="12">
        <f t="shared" ref="BN117:BN131" si="105">AVERAGE(BK117:BM117)</f>
        <v>68669</v>
      </c>
      <c r="BO117" s="12">
        <f t="shared" ref="BO117:BO131" si="106">STDEV(BK117:BM117)</f>
        <v>3633.2716661433396</v>
      </c>
      <c r="BP117" s="9">
        <v>66264</v>
      </c>
      <c r="BQ117" s="9">
        <v>70720</v>
      </c>
      <c r="BR117" s="9">
        <v>66329</v>
      </c>
      <c r="BS117" s="12">
        <f t="shared" ref="BS117:BS131" si="107">AVERAGE(BP117:BR117)</f>
        <v>67771</v>
      </c>
      <c r="BT117" s="12">
        <f t="shared" ref="BT117:BT131" si="108">STDEV(BP117:BR117)</f>
        <v>2554.1156982407824</v>
      </c>
      <c r="BU117" s="9">
        <v>66849</v>
      </c>
      <c r="BV117" s="9">
        <v>66865</v>
      </c>
      <c r="BW117" s="9">
        <v>65333</v>
      </c>
      <c r="BX117" s="12">
        <f t="shared" ref="BX117:BX131" si="109">AVERAGE(BU117:BW117)</f>
        <v>66349</v>
      </c>
      <c r="BY117" s="98">
        <f t="shared" ref="BY117:BY131" si="110">STDEV(BU117:BW117)</f>
        <v>879.91817801429693</v>
      </c>
    </row>
    <row r="118" spans="2:77" x14ac:dyDescent="0.2">
      <c r="B118" s="194">
        <v>54.4</v>
      </c>
      <c r="C118" s="9">
        <v>10805</v>
      </c>
      <c r="D118" s="9">
        <v>9621</v>
      </c>
      <c r="E118" s="9">
        <v>10131</v>
      </c>
      <c r="F118" s="12">
        <f t="shared" si="81"/>
        <v>10185.666666666666</v>
      </c>
      <c r="G118" s="12">
        <f t="shared" si="82"/>
        <v>593.89000103835167</v>
      </c>
      <c r="H118" s="9">
        <v>13254</v>
      </c>
      <c r="I118" s="9">
        <v>11746</v>
      </c>
      <c r="J118" s="9">
        <v>11842</v>
      </c>
      <c r="K118" s="12">
        <f t="shared" si="83"/>
        <v>12280.666666666666</v>
      </c>
      <c r="L118" s="12">
        <f t="shared" si="84"/>
        <v>844.29694618264091</v>
      </c>
      <c r="M118" s="9">
        <v>51903</v>
      </c>
      <c r="N118" s="9">
        <v>55733</v>
      </c>
      <c r="O118" s="9">
        <v>53135</v>
      </c>
      <c r="P118" s="12">
        <f t="shared" si="85"/>
        <v>53590.333333333336</v>
      </c>
      <c r="Q118" s="12">
        <f t="shared" si="86"/>
        <v>1955.1780822557657</v>
      </c>
      <c r="R118" s="9">
        <v>63960</v>
      </c>
      <c r="S118" s="9">
        <v>68892</v>
      </c>
      <c r="T118" s="9">
        <v>65484</v>
      </c>
      <c r="U118" s="12">
        <f t="shared" si="87"/>
        <v>66112</v>
      </c>
      <c r="V118" s="12">
        <f t="shared" si="88"/>
        <v>2525.2611746114499</v>
      </c>
      <c r="W118" s="9">
        <v>62760</v>
      </c>
      <c r="X118" s="9">
        <v>63254</v>
      </c>
      <c r="Y118" s="9">
        <v>62056</v>
      </c>
      <c r="Z118" s="12">
        <f t="shared" si="89"/>
        <v>62690</v>
      </c>
      <c r="AA118" s="12">
        <f t="shared" si="90"/>
        <v>602.05979769454791</v>
      </c>
      <c r="AB118" s="9">
        <v>11458</v>
      </c>
      <c r="AC118" s="9">
        <v>10678</v>
      </c>
      <c r="AD118" s="9">
        <v>10221</v>
      </c>
      <c r="AE118" s="12">
        <f t="shared" si="91"/>
        <v>10785.666666666666</v>
      </c>
      <c r="AF118" s="12">
        <f t="shared" si="92"/>
        <v>625.48887546728872</v>
      </c>
      <c r="AG118" s="9">
        <v>31616</v>
      </c>
      <c r="AH118" s="9">
        <v>45274</v>
      </c>
      <c r="AI118" s="9">
        <v>40593</v>
      </c>
      <c r="AJ118" s="12">
        <f t="shared" si="93"/>
        <v>39161</v>
      </c>
      <c r="AK118" s="12">
        <f t="shared" si="94"/>
        <v>6940.6922565404093</v>
      </c>
      <c r="AL118" s="9">
        <v>52285</v>
      </c>
      <c r="AM118" s="9">
        <v>69387</v>
      </c>
      <c r="AN118" s="9">
        <v>72428</v>
      </c>
      <c r="AO118" s="12">
        <f t="shared" si="95"/>
        <v>64700</v>
      </c>
      <c r="AP118" s="12">
        <f t="shared" si="96"/>
        <v>10858.687259517146</v>
      </c>
      <c r="AQ118" s="9">
        <v>44369</v>
      </c>
      <c r="AR118" s="9">
        <v>70013</v>
      </c>
      <c r="AS118" s="9">
        <v>71977</v>
      </c>
      <c r="AT118" s="12">
        <f t="shared" si="97"/>
        <v>62119.666666666664</v>
      </c>
      <c r="AU118" s="12">
        <f t="shared" si="98"/>
        <v>15403.861507210879</v>
      </c>
      <c r="AV118" s="9">
        <v>64358</v>
      </c>
      <c r="AW118" s="9">
        <v>68134</v>
      </c>
      <c r="AX118" s="9">
        <v>67710</v>
      </c>
      <c r="AY118" s="12">
        <f t="shared" si="99"/>
        <v>66734</v>
      </c>
      <c r="AZ118" s="12">
        <f t="shared" si="100"/>
        <v>2068.5685872119398</v>
      </c>
      <c r="BA118" s="9">
        <v>10621</v>
      </c>
      <c r="BB118" s="9">
        <v>11683</v>
      </c>
      <c r="BC118" s="9">
        <v>11088</v>
      </c>
      <c r="BD118" s="12">
        <f t="shared" si="101"/>
        <v>11130.666666666666</v>
      </c>
      <c r="BE118" s="12">
        <f t="shared" si="102"/>
        <v>532.28407202670769</v>
      </c>
      <c r="BF118" s="9">
        <v>38428</v>
      </c>
      <c r="BG118" s="9">
        <v>41613</v>
      </c>
      <c r="BH118" s="9">
        <v>39888</v>
      </c>
      <c r="BI118" s="12">
        <f t="shared" si="103"/>
        <v>39976.333333333336</v>
      </c>
      <c r="BJ118" s="12">
        <f t="shared" si="104"/>
        <v>1594.3363300550272</v>
      </c>
      <c r="BK118" s="9">
        <v>66522</v>
      </c>
      <c r="BL118" s="9">
        <v>68652</v>
      </c>
      <c r="BM118" s="9">
        <v>62985</v>
      </c>
      <c r="BN118" s="12">
        <f t="shared" si="105"/>
        <v>66053</v>
      </c>
      <c r="BO118" s="12">
        <f t="shared" si="106"/>
        <v>2862.462750849345</v>
      </c>
      <c r="BP118" s="9">
        <v>68686</v>
      </c>
      <c r="BQ118" s="9">
        <v>73924</v>
      </c>
      <c r="BR118" s="9">
        <v>68849</v>
      </c>
      <c r="BS118" s="12">
        <f t="shared" si="107"/>
        <v>70486.333333333328</v>
      </c>
      <c r="BT118" s="12">
        <f t="shared" si="108"/>
        <v>2978.222008738323</v>
      </c>
      <c r="BU118" s="9">
        <v>67553</v>
      </c>
      <c r="BV118" s="9">
        <v>69229</v>
      </c>
      <c r="BW118" s="9">
        <v>67758</v>
      </c>
      <c r="BX118" s="12">
        <f t="shared" si="109"/>
        <v>68180</v>
      </c>
      <c r="BY118" s="98">
        <f t="shared" si="110"/>
        <v>914.22480823919886</v>
      </c>
    </row>
    <row r="119" spans="2:77" x14ac:dyDescent="0.2">
      <c r="B119" s="194">
        <v>56.2</v>
      </c>
      <c r="C119" s="9">
        <v>11229</v>
      </c>
      <c r="D119" s="9">
        <v>10130</v>
      </c>
      <c r="E119" s="9">
        <v>10388</v>
      </c>
      <c r="F119" s="12">
        <f t="shared" si="81"/>
        <v>10582.333333333334</v>
      </c>
      <c r="G119" s="12">
        <f t="shared" si="82"/>
        <v>574.69499156799111</v>
      </c>
      <c r="H119" s="9">
        <v>12618</v>
      </c>
      <c r="I119" s="9">
        <v>11456</v>
      </c>
      <c r="J119" s="9">
        <v>12273</v>
      </c>
      <c r="K119" s="12">
        <f t="shared" si="83"/>
        <v>12115.666666666666</v>
      </c>
      <c r="L119" s="12">
        <f t="shared" si="84"/>
        <v>596.76321379030503</v>
      </c>
      <c r="M119" s="9">
        <v>50524</v>
      </c>
      <c r="N119" s="9">
        <v>53894</v>
      </c>
      <c r="O119" s="9">
        <v>52635</v>
      </c>
      <c r="P119" s="12">
        <f t="shared" si="85"/>
        <v>52351</v>
      </c>
      <c r="Q119" s="12">
        <f t="shared" si="86"/>
        <v>1702.8555429043299</v>
      </c>
      <c r="R119" s="9">
        <v>66179</v>
      </c>
      <c r="S119" s="9">
        <v>68945</v>
      </c>
      <c r="T119" s="9">
        <v>63668</v>
      </c>
      <c r="U119" s="12">
        <f t="shared" si="87"/>
        <v>66264</v>
      </c>
      <c r="V119" s="12">
        <f t="shared" si="88"/>
        <v>2639.5266621119781</v>
      </c>
      <c r="W119" s="9">
        <v>64783</v>
      </c>
      <c r="X119" s="9">
        <v>65162</v>
      </c>
      <c r="Y119" s="9">
        <v>62453</v>
      </c>
      <c r="Z119" s="12">
        <f t="shared" si="89"/>
        <v>64132.666666666664</v>
      </c>
      <c r="AA119" s="12">
        <f t="shared" si="90"/>
        <v>1466.9254695905083</v>
      </c>
      <c r="AB119" s="9">
        <v>11088</v>
      </c>
      <c r="AC119" s="9">
        <v>10737</v>
      </c>
      <c r="AD119" s="9">
        <v>10085</v>
      </c>
      <c r="AE119" s="12">
        <f t="shared" si="91"/>
        <v>10636.666666666666</v>
      </c>
      <c r="AF119" s="12">
        <f t="shared" si="92"/>
        <v>508.97183943056547</v>
      </c>
      <c r="AG119" s="9">
        <v>32052</v>
      </c>
      <c r="AH119" s="9">
        <v>44293</v>
      </c>
      <c r="AI119" s="9">
        <v>39677</v>
      </c>
      <c r="AJ119" s="12">
        <f t="shared" si="93"/>
        <v>38674</v>
      </c>
      <c r="AK119" s="12">
        <f t="shared" si="94"/>
        <v>6181.8303923676194</v>
      </c>
      <c r="AL119" s="9">
        <v>54574</v>
      </c>
      <c r="AM119" s="9">
        <v>70180</v>
      </c>
      <c r="AN119" s="9">
        <v>70501</v>
      </c>
      <c r="AO119" s="12">
        <f t="shared" si="95"/>
        <v>65085</v>
      </c>
      <c r="AP119" s="12">
        <f t="shared" si="96"/>
        <v>9104.2078732858463</v>
      </c>
      <c r="AQ119" s="9">
        <v>44731</v>
      </c>
      <c r="AR119" s="9">
        <v>73712</v>
      </c>
      <c r="AS119" s="9">
        <v>75310</v>
      </c>
      <c r="AT119" s="12">
        <f t="shared" si="97"/>
        <v>64584.333333333336</v>
      </c>
      <c r="AU119" s="12">
        <f t="shared" si="98"/>
        <v>17212.046198326712</v>
      </c>
      <c r="AV119" s="9">
        <v>62038</v>
      </c>
      <c r="AW119" s="9">
        <v>67809</v>
      </c>
      <c r="AX119" s="9">
        <v>68714</v>
      </c>
      <c r="AY119" s="12">
        <f t="shared" si="99"/>
        <v>66187</v>
      </c>
      <c r="AZ119" s="12">
        <f t="shared" si="100"/>
        <v>3621.5199847577815</v>
      </c>
      <c r="BA119" s="9">
        <v>10883</v>
      </c>
      <c r="BB119" s="9">
        <v>11449</v>
      </c>
      <c r="BC119" s="9">
        <v>10857</v>
      </c>
      <c r="BD119" s="12">
        <f t="shared" si="101"/>
        <v>11063</v>
      </c>
      <c r="BE119" s="12">
        <f t="shared" si="102"/>
        <v>334.53848806975856</v>
      </c>
      <c r="BF119" s="9">
        <v>40149</v>
      </c>
      <c r="BG119" s="9">
        <v>43336</v>
      </c>
      <c r="BH119" s="9">
        <v>40432</v>
      </c>
      <c r="BI119" s="12">
        <f t="shared" si="103"/>
        <v>41305.666666666664</v>
      </c>
      <c r="BJ119" s="12">
        <f t="shared" si="104"/>
        <v>1764.0046296235544</v>
      </c>
      <c r="BK119" s="9">
        <v>66180</v>
      </c>
      <c r="BL119" s="9">
        <v>70792</v>
      </c>
      <c r="BM119" s="9">
        <v>65046</v>
      </c>
      <c r="BN119" s="12">
        <f t="shared" si="105"/>
        <v>67339.333333333328</v>
      </c>
      <c r="BO119" s="12">
        <f t="shared" si="106"/>
        <v>3043.3812336500555</v>
      </c>
      <c r="BP119" s="9">
        <v>65986</v>
      </c>
      <c r="BQ119" s="9">
        <v>70403</v>
      </c>
      <c r="BR119" s="9">
        <v>65765</v>
      </c>
      <c r="BS119" s="12">
        <f t="shared" si="107"/>
        <v>67384.666666666672</v>
      </c>
      <c r="BT119" s="12">
        <f t="shared" si="108"/>
        <v>2616.287891905884</v>
      </c>
      <c r="BU119" s="9">
        <v>65390</v>
      </c>
      <c r="BV119" s="9">
        <v>66239</v>
      </c>
      <c r="BW119" s="9">
        <v>65118</v>
      </c>
      <c r="BX119" s="12">
        <f t="shared" si="109"/>
        <v>65582.333333333328</v>
      </c>
      <c r="BY119" s="98">
        <f t="shared" si="110"/>
        <v>584.72586169360875</v>
      </c>
    </row>
    <row r="120" spans="2:77" x14ac:dyDescent="0.2">
      <c r="B120" s="194">
        <v>58</v>
      </c>
      <c r="C120" s="9">
        <v>10690</v>
      </c>
      <c r="D120" s="9">
        <v>9477</v>
      </c>
      <c r="E120" s="9">
        <v>10196</v>
      </c>
      <c r="F120" s="12">
        <f t="shared" si="81"/>
        <v>10121</v>
      </c>
      <c r="G120" s="12">
        <f t="shared" si="82"/>
        <v>609.9680319492162</v>
      </c>
      <c r="H120" s="9">
        <v>12769</v>
      </c>
      <c r="I120" s="9">
        <v>11408</v>
      </c>
      <c r="J120" s="9">
        <v>11748</v>
      </c>
      <c r="K120" s="12">
        <f t="shared" si="83"/>
        <v>11975</v>
      </c>
      <c r="L120" s="12">
        <f t="shared" si="84"/>
        <v>708.32690193158692</v>
      </c>
      <c r="M120" s="9">
        <v>53030</v>
      </c>
      <c r="N120" s="9">
        <v>56854</v>
      </c>
      <c r="O120" s="9">
        <v>54817</v>
      </c>
      <c r="P120" s="12">
        <f t="shared" si="85"/>
        <v>54900.333333333336</v>
      </c>
      <c r="Q120" s="12">
        <f t="shared" si="86"/>
        <v>1913.3615270861212</v>
      </c>
      <c r="R120" s="9">
        <v>64000</v>
      </c>
      <c r="S120" s="9">
        <v>69702</v>
      </c>
      <c r="T120" s="9">
        <v>65574</v>
      </c>
      <c r="U120" s="12">
        <f t="shared" si="87"/>
        <v>66425.333333333328</v>
      </c>
      <c r="V120" s="12">
        <f t="shared" si="88"/>
        <v>2944.7881644242825</v>
      </c>
      <c r="W120" s="9">
        <v>62631</v>
      </c>
      <c r="X120" s="9">
        <v>61681</v>
      </c>
      <c r="Y120" s="9">
        <v>62104</v>
      </c>
      <c r="Z120" s="12">
        <f t="shared" si="89"/>
        <v>62138.666666666664</v>
      </c>
      <c r="AA120" s="12">
        <f t="shared" si="90"/>
        <v>475.9478262723062</v>
      </c>
      <c r="AB120" s="9">
        <v>11479</v>
      </c>
      <c r="AC120" s="9">
        <v>11012</v>
      </c>
      <c r="AD120" s="9">
        <v>10514</v>
      </c>
      <c r="AE120" s="12">
        <f t="shared" si="91"/>
        <v>11001.666666666666</v>
      </c>
      <c r="AF120" s="12">
        <f t="shared" si="92"/>
        <v>482.58298077463661</v>
      </c>
      <c r="AG120" s="9">
        <v>34054</v>
      </c>
      <c r="AH120" s="9">
        <v>46648</v>
      </c>
      <c r="AI120" s="9">
        <v>41875</v>
      </c>
      <c r="AJ120" s="12">
        <f t="shared" si="93"/>
        <v>40859</v>
      </c>
      <c r="AK120" s="12">
        <f t="shared" si="94"/>
        <v>6358.175917666953</v>
      </c>
      <c r="AL120" s="9">
        <v>53524</v>
      </c>
      <c r="AM120" s="9">
        <v>69032</v>
      </c>
      <c r="AN120" s="9">
        <v>70157</v>
      </c>
      <c r="AO120" s="12">
        <f t="shared" si="95"/>
        <v>64237.666666666664</v>
      </c>
      <c r="AP120" s="12">
        <f t="shared" si="96"/>
        <v>9295.3427227473985</v>
      </c>
      <c r="AQ120" s="9">
        <v>44955</v>
      </c>
      <c r="AR120" s="9">
        <v>69830</v>
      </c>
      <c r="AS120" s="9">
        <v>71779</v>
      </c>
      <c r="AT120" s="12">
        <f t="shared" si="97"/>
        <v>62188</v>
      </c>
      <c r="AU120" s="12">
        <f t="shared" si="98"/>
        <v>14955.997693233307</v>
      </c>
      <c r="AV120" s="9">
        <v>65214</v>
      </c>
      <c r="AW120" s="9">
        <v>70989</v>
      </c>
      <c r="AX120" s="9">
        <v>67150</v>
      </c>
      <c r="AY120" s="12">
        <f t="shared" si="99"/>
        <v>67784.333333333328</v>
      </c>
      <c r="AZ120" s="12">
        <f t="shared" si="100"/>
        <v>2939.2924885647794</v>
      </c>
      <c r="BA120" s="9">
        <v>10802</v>
      </c>
      <c r="BB120" s="9">
        <v>11388</v>
      </c>
      <c r="BC120" s="9">
        <v>11156</v>
      </c>
      <c r="BD120" s="12">
        <f t="shared" si="101"/>
        <v>11115.333333333334</v>
      </c>
      <c r="BE120" s="12">
        <f t="shared" si="102"/>
        <v>295.10901940356439</v>
      </c>
      <c r="BF120" s="9">
        <v>39033</v>
      </c>
      <c r="BG120" s="9">
        <v>41864</v>
      </c>
      <c r="BH120" s="9">
        <v>40196</v>
      </c>
      <c r="BI120" s="12">
        <f t="shared" si="103"/>
        <v>40364.333333333336</v>
      </c>
      <c r="BJ120" s="12">
        <f t="shared" si="104"/>
        <v>1422.9871163623841</v>
      </c>
      <c r="BK120" s="9">
        <v>66986</v>
      </c>
      <c r="BL120" s="9">
        <v>67661</v>
      </c>
      <c r="BM120" s="9">
        <v>62443</v>
      </c>
      <c r="BN120" s="12">
        <f t="shared" si="105"/>
        <v>65696.666666666672</v>
      </c>
      <c r="BO120" s="12">
        <f t="shared" si="106"/>
        <v>2837.8982246256355</v>
      </c>
      <c r="BP120" s="9">
        <v>68675</v>
      </c>
      <c r="BQ120" s="9">
        <v>72685</v>
      </c>
      <c r="BR120" s="9">
        <v>66267</v>
      </c>
      <c r="BS120" s="12">
        <f t="shared" si="107"/>
        <v>69209</v>
      </c>
      <c r="BT120" s="12">
        <f t="shared" si="108"/>
        <v>3242.1517546222294</v>
      </c>
      <c r="BU120" s="9">
        <v>65631</v>
      </c>
      <c r="BV120" s="9">
        <v>67016</v>
      </c>
      <c r="BW120" s="9">
        <v>67362</v>
      </c>
      <c r="BX120" s="12">
        <f t="shared" si="109"/>
        <v>66669.666666666672</v>
      </c>
      <c r="BY120" s="98">
        <f t="shared" si="110"/>
        <v>915.99690683611664</v>
      </c>
    </row>
    <row r="121" spans="2:77" x14ac:dyDescent="0.2">
      <c r="B121" s="194">
        <v>59.8</v>
      </c>
      <c r="C121" s="9">
        <v>10791</v>
      </c>
      <c r="D121" s="9">
        <v>10074</v>
      </c>
      <c r="E121" s="9">
        <v>10375</v>
      </c>
      <c r="F121" s="12">
        <f t="shared" si="81"/>
        <v>10413.333333333334</v>
      </c>
      <c r="G121" s="12">
        <f t="shared" si="82"/>
        <v>360.03379471007071</v>
      </c>
      <c r="H121" s="9">
        <v>12864</v>
      </c>
      <c r="I121" s="9">
        <v>11987</v>
      </c>
      <c r="J121" s="9">
        <v>12177</v>
      </c>
      <c r="K121" s="12">
        <f t="shared" si="83"/>
        <v>12342.666666666666</v>
      </c>
      <c r="L121" s="12">
        <f t="shared" si="84"/>
        <v>461.3743960530681</v>
      </c>
      <c r="M121" s="9">
        <v>51582</v>
      </c>
      <c r="N121" s="9">
        <v>54901</v>
      </c>
      <c r="O121" s="9">
        <v>52910</v>
      </c>
      <c r="P121" s="12">
        <f t="shared" si="85"/>
        <v>53131</v>
      </c>
      <c r="Q121" s="12">
        <f t="shared" si="86"/>
        <v>1670.5002244836724</v>
      </c>
      <c r="R121" s="9">
        <v>63542</v>
      </c>
      <c r="S121" s="9">
        <v>69373</v>
      </c>
      <c r="T121" s="9">
        <v>63556</v>
      </c>
      <c r="U121" s="12">
        <f t="shared" si="87"/>
        <v>65490.333333333336</v>
      </c>
      <c r="V121" s="12">
        <f t="shared" si="88"/>
        <v>3362.4952540239124</v>
      </c>
      <c r="W121" s="9">
        <v>63157</v>
      </c>
      <c r="X121" s="9">
        <v>64500</v>
      </c>
      <c r="Y121" s="9">
        <v>64011</v>
      </c>
      <c r="Z121" s="12">
        <f t="shared" si="89"/>
        <v>63889.333333333336</v>
      </c>
      <c r="AA121" s="12">
        <f t="shared" si="90"/>
        <v>679.71636241400961</v>
      </c>
      <c r="AB121" s="9">
        <v>11054</v>
      </c>
      <c r="AC121" s="9">
        <v>10833</v>
      </c>
      <c r="AD121" s="9">
        <v>10324</v>
      </c>
      <c r="AE121" s="12">
        <f t="shared" si="91"/>
        <v>10737</v>
      </c>
      <c r="AF121" s="12">
        <f t="shared" si="92"/>
        <v>374.34876786227039</v>
      </c>
      <c r="AG121" s="9">
        <v>32510</v>
      </c>
      <c r="AH121" s="9">
        <v>45549</v>
      </c>
      <c r="AI121" s="9">
        <v>40839</v>
      </c>
      <c r="AJ121" s="12">
        <f t="shared" si="93"/>
        <v>39632.666666666664</v>
      </c>
      <c r="AK121" s="12">
        <f t="shared" si="94"/>
        <v>6602.6744833691064</v>
      </c>
      <c r="AL121" s="9">
        <v>56189</v>
      </c>
      <c r="AM121" s="9">
        <v>73250</v>
      </c>
      <c r="AN121" s="9">
        <v>70963</v>
      </c>
      <c r="AO121" s="12">
        <f t="shared" si="95"/>
        <v>66800.666666666672</v>
      </c>
      <c r="AP121" s="12">
        <f t="shared" si="96"/>
        <v>9260.8419883579172</v>
      </c>
      <c r="AQ121" s="9">
        <v>47115</v>
      </c>
      <c r="AR121" s="9">
        <v>71918</v>
      </c>
      <c r="AS121" s="9">
        <v>76217</v>
      </c>
      <c r="AT121" s="12">
        <f t="shared" si="97"/>
        <v>65083.333333333336</v>
      </c>
      <c r="AU121" s="12">
        <f t="shared" si="98"/>
        <v>15708.790606960581</v>
      </c>
      <c r="AV121" s="9">
        <v>62294</v>
      </c>
      <c r="AW121" s="9">
        <v>68376</v>
      </c>
      <c r="AX121" s="9">
        <v>67226</v>
      </c>
      <c r="AY121" s="12">
        <f t="shared" si="99"/>
        <v>65965.333333333328</v>
      </c>
      <c r="AZ121" s="12">
        <f t="shared" si="100"/>
        <v>3231.0433815306988</v>
      </c>
      <c r="BA121" s="9">
        <v>10984</v>
      </c>
      <c r="BB121" s="9">
        <v>11471</v>
      </c>
      <c r="BC121" s="9">
        <v>10889</v>
      </c>
      <c r="BD121" s="12">
        <f t="shared" si="101"/>
        <v>11114.666666666666</v>
      </c>
      <c r="BE121" s="12">
        <f t="shared" si="102"/>
        <v>312.22801497196457</v>
      </c>
      <c r="BF121" s="9">
        <v>41043</v>
      </c>
      <c r="BG121" s="9">
        <v>42342</v>
      </c>
      <c r="BH121" s="9">
        <v>40986</v>
      </c>
      <c r="BI121" s="12">
        <f t="shared" si="103"/>
        <v>41457</v>
      </c>
      <c r="BJ121" s="12">
        <f t="shared" si="104"/>
        <v>766.96218942005214</v>
      </c>
      <c r="BK121" s="9">
        <v>65762</v>
      </c>
      <c r="BL121" s="9">
        <v>67246</v>
      </c>
      <c r="BM121" s="9">
        <v>64112</v>
      </c>
      <c r="BN121" s="12">
        <f t="shared" si="105"/>
        <v>65706.666666666672</v>
      </c>
      <c r="BO121" s="12">
        <f t="shared" si="106"/>
        <v>1567.7325452172424</v>
      </c>
      <c r="BP121" s="9">
        <v>65657</v>
      </c>
      <c r="BQ121" s="9">
        <v>70977</v>
      </c>
      <c r="BR121" s="9">
        <v>67011</v>
      </c>
      <c r="BS121" s="12">
        <f t="shared" si="107"/>
        <v>67881.666666666672</v>
      </c>
      <c r="BT121" s="12">
        <f t="shared" si="108"/>
        <v>2764.8047550113433</v>
      </c>
      <c r="BU121" s="9">
        <v>68212</v>
      </c>
      <c r="BV121" s="9">
        <v>65526</v>
      </c>
      <c r="BW121" s="9">
        <v>65752</v>
      </c>
      <c r="BX121" s="12">
        <f t="shared" si="109"/>
        <v>66496.666666666672</v>
      </c>
      <c r="BY121" s="98">
        <f t="shared" si="110"/>
        <v>1489.8138586190335</v>
      </c>
    </row>
    <row r="122" spans="2:77" x14ac:dyDescent="0.2">
      <c r="B122" s="194">
        <v>61.6</v>
      </c>
      <c r="C122" s="9">
        <v>11022</v>
      </c>
      <c r="D122" s="9">
        <v>9524</v>
      </c>
      <c r="E122" s="9">
        <v>10429</v>
      </c>
      <c r="F122" s="12">
        <f t="shared" si="81"/>
        <v>10325</v>
      </c>
      <c r="G122" s="12">
        <f t="shared" si="82"/>
        <v>754.39578471780976</v>
      </c>
      <c r="H122" s="9">
        <v>12791</v>
      </c>
      <c r="I122" s="9">
        <v>11599</v>
      </c>
      <c r="J122" s="9">
        <v>11969</v>
      </c>
      <c r="K122" s="12">
        <f t="shared" si="83"/>
        <v>12119.666666666666</v>
      </c>
      <c r="L122" s="12">
        <f t="shared" si="84"/>
        <v>610.11583599619291</v>
      </c>
      <c r="M122" s="9">
        <v>51719</v>
      </c>
      <c r="N122" s="9">
        <v>56889</v>
      </c>
      <c r="O122" s="9">
        <v>55665</v>
      </c>
      <c r="P122" s="12">
        <f t="shared" si="85"/>
        <v>54757.666666666664</v>
      </c>
      <c r="Q122" s="12">
        <f t="shared" si="86"/>
        <v>2701.7892836661658</v>
      </c>
      <c r="R122" s="9">
        <v>64643</v>
      </c>
      <c r="S122" s="9">
        <v>72037</v>
      </c>
      <c r="T122" s="9">
        <v>65844</v>
      </c>
      <c r="U122" s="12">
        <f t="shared" si="87"/>
        <v>67508</v>
      </c>
      <c r="V122" s="12">
        <f t="shared" si="88"/>
        <v>3967.9315770310354</v>
      </c>
      <c r="W122" s="9">
        <v>61763</v>
      </c>
      <c r="X122" s="9">
        <v>61659</v>
      </c>
      <c r="Y122" s="9">
        <v>61561</v>
      </c>
      <c r="Z122" s="12">
        <f t="shared" si="89"/>
        <v>61661</v>
      </c>
      <c r="AA122" s="12">
        <f t="shared" si="90"/>
        <v>101.01485039339512</v>
      </c>
      <c r="AB122" s="9">
        <v>11579</v>
      </c>
      <c r="AC122" s="9">
        <v>11030</v>
      </c>
      <c r="AD122" s="9">
        <v>11018</v>
      </c>
      <c r="AE122" s="12">
        <f t="shared" si="91"/>
        <v>11209</v>
      </c>
      <c r="AF122" s="12">
        <f t="shared" si="92"/>
        <v>320.48556909789244</v>
      </c>
      <c r="AG122" s="9">
        <v>34441</v>
      </c>
      <c r="AH122" s="9">
        <v>48054</v>
      </c>
      <c r="AI122" s="9">
        <v>41889</v>
      </c>
      <c r="AJ122" s="12">
        <f t="shared" si="93"/>
        <v>41461.333333333336</v>
      </c>
      <c r="AK122" s="12">
        <f t="shared" si="94"/>
        <v>6816.5692495076655</v>
      </c>
      <c r="AL122" s="9">
        <v>54424</v>
      </c>
      <c r="AM122" s="9">
        <v>69943</v>
      </c>
      <c r="AN122" s="9">
        <v>69366</v>
      </c>
      <c r="AO122" s="12">
        <f t="shared" si="95"/>
        <v>64577.666666666664</v>
      </c>
      <c r="AP122" s="12">
        <f t="shared" si="96"/>
        <v>8798.0646924953344</v>
      </c>
      <c r="AQ122" s="9">
        <v>45543</v>
      </c>
      <c r="AR122" s="9">
        <v>69546</v>
      </c>
      <c r="AS122" s="9">
        <v>73060</v>
      </c>
      <c r="AT122" s="12">
        <f t="shared" si="97"/>
        <v>62716.333333333336</v>
      </c>
      <c r="AU122" s="12">
        <f t="shared" si="98"/>
        <v>14975.966824660538</v>
      </c>
      <c r="AV122" s="9">
        <v>65636</v>
      </c>
      <c r="AW122" s="9">
        <v>71406</v>
      </c>
      <c r="AX122" s="9">
        <v>68468</v>
      </c>
      <c r="AY122" s="12">
        <f t="shared" si="99"/>
        <v>68503.333333333328</v>
      </c>
      <c r="AZ122" s="12">
        <f t="shared" si="100"/>
        <v>2885.1622715773428</v>
      </c>
      <c r="BA122" s="9">
        <v>10635</v>
      </c>
      <c r="BB122" s="9">
        <v>11502</v>
      </c>
      <c r="BC122" s="9">
        <v>10899</v>
      </c>
      <c r="BD122" s="12">
        <f t="shared" si="101"/>
        <v>11012</v>
      </c>
      <c r="BE122" s="12">
        <f t="shared" si="102"/>
        <v>444.40859577645438</v>
      </c>
      <c r="BF122" s="9">
        <v>39856</v>
      </c>
      <c r="BG122" s="9">
        <v>43627</v>
      </c>
      <c r="BH122" s="9">
        <v>42746</v>
      </c>
      <c r="BI122" s="12">
        <f t="shared" si="103"/>
        <v>42076.333333333336</v>
      </c>
      <c r="BJ122" s="12">
        <f t="shared" si="104"/>
        <v>1972.6759321625368</v>
      </c>
      <c r="BK122" s="9">
        <v>68165</v>
      </c>
      <c r="BL122" s="9">
        <v>68790</v>
      </c>
      <c r="BM122" s="9">
        <v>63097</v>
      </c>
      <c r="BN122" s="12">
        <f t="shared" si="105"/>
        <v>66684</v>
      </c>
      <c r="BO122" s="12">
        <f t="shared" si="106"/>
        <v>3122.1119454625582</v>
      </c>
      <c r="BP122" s="9">
        <v>68109</v>
      </c>
      <c r="BQ122" s="9">
        <v>70717</v>
      </c>
      <c r="BR122" s="9">
        <v>65245</v>
      </c>
      <c r="BS122" s="12">
        <f t="shared" si="107"/>
        <v>68023.666666666672</v>
      </c>
      <c r="BT122" s="12">
        <f t="shared" si="108"/>
        <v>2736.9978687118728</v>
      </c>
      <c r="BU122" s="9">
        <v>65848</v>
      </c>
      <c r="BV122" s="9">
        <v>65360</v>
      </c>
      <c r="BW122" s="9">
        <v>65926</v>
      </c>
      <c r="BX122" s="12">
        <f t="shared" si="109"/>
        <v>65711.333333333328</v>
      </c>
      <c r="BY122" s="98">
        <f t="shared" si="110"/>
        <v>306.75288643032087</v>
      </c>
    </row>
    <row r="123" spans="2:77" x14ac:dyDescent="0.2">
      <c r="B123" s="194">
        <v>63.4</v>
      </c>
      <c r="C123" s="9">
        <v>10754</v>
      </c>
      <c r="D123" s="9">
        <v>9642</v>
      </c>
      <c r="E123" s="9">
        <v>10788</v>
      </c>
      <c r="F123" s="12">
        <f t="shared" si="81"/>
        <v>10394.666666666666</v>
      </c>
      <c r="G123" s="12">
        <f t="shared" si="82"/>
        <v>652.0501003246095</v>
      </c>
      <c r="H123" s="9">
        <v>13364</v>
      </c>
      <c r="I123" s="9">
        <v>11984</v>
      </c>
      <c r="J123" s="9">
        <v>12284</v>
      </c>
      <c r="K123" s="12">
        <f t="shared" si="83"/>
        <v>12544</v>
      </c>
      <c r="L123" s="12">
        <f t="shared" si="84"/>
        <v>725.80989246496222</v>
      </c>
      <c r="M123" s="9">
        <v>52151</v>
      </c>
      <c r="N123" s="9">
        <v>55244</v>
      </c>
      <c r="O123" s="9">
        <v>54175</v>
      </c>
      <c r="P123" s="12">
        <f t="shared" si="85"/>
        <v>53856.666666666664</v>
      </c>
      <c r="Q123" s="12">
        <f t="shared" si="86"/>
        <v>1570.8801142459388</v>
      </c>
      <c r="R123" s="9">
        <v>63259</v>
      </c>
      <c r="S123" s="9">
        <v>68813</v>
      </c>
      <c r="T123" s="9">
        <v>63434</v>
      </c>
      <c r="U123" s="12">
        <f t="shared" si="87"/>
        <v>65168.666666666664</v>
      </c>
      <c r="V123" s="12">
        <f t="shared" si="88"/>
        <v>3157.2979481406778</v>
      </c>
      <c r="W123" s="9">
        <v>61541</v>
      </c>
      <c r="X123" s="9">
        <v>63192</v>
      </c>
      <c r="Y123" s="9">
        <v>63977</v>
      </c>
      <c r="Z123" s="12">
        <f t="shared" si="89"/>
        <v>62903.333333333336</v>
      </c>
      <c r="AA123" s="12">
        <f t="shared" si="90"/>
        <v>1243.39065998315</v>
      </c>
      <c r="AB123" s="9">
        <v>11291</v>
      </c>
      <c r="AC123" s="9">
        <v>10934</v>
      </c>
      <c r="AD123" s="9">
        <v>10625</v>
      </c>
      <c r="AE123" s="12">
        <f t="shared" si="91"/>
        <v>10950</v>
      </c>
      <c r="AF123" s="12">
        <f t="shared" si="92"/>
        <v>333.28816360621028</v>
      </c>
      <c r="AG123" s="9">
        <v>33473</v>
      </c>
      <c r="AH123" s="9">
        <v>46695</v>
      </c>
      <c r="AI123" s="9">
        <v>41884</v>
      </c>
      <c r="AJ123" s="12">
        <f t="shared" si="93"/>
        <v>40684</v>
      </c>
      <c r="AK123" s="12">
        <f t="shared" si="94"/>
        <v>6692.1835748879457</v>
      </c>
      <c r="AL123" s="9">
        <v>55539</v>
      </c>
      <c r="AM123" s="9">
        <v>73001</v>
      </c>
      <c r="AN123" s="9">
        <v>72794</v>
      </c>
      <c r="AO123" s="12">
        <f t="shared" si="95"/>
        <v>67111.333333333328</v>
      </c>
      <c r="AP123" s="12">
        <f t="shared" si="96"/>
        <v>10022.469073702998</v>
      </c>
      <c r="AQ123" s="9">
        <v>47951</v>
      </c>
      <c r="AR123" s="9">
        <v>72041</v>
      </c>
      <c r="AS123" s="9">
        <v>73953</v>
      </c>
      <c r="AT123" s="12">
        <f t="shared" si="97"/>
        <v>64648.333333333336</v>
      </c>
      <c r="AU123" s="12">
        <f t="shared" si="98"/>
        <v>14491.881911378281</v>
      </c>
      <c r="AV123" s="9">
        <v>62824</v>
      </c>
      <c r="AW123" s="9">
        <v>68131</v>
      </c>
      <c r="AX123" s="9">
        <v>66972</v>
      </c>
      <c r="AY123" s="12">
        <f t="shared" si="99"/>
        <v>65975.666666666672</v>
      </c>
      <c r="AZ123" s="12">
        <f t="shared" si="100"/>
        <v>2790.2638465445043</v>
      </c>
      <c r="BA123" s="9">
        <v>11313</v>
      </c>
      <c r="BB123" s="9">
        <v>12007</v>
      </c>
      <c r="BC123" s="9">
        <v>10717</v>
      </c>
      <c r="BD123" s="12">
        <f t="shared" si="101"/>
        <v>11345.666666666666</v>
      </c>
      <c r="BE123" s="12">
        <f t="shared" si="102"/>
        <v>645.62011534131534</v>
      </c>
      <c r="BF123" s="9">
        <v>39609</v>
      </c>
      <c r="BG123" s="9">
        <v>42489</v>
      </c>
      <c r="BH123" s="9">
        <v>41044</v>
      </c>
      <c r="BI123" s="12">
        <f t="shared" si="103"/>
        <v>41047.333333333336</v>
      </c>
      <c r="BJ123" s="12">
        <f t="shared" si="104"/>
        <v>1440.0028935156115</v>
      </c>
      <c r="BK123" s="9">
        <v>65297</v>
      </c>
      <c r="BL123" s="9">
        <v>67022</v>
      </c>
      <c r="BM123" s="9">
        <v>62964</v>
      </c>
      <c r="BN123" s="12">
        <f t="shared" si="105"/>
        <v>65094.333333333336</v>
      </c>
      <c r="BO123" s="12">
        <f t="shared" si="106"/>
        <v>2036.5771120518204</v>
      </c>
      <c r="BP123" s="9">
        <v>65771</v>
      </c>
      <c r="BQ123" s="9">
        <v>72897</v>
      </c>
      <c r="BR123" s="9">
        <v>68470</v>
      </c>
      <c r="BS123" s="12">
        <f t="shared" si="107"/>
        <v>69046</v>
      </c>
      <c r="BT123" s="12">
        <f t="shared" si="108"/>
        <v>3597.7494354109763</v>
      </c>
      <c r="BU123" s="9">
        <v>68862</v>
      </c>
      <c r="BV123" s="9">
        <v>67210</v>
      </c>
      <c r="BW123" s="9">
        <v>65523</v>
      </c>
      <c r="BX123" s="12">
        <f t="shared" si="109"/>
        <v>67198.333333333328</v>
      </c>
      <c r="BY123" s="98">
        <f t="shared" si="110"/>
        <v>1669.530572745924</v>
      </c>
    </row>
    <row r="124" spans="2:77" x14ac:dyDescent="0.2">
      <c r="B124" s="194">
        <v>65.3</v>
      </c>
      <c r="C124" s="9">
        <v>11153</v>
      </c>
      <c r="D124" s="9">
        <v>9737</v>
      </c>
      <c r="E124" s="9">
        <v>10428</v>
      </c>
      <c r="F124" s="12">
        <f t="shared" si="81"/>
        <v>10439.333333333334</v>
      </c>
      <c r="G124" s="12">
        <f t="shared" si="82"/>
        <v>708.0680287467676</v>
      </c>
      <c r="H124" s="9">
        <v>12944</v>
      </c>
      <c r="I124" s="9">
        <v>11542</v>
      </c>
      <c r="J124" s="9">
        <v>12084</v>
      </c>
      <c r="K124" s="12">
        <f t="shared" si="83"/>
        <v>12190</v>
      </c>
      <c r="L124" s="12">
        <f t="shared" si="84"/>
        <v>706.98514835886056</v>
      </c>
      <c r="M124" s="9">
        <v>51938</v>
      </c>
      <c r="N124" s="9">
        <v>55714</v>
      </c>
      <c r="O124" s="9">
        <v>55794</v>
      </c>
      <c r="P124" s="12">
        <f t="shared" si="85"/>
        <v>54482</v>
      </c>
      <c r="Q124" s="12">
        <f t="shared" si="86"/>
        <v>2203.531710686279</v>
      </c>
      <c r="R124" s="9">
        <v>66209</v>
      </c>
      <c r="S124" s="9">
        <v>72395</v>
      </c>
      <c r="T124" s="9">
        <v>64790</v>
      </c>
      <c r="U124" s="12">
        <f t="shared" si="87"/>
        <v>67798</v>
      </c>
      <c r="V124" s="12">
        <f t="shared" si="88"/>
        <v>4043.8468071874336</v>
      </c>
      <c r="W124" s="9">
        <v>64368</v>
      </c>
      <c r="X124" s="9">
        <v>61082</v>
      </c>
      <c r="Y124" s="9">
        <v>61354</v>
      </c>
      <c r="Z124" s="12">
        <f t="shared" si="89"/>
        <v>62268</v>
      </c>
      <c r="AA124" s="12">
        <f t="shared" si="90"/>
        <v>1823.731339863413</v>
      </c>
      <c r="AB124" s="9">
        <v>11406</v>
      </c>
      <c r="AC124" s="9">
        <v>11018</v>
      </c>
      <c r="AD124" s="9">
        <v>10911</v>
      </c>
      <c r="AE124" s="12">
        <f t="shared" si="91"/>
        <v>11111.666666666666</v>
      </c>
      <c r="AF124" s="12">
        <f t="shared" si="92"/>
        <v>260.45409064426946</v>
      </c>
      <c r="AG124" s="9">
        <v>35427</v>
      </c>
      <c r="AH124" s="9">
        <v>48057</v>
      </c>
      <c r="AI124" s="9">
        <v>42603</v>
      </c>
      <c r="AJ124" s="12">
        <f t="shared" si="93"/>
        <v>42029</v>
      </c>
      <c r="AK124" s="12">
        <f t="shared" si="94"/>
        <v>6334.5348684808741</v>
      </c>
      <c r="AL124" s="9">
        <v>55819</v>
      </c>
      <c r="AM124" s="9">
        <v>69886</v>
      </c>
      <c r="AN124" s="9">
        <v>69815</v>
      </c>
      <c r="AO124" s="12">
        <f t="shared" si="95"/>
        <v>65173.333333333336</v>
      </c>
      <c r="AP124" s="12">
        <f t="shared" si="96"/>
        <v>8101.1680845007168</v>
      </c>
      <c r="AQ124" s="9">
        <v>46931</v>
      </c>
      <c r="AR124" s="9">
        <v>69176</v>
      </c>
      <c r="AS124" s="9">
        <v>75730</v>
      </c>
      <c r="AT124" s="12">
        <f t="shared" si="97"/>
        <v>63945.666666666664</v>
      </c>
      <c r="AU124" s="12">
        <f t="shared" si="98"/>
        <v>15095.128033022211</v>
      </c>
      <c r="AV124" s="9">
        <v>63683</v>
      </c>
      <c r="AW124" s="9">
        <v>71428</v>
      </c>
      <c r="AX124" s="9">
        <v>69071</v>
      </c>
      <c r="AY124" s="12">
        <f t="shared" si="99"/>
        <v>68060.666666666672</v>
      </c>
      <c r="AZ124" s="12">
        <f t="shared" si="100"/>
        <v>3970.1179243611055</v>
      </c>
      <c r="BA124" s="9">
        <v>10749</v>
      </c>
      <c r="BB124" s="9">
        <v>11573</v>
      </c>
      <c r="BC124" s="9">
        <v>10778</v>
      </c>
      <c r="BD124" s="12">
        <f t="shared" si="101"/>
        <v>11033.333333333334</v>
      </c>
      <c r="BE124" s="12">
        <f t="shared" si="102"/>
        <v>467.58992005103505</v>
      </c>
      <c r="BF124" s="9">
        <v>40841</v>
      </c>
      <c r="BG124" s="9">
        <v>44862</v>
      </c>
      <c r="BH124" s="9">
        <v>43543</v>
      </c>
      <c r="BI124" s="12">
        <f t="shared" si="103"/>
        <v>43082</v>
      </c>
      <c r="BJ124" s="12">
        <f t="shared" si="104"/>
        <v>2049.7563269813318</v>
      </c>
      <c r="BK124" s="9">
        <v>67578</v>
      </c>
      <c r="BL124" s="9">
        <v>69545</v>
      </c>
      <c r="BM124" s="9">
        <v>64962</v>
      </c>
      <c r="BN124" s="12">
        <f t="shared" si="105"/>
        <v>67361.666666666672</v>
      </c>
      <c r="BO124" s="12">
        <f t="shared" si="106"/>
        <v>2299.1460008736581</v>
      </c>
      <c r="BP124" s="9">
        <v>65782</v>
      </c>
      <c r="BQ124" s="9">
        <v>71226</v>
      </c>
      <c r="BR124" s="9">
        <v>65896</v>
      </c>
      <c r="BS124" s="12">
        <f t="shared" si="107"/>
        <v>67634.666666666672</v>
      </c>
      <c r="BT124" s="12">
        <f t="shared" si="108"/>
        <v>3110.70817231918</v>
      </c>
      <c r="BU124" s="9">
        <v>66027</v>
      </c>
      <c r="BV124" s="9">
        <v>64359</v>
      </c>
      <c r="BW124" s="9">
        <v>65400</v>
      </c>
      <c r="BX124" s="12">
        <f t="shared" si="109"/>
        <v>65262</v>
      </c>
      <c r="BY124" s="98">
        <f t="shared" si="110"/>
        <v>842.51943597759214</v>
      </c>
    </row>
    <row r="125" spans="2:77" x14ac:dyDescent="0.2">
      <c r="B125" s="194">
        <v>67.099999999999994</v>
      </c>
      <c r="C125" s="9">
        <v>11016</v>
      </c>
      <c r="D125" s="9">
        <v>9533</v>
      </c>
      <c r="E125" s="9">
        <v>10342</v>
      </c>
      <c r="F125" s="12">
        <f t="shared" si="81"/>
        <v>10297</v>
      </c>
      <c r="G125" s="12">
        <f t="shared" si="82"/>
        <v>742.52340030466382</v>
      </c>
      <c r="H125" s="9">
        <v>13505</v>
      </c>
      <c r="I125" s="9">
        <v>12144</v>
      </c>
      <c r="J125" s="9">
        <v>12011</v>
      </c>
      <c r="K125" s="12">
        <f t="shared" si="83"/>
        <v>12553.333333333334</v>
      </c>
      <c r="L125" s="12">
        <f t="shared" si="84"/>
        <v>826.84601549099409</v>
      </c>
      <c r="M125" s="9">
        <v>54106</v>
      </c>
      <c r="N125" s="9">
        <v>57481</v>
      </c>
      <c r="O125" s="9">
        <v>54904</v>
      </c>
      <c r="P125" s="12">
        <f t="shared" si="85"/>
        <v>55497</v>
      </c>
      <c r="Q125" s="12">
        <f t="shared" si="86"/>
        <v>1763.9141135554191</v>
      </c>
      <c r="R125" s="9">
        <v>63876</v>
      </c>
      <c r="S125" s="9">
        <v>69732</v>
      </c>
      <c r="T125" s="9">
        <v>63605</v>
      </c>
      <c r="U125" s="12">
        <f t="shared" si="87"/>
        <v>65737.666666666672</v>
      </c>
      <c r="V125" s="12">
        <f t="shared" si="88"/>
        <v>3461.8469540598312</v>
      </c>
      <c r="W125" s="9">
        <v>61287</v>
      </c>
      <c r="X125" s="9">
        <v>61343</v>
      </c>
      <c r="Y125" s="9">
        <v>61855</v>
      </c>
      <c r="Z125" s="12">
        <f t="shared" si="89"/>
        <v>61495</v>
      </c>
      <c r="AA125" s="12">
        <f t="shared" si="90"/>
        <v>313.0239607442216</v>
      </c>
      <c r="AB125" s="9">
        <v>11454</v>
      </c>
      <c r="AC125" s="9">
        <v>10828</v>
      </c>
      <c r="AD125" s="9">
        <v>10596</v>
      </c>
      <c r="AE125" s="12">
        <f t="shared" si="91"/>
        <v>10959.333333333334</v>
      </c>
      <c r="AF125" s="12">
        <f t="shared" si="92"/>
        <v>443.82128535406383</v>
      </c>
      <c r="AG125" s="9">
        <v>34117</v>
      </c>
      <c r="AH125" s="9">
        <v>48791</v>
      </c>
      <c r="AI125" s="9">
        <v>44121</v>
      </c>
      <c r="AJ125" s="12">
        <f t="shared" si="93"/>
        <v>42343</v>
      </c>
      <c r="AK125" s="12">
        <f t="shared" si="94"/>
        <v>7496.8347987667439</v>
      </c>
      <c r="AL125" s="9">
        <v>55741</v>
      </c>
      <c r="AM125" s="9">
        <v>71270</v>
      </c>
      <c r="AN125" s="9">
        <v>73016</v>
      </c>
      <c r="AO125" s="12">
        <f t="shared" si="95"/>
        <v>66675.666666666672</v>
      </c>
      <c r="AP125" s="12">
        <f t="shared" si="96"/>
        <v>9509.8543802380591</v>
      </c>
      <c r="AQ125" s="9">
        <v>48221</v>
      </c>
      <c r="AR125" s="9">
        <v>68826</v>
      </c>
      <c r="AS125" s="9">
        <v>74225</v>
      </c>
      <c r="AT125" s="12">
        <f t="shared" si="97"/>
        <v>63757.333333333336</v>
      </c>
      <c r="AU125" s="12">
        <f t="shared" si="98"/>
        <v>13722.993125893965</v>
      </c>
      <c r="AV125" s="9">
        <v>63233</v>
      </c>
      <c r="AW125" s="9">
        <v>68946</v>
      </c>
      <c r="AX125" s="9">
        <v>66505</v>
      </c>
      <c r="AY125" s="12">
        <f t="shared" si="99"/>
        <v>66228</v>
      </c>
      <c r="AZ125" s="12">
        <f t="shared" si="100"/>
        <v>2866.5552497727999</v>
      </c>
      <c r="BA125" s="9">
        <v>11236</v>
      </c>
      <c r="BB125" s="9">
        <v>12145</v>
      </c>
      <c r="BC125" s="9">
        <v>11217</v>
      </c>
      <c r="BD125" s="12">
        <f t="shared" si="101"/>
        <v>11532.666666666666</v>
      </c>
      <c r="BE125" s="12">
        <f t="shared" si="102"/>
        <v>530.38130937405151</v>
      </c>
      <c r="BF125" s="9">
        <v>39793</v>
      </c>
      <c r="BG125" s="9">
        <v>42772</v>
      </c>
      <c r="BH125" s="9">
        <v>42031</v>
      </c>
      <c r="BI125" s="12">
        <f t="shared" si="103"/>
        <v>41532</v>
      </c>
      <c r="BJ125" s="12">
        <f t="shared" si="104"/>
        <v>1550.9226286310998</v>
      </c>
      <c r="BK125" s="9">
        <v>64787</v>
      </c>
      <c r="BL125" s="9">
        <v>65942</v>
      </c>
      <c r="BM125" s="9">
        <v>63244</v>
      </c>
      <c r="BN125" s="12">
        <f t="shared" si="105"/>
        <v>64657.666666666664</v>
      </c>
      <c r="BO125" s="12">
        <f t="shared" si="106"/>
        <v>1353.6418777997869</v>
      </c>
      <c r="BP125" s="9">
        <v>68075</v>
      </c>
      <c r="BQ125" s="9">
        <v>73198</v>
      </c>
      <c r="BR125" s="9">
        <v>68994</v>
      </c>
      <c r="BS125" s="12">
        <f t="shared" si="107"/>
        <v>70089</v>
      </c>
      <c r="BT125" s="12">
        <f t="shared" si="108"/>
        <v>2731.4009226036369</v>
      </c>
      <c r="BU125" s="9">
        <v>68632</v>
      </c>
      <c r="BV125" s="9">
        <v>66161</v>
      </c>
      <c r="BW125" s="9">
        <v>68466</v>
      </c>
      <c r="BX125" s="12">
        <f t="shared" si="109"/>
        <v>67753</v>
      </c>
      <c r="BY125" s="98">
        <f t="shared" si="110"/>
        <v>1381.2085287891905</v>
      </c>
    </row>
    <row r="126" spans="2:77" x14ac:dyDescent="0.2">
      <c r="B126" s="194">
        <v>68.900000000000006</v>
      </c>
      <c r="C126" s="9">
        <v>11690</v>
      </c>
      <c r="D126" s="9">
        <v>10125</v>
      </c>
      <c r="E126" s="9">
        <v>10382</v>
      </c>
      <c r="F126" s="12">
        <f t="shared" si="81"/>
        <v>10732.333333333334</v>
      </c>
      <c r="G126" s="12">
        <f t="shared" si="82"/>
        <v>839.25939573729727</v>
      </c>
      <c r="H126" s="9">
        <v>13018</v>
      </c>
      <c r="I126" s="9">
        <v>11594</v>
      </c>
      <c r="J126" s="9">
        <v>12298</v>
      </c>
      <c r="K126" s="12">
        <f t="shared" si="83"/>
        <v>12303.333333333334</v>
      </c>
      <c r="L126" s="12">
        <f t="shared" si="84"/>
        <v>712.0149811158002</v>
      </c>
      <c r="M126" s="9">
        <v>52350</v>
      </c>
      <c r="N126" s="9">
        <v>56883</v>
      </c>
      <c r="O126" s="9">
        <v>54795</v>
      </c>
      <c r="P126" s="12">
        <f t="shared" si="85"/>
        <v>54676</v>
      </c>
      <c r="Q126" s="12">
        <f t="shared" si="86"/>
        <v>2268.8417750032722</v>
      </c>
      <c r="R126" s="9">
        <v>66161</v>
      </c>
      <c r="S126" s="9">
        <v>70849</v>
      </c>
      <c r="T126" s="9">
        <v>63666</v>
      </c>
      <c r="U126" s="12">
        <f t="shared" si="87"/>
        <v>66892</v>
      </c>
      <c r="V126" s="12">
        <f t="shared" si="88"/>
        <v>3646.8675599752728</v>
      </c>
      <c r="W126" s="9">
        <v>63994</v>
      </c>
      <c r="X126" s="9">
        <v>62996</v>
      </c>
      <c r="Y126" s="9">
        <v>61861</v>
      </c>
      <c r="Z126" s="12">
        <f t="shared" si="89"/>
        <v>62950.333333333336</v>
      </c>
      <c r="AA126" s="12">
        <f t="shared" si="90"/>
        <v>1067.2330267253415</v>
      </c>
      <c r="AB126" s="9">
        <v>11356</v>
      </c>
      <c r="AC126" s="9">
        <v>11022</v>
      </c>
      <c r="AD126" s="9">
        <v>10950</v>
      </c>
      <c r="AE126" s="12">
        <f t="shared" si="91"/>
        <v>11109.333333333334</v>
      </c>
      <c r="AF126" s="12">
        <f t="shared" si="92"/>
        <v>216.63179206509216</v>
      </c>
      <c r="AG126" s="9">
        <v>34589</v>
      </c>
      <c r="AH126" s="9">
        <v>48758</v>
      </c>
      <c r="AI126" s="9">
        <v>43507</v>
      </c>
      <c r="AJ126" s="12">
        <f t="shared" si="93"/>
        <v>42284.666666666664</v>
      </c>
      <c r="AK126" s="12">
        <f t="shared" si="94"/>
        <v>7163.1497494700952</v>
      </c>
      <c r="AL126" s="9">
        <v>57592</v>
      </c>
      <c r="AM126" s="9">
        <v>70847</v>
      </c>
      <c r="AN126" s="9">
        <v>70507</v>
      </c>
      <c r="AO126" s="12">
        <f t="shared" si="95"/>
        <v>66315.333333333328</v>
      </c>
      <c r="AP126" s="12">
        <f t="shared" si="96"/>
        <v>7556.54076501499</v>
      </c>
      <c r="AQ126" s="9">
        <v>47185</v>
      </c>
      <c r="AR126" s="9">
        <v>70784</v>
      </c>
      <c r="AS126" s="9">
        <v>77875</v>
      </c>
      <c r="AT126" s="12">
        <f t="shared" si="97"/>
        <v>65281.333333333336</v>
      </c>
      <c r="AU126" s="12">
        <f t="shared" si="98"/>
        <v>16067.934849672904</v>
      </c>
      <c r="AV126" s="9">
        <v>63264</v>
      </c>
      <c r="AW126" s="9">
        <v>68626</v>
      </c>
      <c r="AX126" s="9">
        <v>68838</v>
      </c>
      <c r="AY126" s="12">
        <f t="shared" si="99"/>
        <v>66909.333333333328</v>
      </c>
      <c r="AZ126" s="12">
        <f t="shared" si="100"/>
        <v>3158.7303356464818</v>
      </c>
      <c r="BA126" s="9">
        <v>11010</v>
      </c>
      <c r="BB126" s="9">
        <v>11696</v>
      </c>
      <c r="BC126" s="9">
        <v>10894</v>
      </c>
      <c r="BD126" s="12">
        <f t="shared" si="101"/>
        <v>11200</v>
      </c>
      <c r="BE126" s="12">
        <f t="shared" si="102"/>
        <v>433.44665185002873</v>
      </c>
      <c r="BF126" s="9">
        <v>41836</v>
      </c>
      <c r="BG126" s="9">
        <v>44383</v>
      </c>
      <c r="BH126" s="9">
        <v>44091</v>
      </c>
      <c r="BI126" s="12">
        <f t="shared" si="103"/>
        <v>43436.666666666664</v>
      </c>
      <c r="BJ126" s="12">
        <f t="shared" si="104"/>
        <v>1393.88533722589</v>
      </c>
      <c r="BK126" s="9">
        <v>66184</v>
      </c>
      <c r="BL126" s="9">
        <v>69446</v>
      </c>
      <c r="BM126" s="9">
        <v>66193</v>
      </c>
      <c r="BN126" s="12">
        <f t="shared" si="105"/>
        <v>67274.333333333328</v>
      </c>
      <c r="BO126" s="12">
        <f t="shared" si="106"/>
        <v>1880.7238854582915</v>
      </c>
      <c r="BP126" s="9">
        <v>65916</v>
      </c>
      <c r="BQ126" s="9">
        <v>70468</v>
      </c>
      <c r="BR126" s="9">
        <v>66679</v>
      </c>
      <c r="BS126" s="12">
        <f t="shared" si="107"/>
        <v>67687.666666666672</v>
      </c>
      <c r="BT126" s="12">
        <f t="shared" si="108"/>
        <v>2437.874552419245</v>
      </c>
      <c r="BU126" s="9">
        <v>66120</v>
      </c>
      <c r="BV126" s="9">
        <v>63954</v>
      </c>
      <c r="BW126" s="9">
        <v>66426</v>
      </c>
      <c r="BX126" s="12">
        <f t="shared" si="109"/>
        <v>65500</v>
      </c>
      <c r="BY126" s="98">
        <f t="shared" si="110"/>
        <v>1347.588958102581</v>
      </c>
    </row>
    <row r="127" spans="2:77" x14ac:dyDescent="0.2">
      <c r="B127" s="194">
        <v>70.7</v>
      </c>
      <c r="C127" s="9">
        <v>11249</v>
      </c>
      <c r="D127" s="9">
        <v>9746</v>
      </c>
      <c r="E127" s="9">
        <v>10309</v>
      </c>
      <c r="F127" s="12">
        <f t="shared" si="81"/>
        <v>10434.666666666666</v>
      </c>
      <c r="G127" s="12">
        <f t="shared" si="82"/>
        <v>759.33940588733662</v>
      </c>
      <c r="H127" s="9">
        <v>13328</v>
      </c>
      <c r="I127" s="9">
        <v>11286</v>
      </c>
      <c r="J127" s="9">
        <v>11981</v>
      </c>
      <c r="K127" s="12">
        <f t="shared" si="83"/>
        <v>12198.333333333334</v>
      </c>
      <c r="L127" s="12">
        <f t="shared" si="84"/>
        <v>1038.2034161633901</v>
      </c>
      <c r="M127" s="9">
        <v>55361</v>
      </c>
      <c r="N127" s="9">
        <v>58909</v>
      </c>
      <c r="O127" s="9">
        <v>56763</v>
      </c>
      <c r="P127" s="12">
        <f t="shared" si="85"/>
        <v>57011</v>
      </c>
      <c r="Q127" s="12">
        <f t="shared" si="86"/>
        <v>1786.9538326436975</v>
      </c>
      <c r="R127" s="9">
        <v>63191</v>
      </c>
      <c r="S127" s="9">
        <v>69664</v>
      </c>
      <c r="T127" s="9">
        <v>65714</v>
      </c>
      <c r="U127" s="12">
        <f t="shared" si="87"/>
        <v>66189.666666666672</v>
      </c>
      <c r="V127" s="12">
        <f t="shared" si="88"/>
        <v>3262.6103557325587</v>
      </c>
      <c r="W127" s="9">
        <v>61608</v>
      </c>
      <c r="X127" s="9">
        <v>60243</v>
      </c>
      <c r="Y127" s="9">
        <v>61179</v>
      </c>
      <c r="Z127" s="12">
        <f t="shared" si="89"/>
        <v>61010</v>
      </c>
      <c r="AA127" s="12">
        <f t="shared" si="90"/>
        <v>698.01647545025753</v>
      </c>
      <c r="AB127" s="9">
        <v>11723</v>
      </c>
      <c r="AC127" s="9">
        <v>11090</v>
      </c>
      <c r="AD127" s="9">
        <v>10608</v>
      </c>
      <c r="AE127" s="12">
        <f t="shared" si="91"/>
        <v>11140.333333333334</v>
      </c>
      <c r="AF127" s="12">
        <f t="shared" si="92"/>
        <v>559.20151406566606</v>
      </c>
      <c r="AG127" s="9">
        <v>35490</v>
      </c>
      <c r="AH127" s="9">
        <v>51507</v>
      </c>
      <c r="AI127" s="9">
        <v>45487</v>
      </c>
      <c r="AJ127" s="12">
        <f t="shared" si="93"/>
        <v>44161.333333333336</v>
      </c>
      <c r="AK127" s="12">
        <f t="shared" si="94"/>
        <v>8090.371829114747</v>
      </c>
      <c r="AL127" s="9">
        <v>57431</v>
      </c>
      <c r="AM127" s="9">
        <v>71568</v>
      </c>
      <c r="AN127" s="9">
        <v>70707</v>
      </c>
      <c r="AO127" s="12">
        <f t="shared" si="95"/>
        <v>66568.666666666672</v>
      </c>
      <c r="AP127" s="12">
        <f t="shared" si="96"/>
        <v>7925.1526378570989</v>
      </c>
      <c r="AQ127" s="9">
        <v>47708</v>
      </c>
      <c r="AR127" s="9">
        <v>68926</v>
      </c>
      <c r="AS127" s="9">
        <v>75424</v>
      </c>
      <c r="AT127" s="12">
        <f t="shared" si="97"/>
        <v>64019.333333333336</v>
      </c>
      <c r="AU127" s="12">
        <f t="shared" si="98"/>
        <v>14494.850717869882</v>
      </c>
      <c r="AV127" s="9">
        <v>66605</v>
      </c>
      <c r="AW127" s="9">
        <v>69441</v>
      </c>
      <c r="AX127" s="9">
        <v>66536</v>
      </c>
      <c r="AY127" s="12">
        <f t="shared" si="99"/>
        <v>67527.333333333328</v>
      </c>
      <c r="AZ127" s="12">
        <f t="shared" si="100"/>
        <v>1657.6430053945069</v>
      </c>
      <c r="BA127" s="9">
        <v>11025</v>
      </c>
      <c r="BB127" s="9">
        <v>12105</v>
      </c>
      <c r="BC127" s="9">
        <v>11385</v>
      </c>
      <c r="BD127" s="12">
        <f t="shared" si="101"/>
        <v>11505</v>
      </c>
      <c r="BE127" s="12">
        <f t="shared" si="102"/>
        <v>549.90908339470082</v>
      </c>
      <c r="BF127" s="9">
        <v>40607</v>
      </c>
      <c r="BG127" s="9">
        <v>43080</v>
      </c>
      <c r="BH127" s="9">
        <v>42522</v>
      </c>
      <c r="BI127" s="12">
        <f t="shared" si="103"/>
        <v>42069.666666666664</v>
      </c>
      <c r="BJ127" s="12">
        <f t="shared" si="104"/>
        <v>1297.0683610871608</v>
      </c>
      <c r="BK127" s="9">
        <v>65217</v>
      </c>
      <c r="BL127" s="9">
        <v>65686</v>
      </c>
      <c r="BM127" s="9">
        <v>63751</v>
      </c>
      <c r="BN127" s="12">
        <f t="shared" si="105"/>
        <v>64884.666666666664</v>
      </c>
      <c r="BO127" s="12">
        <f t="shared" si="106"/>
        <v>1009.4009774778966</v>
      </c>
      <c r="BP127" s="9">
        <v>68169</v>
      </c>
      <c r="BQ127" s="9">
        <v>73751</v>
      </c>
      <c r="BR127" s="9">
        <v>68480</v>
      </c>
      <c r="BS127" s="12">
        <f t="shared" si="107"/>
        <v>70133.333333333328</v>
      </c>
      <c r="BT127" s="12">
        <f t="shared" si="108"/>
        <v>3136.8478339462581</v>
      </c>
      <c r="BU127" s="9">
        <v>66260</v>
      </c>
      <c r="BV127" s="9">
        <v>66173</v>
      </c>
      <c r="BW127" s="9">
        <v>68504</v>
      </c>
      <c r="BX127" s="12">
        <f t="shared" si="109"/>
        <v>66979</v>
      </c>
      <c r="BY127" s="98">
        <f t="shared" si="110"/>
        <v>1321.4049341515265</v>
      </c>
    </row>
    <row r="128" spans="2:77" x14ac:dyDescent="0.2">
      <c r="B128" s="194">
        <v>72.5</v>
      </c>
      <c r="C128" s="9">
        <v>11831</v>
      </c>
      <c r="D128" s="9">
        <v>10081</v>
      </c>
      <c r="E128" s="9">
        <v>10886</v>
      </c>
      <c r="F128" s="12">
        <f t="shared" si="81"/>
        <v>10932.666666666666</v>
      </c>
      <c r="G128" s="12">
        <f t="shared" si="82"/>
        <v>875.93283608581169</v>
      </c>
      <c r="H128" s="9">
        <v>13273</v>
      </c>
      <c r="I128" s="9">
        <v>11743</v>
      </c>
      <c r="J128" s="9">
        <v>12637</v>
      </c>
      <c r="K128" s="12">
        <f t="shared" si="83"/>
        <v>12551</v>
      </c>
      <c r="L128" s="12">
        <f t="shared" si="84"/>
        <v>768.61693970403746</v>
      </c>
      <c r="M128" s="9">
        <v>52888</v>
      </c>
      <c r="N128" s="9">
        <v>57051</v>
      </c>
      <c r="O128" s="9">
        <v>56091</v>
      </c>
      <c r="P128" s="12">
        <f t="shared" si="85"/>
        <v>55343.333333333336</v>
      </c>
      <c r="Q128" s="12">
        <f t="shared" si="86"/>
        <v>2179.8844770614182</v>
      </c>
      <c r="R128" s="9">
        <v>64304</v>
      </c>
      <c r="S128" s="9">
        <v>69462</v>
      </c>
      <c r="T128" s="9">
        <v>63756</v>
      </c>
      <c r="U128" s="12">
        <f t="shared" si="87"/>
        <v>65840.666666666672</v>
      </c>
      <c r="V128" s="12">
        <f t="shared" si="88"/>
        <v>3148.1132974105831</v>
      </c>
      <c r="W128" s="9">
        <v>61608</v>
      </c>
      <c r="X128" s="9">
        <v>60243</v>
      </c>
      <c r="Y128" s="9">
        <v>61179</v>
      </c>
      <c r="Z128" s="12">
        <f t="shared" si="89"/>
        <v>61010</v>
      </c>
      <c r="AA128" s="12">
        <f t="shared" si="90"/>
        <v>698.01647545025753</v>
      </c>
      <c r="AB128" s="9">
        <v>11064</v>
      </c>
      <c r="AC128" s="9">
        <v>10753</v>
      </c>
      <c r="AD128" s="9">
        <v>10648</v>
      </c>
      <c r="AE128" s="12">
        <f t="shared" si="91"/>
        <v>10821.666666666666</v>
      </c>
      <c r="AF128" s="12">
        <f t="shared" si="92"/>
        <v>216.33384694340674</v>
      </c>
      <c r="AG128" s="9">
        <v>36020</v>
      </c>
      <c r="AH128" s="9">
        <v>50404</v>
      </c>
      <c r="AI128" s="9">
        <v>43981</v>
      </c>
      <c r="AJ128" s="12">
        <f t="shared" si="93"/>
        <v>43468.333333333336</v>
      </c>
      <c r="AK128" s="12">
        <f t="shared" si="94"/>
        <v>7205.6911072660814</v>
      </c>
      <c r="AL128" s="9">
        <v>59324</v>
      </c>
      <c r="AM128" s="9">
        <v>73593</v>
      </c>
      <c r="AN128" s="9">
        <v>70617</v>
      </c>
      <c r="AO128" s="12">
        <f t="shared" si="95"/>
        <v>67844.666666666672</v>
      </c>
      <c r="AP128" s="12">
        <f t="shared" si="96"/>
        <v>7527.64666634489</v>
      </c>
      <c r="AQ128" s="9">
        <v>49432</v>
      </c>
      <c r="AR128" s="9">
        <v>71780</v>
      </c>
      <c r="AS128" s="9">
        <v>78644</v>
      </c>
      <c r="AT128" s="12">
        <f t="shared" si="97"/>
        <v>66618.666666666672</v>
      </c>
      <c r="AU128" s="12">
        <f t="shared" si="98"/>
        <v>15274.644262087841</v>
      </c>
      <c r="AV128" s="9">
        <v>66605</v>
      </c>
      <c r="AW128" s="9">
        <v>69441</v>
      </c>
      <c r="AX128" s="9">
        <v>66536</v>
      </c>
      <c r="AY128" s="12">
        <f t="shared" si="99"/>
        <v>67527.333333333328</v>
      </c>
      <c r="AZ128" s="12">
        <f t="shared" si="100"/>
        <v>1657.6430053945069</v>
      </c>
      <c r="BA128" s="9">
        <v>10943</v>
      </c>
      <c r="BB128" s="9">
        <v>11736</v>
      </c>
      <c r="BC128" s="9">
        <v>11160</v>
      </c>
      <c r="BD128" s="12">
        <f t="shared" si="101"/>
        <v>11279.666666666666</v>
      </c>
      <c r="BE128" s="12">
        <f t="shared" si="102"/>
        <v>409.81987913391089</v>
      </c>
      <c r="BF128" s="9">
        <v>42306</v>
      </c>
      <c r="BG128" s="9">
        <v>44770</v>
      </c>
      <c r="BH128" s="9">
        <v>42521</v>
      </c>
      <c r="BI128" s="12">
        <f t="shared" si="103"/>
        <v>43199</v>
      </c>
      <c r="BJ128" s="12">
        <f t="shared" si="104"/>
        <v>1364.76628035719</v>
      </c>
      <c r="BK128" s="9">
        <v>64892</v>
      </c>
      <c r="BL128" s="9">
        <v>66726</v>
      </c>
      <c r="BM128" s="9">
        <v>66455</v>
      </c>
      <c r="BN128" s="12">
        <f t="shared" si="105"/>
        <v>66024.333333333328</v>
      </c>
      <c r="BO128" s="12">
        <f t="shared" si="106"/>
        <v>989.94663155815294</v>
      </c>
      <c r="BP128" s="9">
        <v>65763</v>
      </c>
      <c r="BQ128" s="9">
        <v>71161</v>
      </c>
      <c r="BR128" s="9">
        <v>66609</v>
      </c>
      <c r="BS128" s="12">
        <f t="shared" si="107"/>
        <v>67844.333333333328</v>
      </c>
      <c r="BT128" s="12">
        <f t="shared" si="108"/>
        <v>2903.2976652994666</v>
      </c>
      <c r="BU128" s="9">
        <v>66260</v>
      </c>
      <c r="BV128" s="9">
        <v>66173</v>
      </c>
      <c r="BW128" s="9">
        <v>68504</v>
      </c>
      <c r="BX128" s="12">
        <f t="shared" si="109"/>
        <v>66979</v>
      </c>
      <c r="BY128" s="98">
        <f t="shared" si="110"/>
        <v>1321.4049341515265</v>
      </c>
    </row>
    <row r="129" spans="1:77" x14ac:dyDescent="0.2">
      <c r="B129" s="194">
        <v>74.3</v>
      </c>
      <c r="C129" s="9">
        <v>11524</v>
      </c>
      <c r="D129" s="9">
        <v>9574</v>
      </c>
      <c r="E129" s="9">
        <v>10637</v>
      </c>
      <c r="F129" s="12">
        <f t="shared" si="81"/>
        <v>10578.333333333334</v>
      </c>
      <c r="G129" s="12">
        <f t="shared" si="82"/>
        <v>976.32286326467499</v>
      </c>
      <c r="H129" s="9">
        <v>13253</v>
      </c>
      <c r="I129" s="9">
        <v>11486</v>
      </c>
      <c r="J129" s="9">
        <v>11941</v>
      </c>
      <c r="K129" s="12">
        <f t="shared" si="83"/>
        <v>12226.666666666666</v>
      </c>
      <c r="L129" s="12">
        <f t="shared" si="84"/>
        <v>917.48369649456617</v>
      </c>
      <c r="M129" s="9">
        <v>54048</v>
      </c>
      <c r="N129" s="9">
        <v>59642</v>
      </c>
      <c r="O129" s="9">
        <v>58019</v>
      </c>
      <c r="P129" s="12">
        <f t="shared" si="85"/>
        <v>57236.333333333336</v>
      </c>
      <c r="Q129" s="12">
        <f t="shared" si="86"/>
        <v>2877.9566246441823</v>
      </c>
      <c r="R129" s="9">
        <v>63873</v>
      </c>
      <c r="S129" s="9">
        <v>72006</v>
      </c>
      <c r="T129" s="9">
        <v>66779</v>
      </c>
      <c r="U129" s="12">
        <f t="shared" si="87"/>
        <v>67552.666666666672</v>
      </c>
      <c r="V129" s="12">
        <f t="shared" si="88"/>
        <v>4121.3277391313268</v>
      </c>
      <c r="W129" s="9">
        <v>63905</v>
      </c>
      <c r="X129" s="9">
        <v>63029</v>
      </c>
      <c r="Y129" s="9">
        <v>63525</v>
      </c>
      <c r="Z129" s="12">
        <f t="shared" si="89"/>
        <v>63486.333333333336</v>
      </c>
      <c r="AA129" s="12">
        <f t="shared" si="90"/>
        <v>439.27819583190484</v>
      </c>
      <c r="AB129" s="9">
        <v>11890</v>
      </c>
      <c r="AC129" s="9">
        <v>11519</v>
      </c>
      <c r="AD129" s="9">
        <v>11068</v>
      </c>
      <c r="AE129" s="12">
        <f t="shared" si="91"/>
        <v>11492.333333333334</v>
      </c>
      <c r="AF129" s="12">
        <f t="shared" si="92"/>
        <v>411.64831268126596</v>
      </c>
      <c r="AG129" s="9">
        <v>37390</v>
      </c>
      <c r="AH129" s="9">
        <v>52954</v>
      </c>
      <c r="AI129" s="9">
        <v>46536</v>
      </c>
      <c r="AJ129" s="12">
        <f t="shared" si="93"/>
        <v>45626.666666666664</v>
      </c>
      <c r="AK129" s="12">
        <f t="shared" si="94"/>
        <v>7821.74464766867</v>
      </c>
      <c r="AL129" s="9">
        <v>57878</v>
      </c>
      <c r="AM129" s="9">
        <v>71678</v>
      </c>
      <c r="AN129" s="9">
        <v>71265</v>
      </c>
      <c r="AO129" s="12">
        <f t="shared" si="95"/>
        <v>66940.333333333328</v>
      </c>
      <c r="AP129" s="12">
        <f t="shared" si="96"/>
        <v>7850.9271002432151</v>
      </c>
      <c r="AQ129" s="9">
        <v>49022</v>
      </c>
      <c r="AR129" s="9">
        <v>68892</v>
      </c>
      <c r="AS129" s="9">
        <v>76331</v>
      </c>
      <c r="AT129" s="12">
        <f t="shared" si="97"/>
        <v>64748.333333333336</v>
      </c>
      <c r="AU129" s="12">
        <f t="shared" si="98"/>
        <v>14118.174468865762</v>
      </c>
      <c r="AV129" s="9">
        <v>64211</v>
      </c>
      <c r="AW129" s="9">
        <v>68897</v>
      </c>
      <c r="AX129" s="9">
        <v>66547</v>
      </c>
      <c r="AY129" s="12">
        <f t="shared" si="99"/>
        <v>66551.666666666672</v>
      </c>
      <c r="AZ129" s="12">
        <f t="shared" si="100"/>
        <v>2343.0034855572308</v>
      </c>
      <c r="BA129" s="9">
        <v>11047</v>
      </c>
      <c r="BB129" s="9">
        <v>11910</v>
      </c>
      <c r="BC129" s="9">
        <v>11624</v>
      </c>
      <c r="BD129" s="12">
        <f t="shared" si="101"/>
        <v>11527</v>
      </c>
      <c r="BE129" s="12">
        <f t="shared" si="102"/>
        <v>439.60095541297449</v>
      </c>
      <c r="BF129" s="9">
        <v>41275</v>
      </c>
      <c r="BG129" s="9">
        <v>43494</v>
      </c>
      <c r="BH129" s="9">
        <v>44247</v>
      </c>
      <c r="BI129" s="12">
        <f t="shared" si="103"/>
        <v>43005.333333333336</v>
      </c>
      <c r="BJ129" s="12">
        <f t="shared" si="104"/>
        <v>1545.0865132196752</v>
      </c>
      <c r="BK129" s="9">
        <v>67266</v>
      </c>
      <c r="BL129" s="9">
        <v>65904</v>
      </c>
      <c r="BM129" s="9">
        <v>64036</v>
      </c>
      <c r="BN129" s="12">
        <f t="shared" si="105"/>
        <v>65735.333333333328</v>
      </c>
      <c r="BO129" s="12">
        <f t="shared" si="106"/>
        <v>1621.5922216554115</v>
      </c>
      <c r="BP129" s="9">
        <v>69825</v>
      </c>
      <c r="BQ129" s="9">
        <v>72681</v>
      </c>
      <c r="BR129" s="9">
        <v>66420</v>
      </c>
      <c r="BS129" s="12">
        <f t="shared" si="107"/>
        <v>69642</v>
      </c>
      <c r="BT129" s="12">
        <f t="shared" si="108"/>
        <v>3134.5090524673874</v>
      </c>
      <c r="BU129" s="9">
        <v>65773</v>
      </c>
      <c r="BV129" s="9">
        <v>63630</v>
      </c>
      <c r="BW129" s="9">
        <v>66197</v>
      </c>
      <c r="BX129" s="12">
        <f t="shared" si="109"/>
        <v>65200</v>
      </c>
      <c r="BY129" s="98">
        <f t="shared" si="110"/>
        <v>1376.0882965856515</v>
      </c>
    </row>
    <row r="130" spans="1:77" x14ac:dyDescent="0.2">
      <c r="B130" s="194">
        <v>76.099999999999994</v>
      </c>
      <c r="C130" s="9">
        <v>11160</v>
      </c>
      <c r="D130" s="9">
        <v>10116</v>
      </c>
      <c r="E130" s="9">
        <v>10954</v>
      </c>
      <c r="F130" s="12">
        <f t="shared" si="81"/>
        <v>10743.333333333334</v>
      </c>
      <c r="G130" s="12">
        <f t="shared" si="82"/>
        <v>552.96413385800463</v>
      </c>
      <c r="H130" s="9">
        <v>13688</v>
      </c>
      <c r="I130" s="9">
        <v>11991</v>
      </c>
      <c r="J130" s="9">
        <v>12719</v>
      </c>
      <c r="K130" s="12">
        <f t="shared" si="83"/>
        <v>12799.333333333334</v>
      </c>
      <c r="L130" s="12">
        <f t="shared" si="84"/>
        <v>851.34736349702359</v>
      </c>
      <c r="M130" s="9">
        <v>53371</v>
      </c>
      <c r="N130" s="9">
        <v>57883</v>
      </c>
      <c r="O130" s="9">
        <v>55880</v>
      </c>
      <c r="P130" s="12">
        <f t="shared" si="85"/>
        <v>55711.333333333336</v>
      </c>
      <c r="Q130" s="12">
        <f t="shared" si="86"/>
        <v>2260.7238516310067</v>
      </c>
      <c r="R130" s="9">
        <v>63666</v>
      </c>
      <c r="S130" s="9">
        <v>70196</v>
      </c>
      <c r="T130" s="9">
        <v>63923</v>
      </c>
      <c r="U130" s="12">
        <f t="shared" si="87"/>
        <v>65928.333333333328</v>
      </c>
      <c r="V130" s="12">
        <f t="shared" si="88"/>
        <v>3698.1409293499528</v>
      </c>
      <c r="W130" s="9">
        <v>62188</v>
      </c>
      <c r="X130" s="9">
        <v>59887</v>
      </c>
      <c r="Y130" s="9">
        <v>61762</v>
      </c>
      <c r="Z130" s="12">
        <f t="shared" si="89"/>
        <v>61279</v>
      </c>
      <c r="AA130" s="12">
        <f t="shared" si="90"/>
        <v>1224.1801338038451</v>
      </c>
      <c r="AB130" s="9">
        <v>11456</v>
      </c>
      <c r="AC130" s="9">
        <v>10898</v>
      </c>
      <c r="AD130" s="9">
        <v>10865</v>
      </c>
      <c r="AE130" s="12">
        <f t="shared" si="91"/>
        <v>11073</v>
      </c>
      <c r="AF130" s="12">
        <f t="shared" si="92"/>
        <v>332.09787713865319</v>
      </c>
      <c r="AG130" s="9">
        <v>36845</v>
      </c>
      <c r="AH130" s="9">
        <v>51590</v>
      </c>
      <c r="AI130" s="9">
        <v>45202</v>
      </c>
      <c r="AJ130" s="12">
        <f t="shared" si="93"/>
        <v>44545.666666666664</v>
      </c>
      <c r="AK130" s="12">
        <f t="shared" si="94"/>
        <v>7394.378698263532</v>
      </c>
      <c r="AL130" s="9">
        <v>60599</v>
      </c>
      <c r="AM130" s="9">
        <v>74187</v>
      </c>
      <c r="AN130" s="9">
        <v>75108</v>
      </c>
      <c r="AO130" s="12">
        <f t="shared" si="95"/>
        <v>69964.666666666672</v>
      </c>
      <c r="AP130" s="12">
        <f t="shared" si="96"/>
        <v>8123.9672779580624</v>
      </c>
      <c r="AQ130" s="9">
        <v>50695</v>
      </c>
      <c r="AR130" s="9">
        <v>72388</v>
      </c>
      <c r="AS130" s="9">
        <v>79356</v>
      </c>
      <c r="AT130" s="12">
        <f t="shared" si="97"/>
        <v>67479.666666666672</v>
      </c>
      <c r="AU130" s="12">
        <f t="shared" si="98"/>
        <v>14947.643036055317</v>
      </c>
      <c r="AV130" s="9">
        <v>66413</v>
      </c>
      <c r="AW130" s="9">
        <v>72285</v>
      </c>
      <c r="AX130" s="9">
        <v>67560</v>
      </c>
      <c r="AY130" s="12">
        <f t="shared" si="99"/>
        <v>68752.666666666672</v>
      </c>
      <c r="AZ130" s="12">
        <f t="shared" si="100"/>
        <v>3112.3843485876441</v>
      </c>
      <c r="BA130" s="9">
        <v>11402</v>
      </c>
      <c r="BB130" s="9">
        <v>12103</v>
      </c>
      <c r="BC130" s="9">
        <v>11237</v>
      </c>
      <c r="BD130" s="12">
        <f t="shared" si="101"/>
        <v>11580.666666666666</v>
      </c>
      <c r="BE130" s="12">
        <f t="shared" si="102"/>
        <v>459.81554272700845</v>
      </c>
      <c r="BF130" s="9">
        <v>42430</v>
      </c>
      <c r="BG130" s="9">
        <v>44176</v>
      </c>
      <c r="BH130" s="9">
        <v>43715</v>
      </c>
      <c r="BI130" s="12">
        <f t="shared" si="103"/>
        <v>43440.333333333336</v>
      </c>
      <c r="BJ130" s="12">
        <f t="shared" si="104"/>
        <v>904.82613431163304</v>
      </c>
      <c r="BK130" s="9">
        <v>65244</v>
      </c>
      <c r="BL130" s="9">
        <v>65079</v>
      </c>
      <c r="BM130" s="9">
        <v>64569</v>
      </c>
      <c r="BN130" s="12">
        <f t="shared" si="105"/>
        <v>64964</v>
      </c>
      <c r="BO130" s="12">
        <f t="shared" si="106"/>
        <v>351.88776619825813</v>
      </c>
      <c r="BP130" s="9">
        <v>66942</v>
      </c>
      <c r="BQ130" s="9">
        <v>71639</v>
      </c>
      <c r="BR130" s="9">
        <v>68684</v>
      </c>
      <c r="BS130" s="12">
        <f t="shared" si="107"/>
        <v>69088.333333333328</v>
      </c>
      <c r="BT130" s="12">
        <f t="shared" si="108"/>
        <v>2374.4612722327843</v>
      </c>
      <c r="BU130" s="9">
        <v>65817</v>
      </c>
      <c r="BV130" s="9">
        <v>63206</v>
      </c>
      <c r="BW130" s="9">
        <v>69743</v>
      </c>
      <c r="BX130" s="12">
        <f t="shared" si="109"/>
        <v>66255.333333333328</v>
      </c>
      <c r="BY130" s="98">
        <f t="shared" si="110"/>
        <v>3290.4702298202506</v>
      </c>
    </row>
    <row r="131" spans="1:77" x14ac:dyDescent="0.2">
      <c r="B131" s="194">
        <v>77.900000000000006</v>
      </c>
      <c r="C131" s="9">
        <v>11834</v>
      </c>
      <c r="D131" s="9">
        <v>9530</v>
      </c>
      <c r="E131" s="9">
        <v>10645</v>
      </c>
      <c r="F131" s="12">
        <f t="shared" si="81"/>
        <v>10669.666666666666</v>
      </c>
      <c r="G131" s="12">
        <f t="shared" si="82"/>
        <v>1152.1980443193495</v>
      </c>
      <c r="H131" s="9">
        <v>13412</v>
      </c>
      <c r="I131" s="9">
        <v>11591</v>
      </c>
      <c r="J131" s="9">
        <v>12372</v>
      </c>
      <c r="K131" s="12">
        <f t="shared" si="83"/>
        <v>12458.333333333334</v>
      </c>
      <c r="L131" s="12">
        <f t="shared" si="84"/>
        <v>913.56463008006892</v>
      </c>
      <c r="M131" s="9">
        <v>53777</v>
      </c>
      <c r="N131" s="9">
        <v>59025</v>
      </c>
      <c r="O131" s="9">
        <v>58726</v>
      </c>
      <c r="P131" s="12">
        <f t="shared" si="85"/>
        <v>57176</v>
      </c>
      <c r="Q131" s="12">
        <f t="shared" si="86"/>
        <v>2947.4142905265285</v>
      </c>
      <c r="R131" s="9">
        <v>66932</v>
      </c>
      <c r="S131" s="9">
        <v>73471</v>
      </c>
      <c r="T131" s="9">
        <v>66631</v>
      </c>
      <c r="U131" s="12">
        <f t="shared" si="87"/>
        <v>69011.333333333328</v>
      </c>
      <c r="V131" s="12">
        <f t="shared" si="88"/>
        <v>3865.1158240515033</v>
      </c>
      <c r="W131" s="9">
        <v>61887</v>
      </c>
      <c r="X131" s="9">
        <v>62763</v>
      </c>
      <c r="Y131" s="9">
        <v>63723</v>
      </c>
      <c r="Z131" s="12">
        <f t="shared" si="89"/>
        <v>62791</v>
      </c>
      <c r="AA131" s="12">
        <f t="shared" si="90"/>
        <v>918.32020559279863</v>
      </c>
      <c r="AB131" s="9">
        <v>11683</v>
      </c>
      <c r="AC131" s="9">
        <v>11510</v>
      </c>
      <c r="AD131" s="9">
        <v>11113</v>
      </c>
      <c r="AE131" s="12">
        <f t="shared" si="91"/>
        <v>11435.333333333334</v>
      </c>
      <c r="AF131" s="12">
        <f t="shared" si="92"/>
        <v>292.24361983340771</v>
      </c>
      <c r="AG131" s="9">
        <v>39170</v>
      </c>
      <c r="AH131" s="9">
        <v>53606</v>
      </c>
      <c r="AI131" s="9">
        <v>45927</v>
      </c>
      <c r="AJ131" s="12">
        <f t="shared" si="93"/>
        <v>46234.333333333336</v>
      </c>
      <c r="AK131" s="12">
        <f t="shared" si="94"/>
        <v>7222.9055326325215</v>
      </c>
      <c r="AL131" s="9">
        <v>59261</v>
      </c>
      <c r="AM131" s="9">
        <v>72019</v>
      </c>
      <c r="AN131" s="9">
        <v>72183</v>
      </c>
      <c r="AO131" s="12">
        <f t="shared" si="95"/>
        <v>67821</v>
      </c>
      <c r="AP131" s="12">
        <f t="shared" si="96"/>
        <v>7413.6309592533671</v>
      </c>
      <c r="AQ131" s="9">
        <v>49322</v>
      </c>
      <c r="AR131" s="9">
        <v>68191</v>
      </c>
      <c r="AS131" s="9">
        <v>77494</v>
      </c>
      <c r="AT131" s="12">
        <f t="shared" si="97"/>
        <v>65002.333333333336</v>
      </c>
      <c r="AU131" s="12">
        <f t="shared" si="98"/>
        <v>14354.131542288897</v>
      </c>
      <c r="AV131" s="9">
        <v>64900</v>
      </c>
      <c r="AW131" s="9">
        <v>69689</v>
      </c>
      <c r="AX131" s="9">
        <v>66268</v>
      </c>
      <c r="AY131" s="12">
        <f t="shared" si="99"/>
        <v>66952.333333333328</v>
      </c>
      <c r="AZ131" s="12">
        <f t="shared" si="100"/>
        <v>2466.75177781092</v>
      </c>
      <c r="BA131" s="9">
        <v>11007</v>
      </c>
      <c r="BB131" s="9">
        <v>11812</v>
      </c>
      <c r="BC131" s="9">
        <v>11165</v>
      </c>
      <c r="BD131" s="12">
        <f t="shared" si="101"/>
        <v>11328</v>
      </c>
      <c r="BE131" s="12">
        <f t="shared" si="102"/>
        <v>426.53604771460994</v>
      </c>
      <c r="BF131" s="9">
        <v>41775</v>
      </c>
      <c r="BG131" s="9">
        <v>44971</v>
      </c>
      <c r="BH131" s="9">
        <v>45446</v>
      </c>
      <c r="BI131" s="12">
        <f t="shared" si="103"/>
        <v>44064</v>
      </c>
      <c r="BJ131" s="12">
        <f t="shared" si="104"/>
        <v>1996.5087027108095</v>
      </c>
      <c r="BK131" s="9">
        <v>67427</v>
      </c>
      <c r="BL131" s="9">
        <v>67897</v>
      </c>
      <c r="BM131" s="9">
        <v>63838</v>
      </c>
      <c r="BN131" s="12">
        <f t="shared" si="105"/>
        <v>66387.333333333328</v>
      </c>
      <c r="BO131" s="12">
        <f t="shared" si="106"/>
        <v>2220.2590689677036</v>
      </c>
      <c r="BP131" s="9">
        <v>67868</v>
      </c>
      <c r="BQ131" s="9">
        <v>71405</v>
      </c>
      <c r="BR131" s="9">
        <v>66691</v>
      </c>
      <c r="BS131" s="12">
        <f t="shared" si="107"/>
        <v>68654.666666666672</v>
      </c>
      <c r="BT131" s="12">
        <f t="shared" si="108"/>
        <v>2453.4837136882188</v>
      </c>
      <c r="BU131" s="9">
        <v>68551</v>
      </c>
      <c r="BV131" s="9">
        <v>63748</v>
      </c>
      <c r="BW131" s="9">
        <v>67387</v>
      </c>
      <c r="BX131" s="12">
        <f t="shared" si="109"/>
        <v>66562</v>
      </c>
      <c r="BY131" s="98">
        <f t="shared" si="110"/>
        <v>2505.5280880485057</v>
      </c>
    </row>
    <row r="132" spans="1:77" x14ac:dyDescent="0.2">
      <c r="B132" s="194">
        <v>79.8</v>
      </c>
      <c r="C132" s="9">
        <v>11590</v>
      </c>
      <c r="D132" s="9">
        <v>9570</v>
      </c>
      <c r="E132" s="9">
        <v>10886</v>
      </c>
      <c r="F132" s="12">
        <f>AVERAGE(C132:E132)</f>
        <v>10682</v>
      </c>
      <c r="G132" s="12">
        <f>STDEV(C132:E132)</f>
        <v>1025.3350671853568</v>
      </c>
      <c r="H132" s="9">
        <v>14118</v>
      </c>
      <c r="I132" s="9">
        <v>11837</v>
      </c>
      <c r="J132" s="9">
        <v>12630</v>
      </c>
      <c r="K132" s="12">
        <f>AVERAGE(H132:J132)</f>
        <v>12861.666666666666</v>
      </c>
      <c r="L132" s="12">
        <f>STDEV(H132:J132)</f>
        <v>1158.0122336717056</v>
      </c>
      <c r="M132" s="9">
        <v>56523</v>
      </c>
      <c r="N132" s="9">
        <v>58936</v>
      </c>
      <c r="O132" s="9">
        <v>57069</v>
      </c>
      <c r="P132" s="12">
        <f>AVERAGE(M132:O132)</f>
        <v>57509.333333333336</v>
      </c>
      <c r="Q132" s="12">
        <f>STDEV(M132:O132)</f>
        <v>1265.3309185084088</v>
      </c>
      <c r="R132" s="9">
        <v>64319</v>
      </c>
      <c r="S132" s="9">
        <v>70852</v>
      </c>
      <c r="T132" s="9">
        <v>64263</v>
      </c>
      <c r="U132" s="12">
        <f>AVERAGE(R132:T132)</f>
        <v>66478</v>
      </c>
      <c r="V132" s="12">
        <f>STDEV(R132:T132)</f>
        <v>3788.0985995615265</v>
      </c>
      <c r="W132" s="9">
        <v>62149</v>
      </c>
      <c r="X132" s="9">
        <v>60387</v>
      </c>
      <c r="Y132" s="9">
        <v>61814</v>
      </c>
      <c r="Z132" s="12">
        <f>AVERAGE(W132:Y132)</f>
        <v>61450</v>
      </c>
      <c r="AA132" s="12">
        <f>STDEV(W132:Y132)</f>
        <v>935.69920380429949</v>
      </c>
      <c r="AB132" s="9">
        <v>11568</v>
      </c>
      <c r="AC132" s="9">
        <v>11220</v>
      </c>
      <c r="AD132" s="9">
        <v>11048</v>
      </c>
      <c r="AE132" s="12">
        <f>AVERAGE(AB132:AD132)</f>
        <v>11278.666666666666</v>
      </c>
      <c r="AF132" s="12">
        <f>STDEV(AB132:AD132)</f>
        <v>264.91759725117043</v>
      </c>
      <c r="AG132" s="9">
        <v>37521</v>
      </c>
      <c r="AH132" s="9">
        <v>53085</v>
      </c>
      <c r="AI132" s="9">
        <v>46728</v>
      </c>
      <c r="AJ132" s="12">
        <f>AVERAGE(AG132:AI132)</f>
        <v>45778</v>
      </c>
      <c r="AK132" s="12">
        <f>STDEV(AG132:AI132)</f>
        <v>7825.3689369894882</v>
      </c>
      <c r="AL132" s="9">
        <v>59077</v>
      </c>
      <c r="AM132" s="9">
        <v>75109</v>
      </c>
      <c r="AN132" s="9">
        <v>75147</v>
      </c>
      <c r="AO132" s="12">
        <f>AVERAGE(AL132:AN132)</f>
        <v>69777.666666666672</v>
      </c>
      <c r="AP132" s="12">
        <f>STDEV(AL132:AN132)</f>
        <v>9267.0686483554782</v>
      </c>
      <c r="AQ132" s="9">
        <v>51725</v>
      </c>
      <c r="AR132" s="9">
        <v>69860</v>
      </c>
      <c r="AS132" s="9">
        <v>78270</v>
      </c>
      <c r="AT132" s="12">
        <f>AVERAGE(AQ132:AS132)</f>
        <v>66618.333333333328</v>
      </c>
      <c r="AU132" s="12">
        <f>STDEV(AQ132:AS132)</f>
        <v>13566.15488387675</v>
      </c>
      <c r="AV132" s="9">
        <v>67507</v>
      </c>
      <c r="AW132" s="9">
        <v>72931</v>
      </c>
      <c r="AX132" s="9">
        <v>69174</v>
      </c>
      <c r="AY132" s="12">
        <f>AVERAGE(AV132:AX132)</f>
        <v>69870.666666666672</v>
      </c>
      <c r="AZ132" s="12">
        <f>STDEV(AV132:AX132)</f>
        <v>2778.300259751155</v>
      </c>
      <c r="BA132" s="9">
        <v>11608</v>
      </c>
      <c r="BB132" s="9">
        <v>12449</v>
      </c>
      <c r="BC132" s="9">
        <v>11248</v>
      </c>
      <c r="BD132" s="12">
        <f>AVERAGE(BA132:BC132)</f>
        <v>11768.333333333334</v>
      </c>
      <c r="BE132" s="12">
        <f>STDEV(BA132:BC132)</f>
        <v>616.34433017050901</v>
      </c>
      <c r="BF132" s="9">
        <v>42020</v>
      </c>
      <c r="BG132" s="9">
        <v>44175</v>
      </c>
      <c r="BH132" s="9">
        <v>44122</v>
      </c>
      <c r="BI132" s="12">
        <f>AVERAGE(BF132:BH132)</f>
        <v>43439</v>
      </c>
      <c r="BJ132" s="12">
        <f>STDEV(BF132:BH132)</f>
        <v>1229.1757400795054</v>
      </c>
      <c r="BK132" s="9">
        <v>65491</v>
      </c>
      <c r="BL132" s="9">
        <v>65485</v>
      </c>
      <c r="BM132" s="9">
        <v>64405</v>
      </c>
      <c r="BN132" s="12">
        <f>AVERAGE(BK132:BM132)</f>
        <v>65127</v>
      </c>
      <c r="BO132" s="12">
        <f>STDEV(BK132:BM132)</f>
        <v>625.27753837795899</v>
      </c>
      <c r="BP132" s="9">
        <v>67805</v>
      </c>
      <c r="BQ132" s="9">
        <v>75211</v>
      </c>
      <c r="BR132" s="9">
        <v>70014</v>
      </c>
      <c r="BS132" s="12">
        <f>AVERAGE(BP132:BR132)</f>
        <v>71010</v>
      </c>
      <c r="BT132" s="12">
        <f>STDEV(BP132:BR132)</f>
        <v>3802.1337430448184</v>
      </c>
      <c r="BU132" s="9">
        <v>66257</v>
      </c>
      <c r="BV132" s="9">
        <v>63551</v>
      </c>
      <c r="BW132" s="9">
        <v>66968</v>
      </c>
      <c r="BX132" s="12">
        <f>AVERAGE(BU132:BW132)</f>
        <v>65592</v>
      </c>
      <c r="BY132" s="98">
        <f>STDEV(BU132:BW132)</f>
        <v>1802.953410379758</v>
      </c>
    </row>
    <row r="133" spans="1:77" x14ac:dyDescent="0.2">
      <c r="B133" s="194">
        <v>81.599999999999994</v>
      </c>
      <c r="C133" s="9">
        <v>12159</v>
      </c>
      <c r="D133" s="9">
        <v>10069</v>
      </c>
      <c r="E133" s="9">
        <v>10599</v>
      </c>
      <c r="F133" s="12">
        <f t="shared" ref="F133:F137" si="111">AVERAGE(C133:E133)</f>
        <v>10942.333333333334</v>
      </c>
      <c r="G133" s="12">
        <f t="shared" ref="G133:G137" si="112">STDEV(C133:E133)</f>
        <v>1086.4774886454543</v>
      </c>
      <c r="H133" s="9">
        <v>13670</v>
      </c>
      <c r="I133" s="9">
        <v>11602</v>
      </c>
      <c r="J133" s="9">
        <v>12340</v>
      </c>
      <c r="K133" s="12">
        <f t="shared" ref="K133:K137" si="113">AVERAGE(H133:J133)</f>
        <v>12537.333333333334</v>
      </c>
      <c r="L133" s="12">
        <f t="shared" ref="L133:L137" si="114">STDEV(H133:J133)</f>
        <v>1048.0273533325994</v>
      </c>
      <c r="M133" s="9">
        <v>54520</v>
      </c>
      <c r="N133" s="9">
        <v>58846</v>
      </c>
      <c r="O133" s="9">
        <v>57492</v>
      </c>
      <c r="P133" s="12">
        <f t="shared" ref="P133:P137" si="115">AVERAGE(M133:O133)</f>
        <v>56952.666666666664</v>
      </c>
      <c r="Q133" s="12">
        <f t="shared" ref="Q133:Q137" si="116">STDEV(M133:O133)</f>
        <v>2212.8554705026113</v>
      </c>
      <c r="R133" s="9">
        <v>66792</v>
      </c>
      <c r="S133" s="9">
        <v>73827</v>
      </c>
      <c r="T133" s="9">
        <v>65060</v>
      </c>
      <c r="U133" s="12">
        <f t="shared" ref="U133:U137" si="117">AVERAGE(R133:T133)</f>
        <v>68559.666666666672</v>
      </c>
      <c r="V133" s="12">
        <f t="shared" ref="V133:V137" si="118">STDEV(R133:T133)</f>
        <v>4643.1192460815964</v>
      </c>
      <c r="W133" s="9">
        <v>62714</v>
      </c>
      <c r="X133" s="9">
        <v>60361</v>
      </c>
      <c r="Y133" s="9">
        <v>64457</v>
      </c>
      <c r="Z133" s="12">
        <f t="shared" ref="Z133:Z137" si="119">AVERAGE(W133:Y133)</f>
        <v>62510.666666666664</v>
      </c>
      <c r="AA133" s="12">
        <f t="shared" ref="AA133:AA137" si="120">STDEV(W133:Y133)</f>
        <v>2055.5564534532573</v>
      </c>
      <c r="AB133" s="9">
        <v>11727</v>
      </c>
      <c r="AC133" s="9">
        <v>11433</v>
      </c>
      <c r="AD133" s="9">
        <v>11330</v>
      </c>
      <c r="AE133" s="12">
        <f t="shared" ref="AE133:AE137" si="121">AVERAGE(AB133:AD133)</f>
        <v>11496.666666666666</v>
      </c>
      <c r="AF133" s="12">
        <f t="shared" ref="AF133:AF137" si="122">STDEV(AB133:AD133)</f>
        <v>206.01537159477525</v>
      </c>
      <c r="AG133" s="9">
        <v>39388</v>
      </c>
      <c r="AH133" s="9">
        <v>53604</v>
      </c>
      <c r="AI133" s="9">
        <v>46598</v>
      </c>
      <c r="AJ133" s="12">
        <f t="shared" ref="AJ133:AJ137" si="123">AVERAGE(AG133:AI133)</f>
        <v>46530</v>
      </c>
      <c r="AK133" s="12">
        <f t="shared" ref="AK133:AK137" si="124">STDEV(AG133:AI133)</f>
        <v>7108.2439462922202</v>
      </c>
      <c r="AL133" s="9">
        <v>59256</v>
      </c>
      <c r="AM133" s="9">
        <v>72178</v>
      </c>
      <c r="AN133" s="9">
        <v>71991</v>
      </c>
      <c r="AO133" s="12">
        <f t="shared" ref="AO133:AO137" si="125">AVERAGE(AL133:AN133)</f>
        <v>67808.333333333328</v>
      </c>
      <c r="AP133" s="12">
        <f t="shared" ref="AP133:AP137" si="126">STDEV(AL133:AN133)</f>
        <v>7407.1280759369438</v>
      </c>
      <c r="AQ133" s="9">
        <v>50492</v>
      </c>
      <c r="AR133" s="9">
        <v>68874</v>
      </c>
      <c r="AS133" s="9">
        <v>80827</v>
      </c>
      <c r="AT133" s="12">
        <f t="shared" ref="AT133:AT137" si="127">AVERAGE(AQ133:AS133)</f>
        <v>66731</v>
      </c>
      <c r="AU133" s="12">
        <f t="shared" ref="AU133:AU137" si="128">STDEV(AQ133:AS133)</f>
        <v>15280.621486052196</v>
      </c>
      <c r="AV133" s="9">
        <v>65372</v>
      </c>
      <c r="AW133" s="9">
        <v>69795</v>
      </c>
      <c r="AX133" s="9">
        <v>66242</v>
      </c>
      <c r="AY133" s="12">
        <f t="shared" ref="AY133:AY137" si="129">AVERAGE(AV133:AX133)</f>
        <v>67136.333333333328</v>
      </c>
      <c r="AZ133" s="12">
        <f t="shared" ref="AZ133:AZ137" si="130">STDEV(AV133:AX133)</f>
        <v>2343.204287580008</v>
      </c>
      <c r="BA133" s="9">
        <v>11041</v>
      </c>
      <c r="BB133" s="9">
        <v>11996</v>
      </c>
      <c r="BC133" s="9">
        <v>11246</v>
      </c>
      <c r="BD133" s="12">
        <f t="shared" ref="BD133:BD137" si="131">AVERAGE(BA133:BC133)</f>
        <v>11427.666666666666</v>
      </c>
      <c r="BE133" s="12">
        <f t="shared" ref="BE133:BE137" si="132">STDEV(BA133:BC133)</f>
        <v>502.75076661635569</v>
      </c>
      <c r="BF133" s="9">
        <v>43039</v>
      </c>
      <c r="BG133" s="9">
        <v>45802</v>
      </c>
      <c r="BH133" s="9">
        <v>46217</v>
      </c>
      <c r="BI133" s="12">
        <f t="shared" ref="BI133:BI137" si="133">AVERAGE(BF133:BH133)</f>
        <v>45019.333333333336</v>
      </c>
      <c r="BJ133" s="12">
        <f t="shared" ref="BJ133:BJ137" si="134">STDEV(BF133:BH133)</f>
        <v>1727.5260731269248</v>
      </c>
      <c r="BK133" s="9">
        <v>67962</v>
      </c>
      <c r="BL133" s="9">
        <v>67979</v>
      </c>
      <c r="BM133" s="9">
        <v>68074</v>
      </c>
      <c r="BN133" s="12">
        <f t="shared" ref="BN133:BN137" si="135">AVERAGE(BK133:BM133)</f>
        <v>68005</v>
      </c>
      <c r="BO133" s="12">
        <f t="shared" ref="BO133:BO137" si="136">STDEV(BK133:BM133)</f>
        <v>60.357269653290317</v>
      </c>
      <c r="BP133" s="9">
        <v>67130</v>
      </c>
      <c r="BQ133" s="9">
        <v>71729</v>
      </c>
      <c r="BR133" s="9">
        <v>67234</v>
      </c>
      <c r="BS133" s="12">
        <f t="shared" ref="BS133:BS137" si="137">AVERAGE(BP133:BR133)</f>
        <v>68697.666666666672</v>
      </c>
      <c r="BT133" s="12">
        <f t="shared" ref="BT133:BT137" si="138">STDEV(BP133:BR133)</f>
        <v>2625.7266295890995</v>
      </c>
      <c r="BU133" s="9">
        <v>68667</v>
      </c>
      <c r="BV133" s="9">
        <v>65295</v>
      </c>
      <c r="BW133" s="9">
        <v>69716</v>
      </c>
      <c r="BX133" s="12">
        <f t="shared" ref="BX133:BX137" si="139">AVERAGE(BU133:BW133)</f>
        <v>67892.666666666672</v>
      </c>
      <c r="BY133" s="98">
        <f t="shared" ref="BY133:BY137" si="140">STDEV(BU133:BW133)</f>
        <v>2309.9792928364818</v>
      </c>
    </row>
    <row r="134" spans="1:77" x14ac:dyDescent="0.2">
      <c r="B134" s="194">
        <v>83.4</v>
      </c>
      <c r="C134" s="9">
        <v>11629</v>
      </c>
      <c r="D134" s="9">
        <v>9885</v>
      </c>
      <c r="E134" s="9">
        <v>10807</v>
      </c>
      <c r="F134" s="12">
        <f t="shared" si="111"/>
        <v>10773.666666666666</v>
      </c>
      <c r="G134" s="12">
        <f t="shared" si="112"/>
        <v>872.47769790025768</v>
      </c>
      <c r="H134" s="9">
        <v>14145</v>
      </c>
      <c r="I134" s="9">
        <v>11998</v>
      </c>
      <c r="J134" s="9">
        <v>12527</v>
      </c>
      <c r="K134" s="12">
        <f t="shared" si="113"/>
        <v>12890</v>
      </c>
      <c r="L134" s="12">
        <f t="shared" si="114"/>
        <v>1118.5834792271876</v>
      </c>
      <c r="M134" s="9">
        <v>56326</v>
      </c>
      <c r="N134" s="9">
        <v>61676</v>
      </c>
      <c r="O134" s="9">
        <v>57649</v>
      </c>
      <c r="P134" s="12">
        <f t="shared" si="115"/>
        <v>58550.333333333336</v>
      </c>
      <c r="Q134" s="12">
        <f t="shared" si="116"/>
        <v>2786.5617404488517</v>
      </c>
      <c r="R134" s="9">
        <v>64468</v>
      </c>
      <c r="S134" s="9">
        <v>71363</v>
      </c>
      <c r="T134" s="9">
        <v>65178</v>
      </c>
      <c r="U134" s="12">
        <f t="shared" si="117"/>
        <v>67003</v>
      </c>
      <c r="V134" s="12">
        <f t="shared" si="118"/>
        <v>3792.522247792358</v>
      </c>
      <c r="W134" s="9">
        <v>64676</v>
      </c>
      <c r="X134" s="9">
        <v>60179</v>
      </c>
      <c r="Y134" s="9">
        <v>62114</v>
      </c>
      <c r="Z134" s="12">
        <f t="shared" si="119"/>
        <v>62323</v>
      </c>
      <c r="AA134" s="12">
        <f t="shared" si="120"/>
        <v>2255.7732598822959</v>
      </c>
      <c r="AB134" s="9">
        <v>12072</v>
      </c>
      <c r="AC134" s="9">
        <v>11431</v>
      </c>
      <c r="AD134" s="9">
        <v>11283</v>
      </c>
      <c r="AE134" s="12">
        <f t="shared" si="121"/>
        <v>11595.333333333334</v>
      </c>
      <c r="AF134" s="12">
        <f t="shared" si="122"/>
        <v>419.38566181181415</v>
      </c>
      <c r="AG134" s="9">
        <v>38544</v>
      </c>
      <c r="AH134" s="9">
        <v>54721</v>
      </c>
      <c r="AI134" s="9">
        <v>49210</v>
      </c>
      <c r="AJ134" s="12">
        <f t="shared" si="123"/>
        <v>47491.666666666664</v>
      </c>
      <c r="AK134" s="12">
        <f t="shared" si="124"/>
        <v>8224.252813072655</v>
      </c>
      <c r="AL134" s="9">
        <v>59764</v>
      </c>
      <c r="AM134" s="9">
        <v>72901</v>
      </c>
      <c r="AN134" s="9">
        <v>74963</v>
      </c>
      <c r="AO134" s="12">
        <f t="shared" si="125"/>
        <v>69209.333333333328</v>
      </c>
      <c r="AP134" s="12">
        <f t="shared" si="126"/>
        <v>8244.6165667866771</v>
      </c>
      <c r="AQ134" s="9">
        <v>51843</v>
      </c>
      <c r="AR134" s="9">
        <v>69424</v>
      </c>
      <c r="AS134" s="9">
        <v>78754</v>
      </c>
      <c r="AT134" s="12">
        <f t="shared" si="127"/>
        <v>66673.666666666672</v>
      </c>
      <c r="AU134" s="12">
        <f t="shared" si="128"/>
        <v>13664.689178072549</v>
      </c>
      <c r="AV134" s="9">
        <v>65463</v>
      </c>
      <c r="AW134" s="9">
        <v>71766</v>
      </c>
      <c r="AX134" s="9">
        <v>69109</v>
      </c>
      <c r="AY134" s="12">
        <f t="shared" si="129"/>
        <v>68779.333333333328</v>
      </c>
      <c r="AZ134" s="12">
        <f t="shared" si="130"/>
        <v>3164.4055260559344</v>
      </c>
      <c r="BA134" s="9">
        <v>11141</v>
      </c>
      <c r="BB134" s="9">
        <v>12372</v>
      </c>
      <c r="BC134" s="9">
        <v>11396</v>
      </c>
      <c r="BD134" s="12">
        <f t="shared" si="131"/>
        <v>11636.333333333334</v>
      </c>
      <c r="BE134" s="12">
        <f t="shared" si="132"/>
        <v>649.73866541351322</v>
      </c>
      <c r="BF134" s="9">
        <v>42768</v>
      </c>
      <c r="BG134" s="9">
        <v>44941</v>
      </c>
      <c r="BH134" s="9">
        <v>44477</v>
      </c>
      <c r="BI134" s="12">
        <f t="shared" si="133"/>
        <v>44062</v>
      </c>
      <c r="BJ134" s="12">
        <f t="shared" si="134"/>
        <v>1144.3998427123274</v>
      </c>
      <c r="BK134" s="9">
        <v>65505</v>
      </c>
      <c r="BL134" s="9">
        <v>65631</v>
      </c>
      <c r="BM134" s="9">
        <v>65225</v>
      </c>
      <c r="BN134" s="12">
        <f t="shared" si="135"/>
        <v>65453.666666666664</v>
      </c>
      <c r="BO134" s="12">
        <f t="shared" si="136"/>
        <v>207.81081139664829</v>
      </c>
      <c r="BP134" s="9">
        <v>69996</v>
      </c>
      <c r="BQ134" s="9">
        <v>74769</v>
      </c>
      <c r="BR134" s="9">
        <v>70798</v>
      </c>
      <c r="BS134" s="12">
        <f t="shared" si="137"/>
        <v>71854.333333333328</v>
      </c>
      <c r="BT134" s="12">
        <f t="shared" si="138"/>
        <v>2555.8290892259079</v>
      </c>
      <c r="BU134" s="9">
        <v>66065</v>
      </c>
      <c r="BV134" s="9">
        <v>63084</v>
      </c>
      <c r="BW134" s="9">
        <v>67929</v>
      </c>
      <c r="BX134" s="12">
        <f t="shared" si="139"/>
        <v>65692.666666666672</v>
      </c>
      <c r="BY134" s="98">
        <f t="shared" si="140"/>
        <v>2443.8658582936446</v>
      </c>
    </row>
    <row r="135" spans="1:77" x14ac:dyDescent="0.2">
      <c r="B135" s="194">
        <v>85.2</v>
      </c>
      <c r="C135" s="9">
        <v>12247</v>
      </c>
      <c r="D135" s="9">
        <v>10318</v>
      </c>
      <c r="E135" s="9">
        <v>11125</v>
      </c>
      <c r="F135" s="12">
        <f t="shared" si="111"/>
        <v>11230</v>
      </c>
      <c r="G135" s="12">
        <f t="shared" si="112"/>
        <v>968.7770641380813</v>
      </c>
      <c r="H135" s="9">
        <v>14011</v>
      </c>
      <c r="I135" s="9">
        <v>11759</v>
      </c>
      <c r="J135" s="9">
        <v>13041</v>
      </c>
      <c r="K135" s="12">
        <f t="shared" si="113"/>
        <v>12937</v>
      </c>
      <c r="L135" s="12">
        <f t="shared" si="114"/>
        <v>1129.5963880962086</v>
      </c>
      <c r="M135" s="9">
        <v>54826</v>
      </c>
      <c r="N135" s="9">
        <v>60167</v>
      </c>
      <c r="O135" s="9">
        <v>58150</v>
      </c>
      <c r="P135" s="12">
        <f t="shared" si="115"/>
        <v>57714.333333333336</v>
      </c>
      <c r="Q135" s="12">
        <f t="shared" si="116"/>
        <v>2697.0213816974706</v>
      </c>
      <c r="R135" s="9">
        <v>68073</v>
      </c>
      <c r="S135" s="9">
        <v>72228</v>
      </c>
      <c r="T135" s="9">
        <v>65497</v>
      </c>
      <c r="U135" s="12">
        <f t="shared" si="117"/>
        <v>68599.333333333328</v>
      </c>
      <c r="V135" s="12">
        <f t="shared" si="118"/>
        <v>3396.2273677322214</v>
      </c>
      <c r="W135" s="9">
        <v>62760</v>
      </c>
      <c r="X135" s="9">
        <v>60385</v>
      </c>
      <c r="Y135" s="9">
        <v>62281</v>
      </c>
      <c r="Z135" s="12">
        <f t="shared" si="119"/>
        <v>61808.666666666664</v>
      </c>
      <c r="AA135" s="12">
        <f t="shared" si="120"/>
        <v>1255.9778395072635</v>
      </c>
      <c r="AB135" s="9">
        <v>11852</v>
      </c>
      <c r="AC135" s="9">
        <v>11761</v>
      </c>
      <c r="AD135" s="9">
        <v>10981</v>
      </c>
      <c r="AE135" s="12">
        <f t="shared" si="121"/>
        <v>11531.333333333334</v>
      </c>
      <c r="AF135" s="12">
        <f t="shared" si="122"/>
        <v>478.76960360212229</v>
      </c>
      <c r="AG135" s="9">
        <v>39091</v>
      </c>
      <c r="AH135" s="9">
        <v>54174</v>
      </c>
      <c r="AI135" s="9">
        <v>47245</v>
      </c>
      <c r="AJ135" s="12">
        <f t="shared" si="123"/>
        <v>46836.666666666664</v>
      </c>
      <c r="AK135" s="12">
        <f t="shared" si="124"/>
        <v>7549.7863766687788</v>
      </c>
      <c r="AL135" s="9">
        <v>63277</v>
      </c>
      <c r="AM135" s="9">
        <v>73991</v>
      </c>
      <c r="AN135" s="9">
        <v>72495</v>
      </c>
      <c r="AO135" s="12">
        <f t="shared" si="125"/>
        <v>69921</v>
      </c>
      <c r="AP135" s="12">
        <f t="shared" si="126"/>
        <v>5802.2888587177385</v>
      </c>
      <c r="AQ135" s="9">
        <v>51902</v>
      </c>
      <c r="AR135" s="9">
        <v>72162</v>
      </c>
      <c r="AS135" s="9">
        <v>82674</v>
      </c>
      <c r="AT135" s="12">
        <f t="shared" si="127"/>
        <v>68912.666666666672</v>
      </c>
      <c r="AU135" s="12">
        <f t="shared" si="128"/>
        <v>15641.215468541217</v>
      </c>
      <c r="AV135" s="9">
        <v>67328</v>
      </c>
      <c r="AW135" s="9">
        <v>70681</v>
      </c>
      <c r="AX135" s="9">
        <v>66924</v>
      </c>
      <c r="AY135" s="12">
        <f t="shared" si="129"/>
        <v>68311</v>
      </c>
      <c r="AZ135" s="12">
        <f t="shared" si="130"/>
        <v>2062.3964216415816</v>
      </c>
      <c r="BA135" s="9">
        <v>11323</v>
      </c>
      <c r="BB135" s="9">
        <v>12189</v>
      </c>
      <c r="BC135" s="9">
        <v>11459</v>
      </c>
      <c r="BD135" s="12">
        <f t="shared" si="131"/>
        <v>11657</v>
      </c>
      <c r="BE135" s="12">
        <f t="shared" si="132"/>
        <v>465.71665205358505</v>
      </c>
      <c r="BF135" s="9">
        <v>44485</v>
      </c>
      <c r="BG135" s="9">
        <v>46570</v>
      </c>
      <c r="BH135" s="9">
        <v>45894</v>
      </c>
      <c r="BI135" s="12">
        <f t="shared" si="133"/>
        <v>45649.666666666664</v>
      </c>
      <c r="BJ135" s="12">
        <f t="shared" si="134"/>
        <v>1063.7576478377646</v>
      </c>
      <c r="BK135" s="9">
        <v>64993</v>
      </c>
      <c r="BL135" s="9">
        <v>68024</v>
      </c>
      <c r="BM135" s="9">
        <v>67725</v>
      </c>
      <c r="BN135" s="12">
        <f t="shared" si="135"/>
        <v>66914</v>
      </c>
      <c r="BO135" s="12">
        <f t="shared" si="136"/>
        <v>1670.3385884305014</v>
      </c>
      <c r="BP135" s="9">
        <v>68293</v>
      </c>
      <c r="BQ135" s="9">
        <v>72336</v>
      </c>
      <c r="BR135" s="9">
        <v>68044</v>
      </c>
      <c r="BS135" s="12">
        <f t="shared" si="137"/>
        <v>69557.666666666672</v>
      </c>
      <c r="BT135" s="12">
        <f t="shared" si="138"/>
        <v>2409.3261160194429</v>
      </c>
      <c r="BU135" s="9">
        <v>68405</v>
      </c>
      <c r="BV135" s="9">
        <v>65945</v>
      </c>
      <c r="BW135" s="9">
        <v>71410</v>
      </c>
      <c r="BX135" s="12">
        <f t="shared" si="139"/>
        <v>68586.666666666672</v>
      </c>
      <c r="BY135" s="98">
        <f t="shared" si="140"/>
        <v>2737.0254535413683</v>
      </c>
    </row>
    <row r="136" spans="1:77" x14ac:dyDescent="0.2">
      <c r="B136" s="194">
        <v>87</v>
      </c>
      <c r="C136" s="9">
        <v>12001</v>
      </c>
      <c r="D136" s="9">
        <v>9883</v>
      </c>
      <c r="E136" s="9">
        <v>10746</v>
      </c>
      <c r="F136" s="12">
        <f t="shared" si="111"/>
        <v>10876.666666666666</v>
      </c>
      <c r="G136" s="12">
        <f t="shared" si="112"/>
        <v>1065.0287946029127</v>
      </c>
      <c r="H136" s="9">
        <v>14192</v>
      </c>
      <c r="I136" s="9">
        <v>11764</v>
      </c>
      <c r="J136" s="9">
        <v>12467</v>
      </c>
      <c r="K136" s="12">
        <f t="shared" si="113"/>
        <v>12807.666666666666</v>
      </c>
      <c r="L136" s="12">
        <f t="shared" si="114"/>
        <v>1249.3343561006129</v>
      </c>
      <c r="M136" s="9">
        <v>57474</v>
      </c>
      <c r="N136" s="9">
        <v>62710</v>
      </c>
      <c r="O136" s="9">
        <v>60647</v>
      </c>
      <c r="P136" s="12">
        <f t="shared" si="115"/>
        <v>60277</v>
      </c>
      <c r="Q136" s="12">
        <f t="shared" si="116"/>
        <v>2637.5365400312467</v>
      </c>
      <c r="R136" s="9">
        <v>65720</v>
      </c>
      <c r="S136" s="9">
        <v>72711</v>
      </c>
      <c r="T136" s="9">
        <v>67865</v>
      </c>
      <c r="U136" s="12">
        <f t="shared" si="117"/>
        <v>68765.333333333328</v>
      </c>
      <c r="V136" s="12">
        <f t="shared" si="118"/>
        <v>3581.4061949649517</v>
      </c>
      <c r="W136" s="9">
        <v>64675</v>
      </c>
      <c r="X136" s="9">
        <v>63142</v>
      </c>
      <c r="Y136" s="9">
        <v>63404</v>
      </c>
      <c r="Z136" s="12">
        <f t="shared" si="119"/>
        <v>63740.333333333336</v>
      </c>
      <c r="AA136" s="12">
        <f t="shared" si="120"/>
        <v>819.97703219866673</v>
      </c>
      <c r="AB136" s="9">
        <v>12175</v>
      </c>
      <c r="AC136" s="9">
        <v>11773</v>
      </c>
      <c r="AD136" s="9">
        <v>11036</v>
      </c>
      <c r="AE136" s="12">
        <f t="shared" si="121"/>
        <v>11661.333333333334</v>
      </c>
      <c r="AF136" s="12">
        <f t="shared" si="122"/>
        <v>577.6524329848645</v>
      </c>
      <c r="AG136" s="9">
        <v>40685</v>
      </c>
      <c r="AH136" s="9">
        <v>57461</v>
      </c>
      <c r="AI136" s="9">
        <v>50476</v>
      </c>
      <c r="AJ136" s="12">
        <f t="shared" si="123"/>
        <v>49540.666666666664</v>
      </c>
      <c r="AK136" s="12">
        <f t="shared" si="124"/>
        <v>8427.0208456686214</v>
      </c>
      <c r="AL136" s="9">
        <v>60355</v>
      </c>
      <c r="AM136" s="9">
        <v>73472</v>
      </c>
      <c r="AN136" s="9">
        <v>72808</v>
      </c>
      <c r="AO136" s="12">
        <f t="shared" si="125"/>
        <v>68878.333333333328</v>
      </c>
      <c r="AP136" s="12">
        <f t="shared" si="126"/>
        <v>7388.8857301580556</v>
      </c>
      <c r="AQ136" s="9">
        <v>51457</v>
      </c>
      <c r="AR136" s="9">
        <v>69325</v>
      </c>
      <c r="AS136" s="9">
        <v>80278</v>
      </c>
      <c r="AT136" s="12">
        <f t="shared" si="127"/>
        <v>67020</v>
      </c>
      <c r="AU136" s="12">
        <f t="shared" si="128"/>
        <v>14548.102247372335</v>
      </c>
      <c r="AV136" s="9">
        <v>65751</v>
      </c>
      <c r="AW136" s="9">
        <v>70988</v>
      </c>
      <c r="AX136" s="9">
        <v>68406</v>
      </c>
      <c r="AY136" s="12">
        <f t="shared" si="129"/>
        <v>68381.666666666672</v>
      </c>
      <c r="AZ136" s="12">
        <f t="shared" si="130"/>
        <v>2618.5847959028047</v>
      </c>
      <c r="BA136" s="9">
        <v>11343</v>
      </c>
      <c r="BB136" s="9">
        <v>12133</v>
      </c>
      <c r="BC136" s="9">
        <v>11829</v>
      </c>
      <c r="BD136" s="12">
        <f t="shared" si="131"/>
        <v>11768.333333333334</v>
      </c>
      <c r="BE136" s="12">
        <f t="shared" si="132"/>
        <v>398.47877400601067</v>
      </c>
      <c r="BF136" s="9">
        <v>42610</v>
      </c>
      <c r="BG136" s="9">
        <v>45242</v>
      </c>
      <c r="BH136" s="9">
        <v>45092</v>
      </c>
      <c r="BI136" s="12">
        <f t="shared" si="133"/>
        <v>44314.666666666664</v>
      </c>
      <c r="BJ136" s="12">
        <f t="shared" si="134"/>
        <v>1478.1885310518862</v>
      </c>
      <c r="BK136" s="9">
        <v>66057</v>
      </c>
      <c r="BL136" s="9">
        <v>65055</v>
      </c>
      <c r="BM136" s="9">
        <v>66023</v>
      </c>
      <c r="BN136" s="12">
        <f t="shared" si="135"/>
        <v>65711.666666666672</v>
      </c>
      <c r="BO136" s="12">
        <f t="shared" si="136"/>
        <v>568.94405114504309</v>
      </c>
      <c r="BP136" s="9">
        <v>70762</v>
      </c>
      <c r="BQ136" s="9">
        <v>75936</v>
      </c>
      <c r="BR136" s="9">
        <v>68659</v>
      </c>
      <c r="BS136" s="12">
        <f t="shared" si="137"/>
        <v>71785.666666666672</v>
      </c>
      <c r="BT136" s="12">
        <f t="shared" si="138"/>
        <v>3744.9435687782179</v>
      </c>
      <c r="BU136" s="9">
        <v>65788</v>
      </c>
      <c r="BV136" s="9">
        <v>63183</v>
      </c>
      <c r="BW136" s="9">
        <v>68790</v>
      </c>
      <c r="BX136" s="12">
        <f t="shared" si="139"/>
        <v>65920.333333333328</v>
      </c>
      <c r="BY136" s="98">
        <f t="shared" si="140"/>
        <v>2805.8414661796796</v>
      </c>
    </row>
    <row r="137" spans="1:77" x14ac:dyDescent="0.2">
      <c r="B137" s="195">
        <v>88.8</v>
      </c>
      <c r="C137" s="101">
        <v>12302</v>
      </c>
      <c r="D137" s="101">
        <v>10180</v>
      </c>
      <c r="E137" s="101">
        <v>11493</v>
      </c>
      <c r="F137" s="83">
        <f t="shared" si="111"/>
        <v>11325</v>
      </c>
      <c r="G137" s="83">
        <f t="shared" si="112"/>
        <v>1070.9290359309528</v>
      </c>
      <c r="H137" s="101">
        <v>13938</v>
      </c>
      <c r="I137" s="101">
        <v>12171</v>
      </c>
      <c r="J137" s="101">
        <v>13143</v>
      </c>
      <c r="K137" s="83">
        <f t="shared" si="113"/>
        <v>13084</v>
      </c>
      <c r="L137" s="83">
        <f t="shared" si="114"/>
        <v>884.97627086832108</v>
      </c>
      <c r="M137" s="101">
        <v>55597</v>
      </c>
      <c r="N137" s="101">
        <v>60498</v>
      </c>
      <c r="O137" s="101">
        <v>59349</v>
      </c>
      <c r="P137" s="83">
        <f t="shared" si="115"/>
        <v>58481.333333333336</v>
      </c>
      <c r="Q137" s="83">
        <f t="shared" si="116"/>
        <v>2563.1200388068705</v>
      </c>
      <c r="R137" s="101">
        <v>66022</v>
      </c>
      <c r="S137" s="101">
        <v>72084</v>
      </c>
      <c r="T137" s="101">
        <v>65645</v>
      </c>
      <c r="U137" s="83">
        <f t="shared" si="117"/>
        <v>67917</v>
      </c>
      <c r="V137" s="83">
        <f t="shared" si="118"/>
        <v>3613.6476031843504</v>
      </c>
      <c r="W137" s="101">
        <v>62742</v>
      </c>
      <c r="X137" s="101">
        <v>60583</v>
      </c>
      <c r="Y137" s="101">
        <v>63357</v>
      </c>
      <c r="Z137" s="83">
        <f t="shared" si="119"/>
        <v>62227.333333333336</v>
      </c>
      <c r="AA137" s="83">
        <f t="shared" si="120"/>
        <v>1456.8563186990448</v>
      </c>
      <c r="AB137" s="101">
        <v>11913</v>
      </c>
      <c r="AC137" s="101">
        <v>11502</v>
      </c>
      <c r="AD137" s="101">
        <v>11229</v>
      </c>
      <c r="AE137" s="83">
        <f t="shared" si="121"/>
        <v>11548</v>
      </c>
      <c r="AF137" s="83">
        <f t="shared" si="122"/>
        <v>344.31235818657456</v>
      </c>
      <c r="AG137" s="101">
        <v>39972</v>
      </c>
      <c r="AH137" s="101">
        <v>55279</v>
      </c>
      <c r="AI137" s="101">
        <v>48579</v>
      </c>
      <c r="AJ137" s="83">
        <f t="shared" si="123"/>
        <v>47943.333333333336</v>
      </c>
      <c r="AK137" s="83">
        <f t="shared" si="124"/>
        <v>7673.2728566976875</v>
      </c>
      <c r="AL137" s="101">
        <v>63869</v>
      </c>
      <c r="AM137" s="101">
        <v>76328</v>
      </c>
      <c r="AN137" s="101">
        <v>73196</v>
      </c>
      <c r="AO137" s="83">
        <f t="shared" si="125"/>
        <v>71131</v>
      </c>
      <c r="AP137" s="83">
        <f t="shared" si="126"/>
        <v>6481.114024610275</v>
      </c>
      <c r="AQ137" s="101">
        <v>54579</v>
      </c>
      <c r="AR137" s="101">
        <v>72314</v>
      </c>
      <c r="AS137" s="101">
        <v>83785</v>
      </c>
      <c r="AT137" s="83">
        <f t="shared" si="127"/>
        <v>70226</v>
      </c>
      <c r="AU137" s="83">
        <f t="shared" si="128"/>
        <v>14714.530811412234</v>
      </c>
      <c r="AV137" s="101">
        <v>69269</v>
      </c>
      <c r="AW137" s="101">
        <v>73270</v>
      </c>
      <c r="AX137" s="101">
        <v>67240</v>
      </c>
      <c r="AY137" s="83">
        <f t="shared" si="129"/>
        <v>69926.333333333328</v>
      </c>
      <c r="AZ137" s="83">
        <f t="shared" si="130"/>
        <v>3068.2715546922068</v>
      </c>
      <c r="BA137" s="101">
        <v>11561</v>
      </c>
      <c r="BB137" s="101">
        <v>12068</v>
      </c>
      <c r="BC137" s="101">
        <v>11585</v>
      </c>
      <c r="BD137" s="83">
        <f t="shared" si="131"/>
        <v>11738</v>
      </c>
      <c r="BE137" s="83">
        <f t="shared" si="132"/>
        <v>286.04020696398612</v>
      </c>
      <c r="BF137" s="101">
        <v>44936</v>
      </c>
      <c r="BG137" s="101">
        <v>46284</v>
      </c>
      <c r="BH137" s="101">
        <v>45257</v>
      </c>
      <c r="BI137" s="83">
        <f t="shared" si="133"/>
        <v>45492.333333333336</v>
      </c>
      <c r="BJ137" s="83">
        <f t="shared" si="134"/>
        <v>704.13942748104466</v>
      </c>
      <c r="BK137" s="101">
        <v>65023</v>
      </c>
      <c r="BL137" s="101">
        <v>65570</v>
      </c>
      <c r="BM137" s="101">
        <v>67994</v>
      </c>
      <c r="BN137" s="83">
        <f t="shared" si="135"/>
        <v>66195.666666666672</v>
      </c>
      <c r="BO137" s="83">
        <f t="shared" si="136"/>
        <v>1581.2350658056293</v>
      </c>
      <c r="BP137" s="101">
        <v>68621</v>
      </c>
      <c r="BQ137" s="101">
        <v>72864</v>
      </c>
      <c r="BR137" s="101">
        <v>68151</v>
      </c>
      <c r="BS137" s="83">
        <f t="shared" si="137"/>
        <v>69878.666666666672</v>
      </c>
      <c r="BT137" s="83">
        <f t="shared" si="138"/>
        <v>2596.0328066750876</v>
      </c>
      <c r="BU137" s="101">
        <v>66547</v>
      </c>
      <c r="BV137" s="101">
        <v>64150</v>
      </c>
      <c r="BW137" s="101">
        <v>71545</v>
      </c>
      <c r="BX137" s="83">
        <f t="shared" si="139"/>
        <v>67414</v>
      </c>
      <c r="BY137" s="103">
        <f t="shared" si="140"/>
        <v>3772.9660745890628</v>
      </c>
    </row>
    <row r="138" spans="1:77" x14ac:dyDescent="0.2">
      <c r="BA138" s="14"/>
      <c r="BB138" s="14"/>
      <c r="BC138" s="14"/>
      <c r="BD138" s="14"/>
      <c r="BE138" s="14"/>
      <c r="BF138" s="14"/>
      <c r="BG138" s="14"/>
      <c r="BH138" s="14"/>
      <c r="BI138" s="14"/>
      <c r="BJ138" s="14"/>
      <c r="BK138" s="14"/>
      <c r="BL138" s="14"/>
      <c r="BM138" s="14"/>
      <c r="BN138" s="14"/>
      <c r="BO138" s="14"/>
    </row>
    <row r="139" spans="1:77" ht="18" x14ac:dyDescent="0.2">
      <c r="A139" s="5" t="s">
        <v>575</v>
      </c>
      <c r="B139" s="196" t="s">
        <v>155</v>
      </c>
      <c r="C139" s="61"/>
      <c r="D139" s="61"/>
      <c r="E139" s="61"/>
      <c r="F139" s="61"/>
      <c r="G139" s="61"/>
      <c r="H139" s="61"/>
      <c r="I139" s="61"/>
      <c r="J139" s="61"/>
      <c r="K139" s="61"/>
      <c r="L139" s="61"/>
      <c r="M139" s="137"/>
      <c r="N139" s="137"/>
      <c r="O139" s="137"/>
      <c r="P139" s="61"/>
      <c r="Q139" s="61"/>
      <c r="R139" s="61"/>
      <c r="S139" s="61"/>
      <c r="T139" s="61"/>
      <c r="U139" s="61"/>
      <c r="V139" s="61"/>
      <c r="W139" s="61"/>
      <c r="X139" s="61"/>
      <c r="Y139" s="61"/>
      <c r="Z139" s="137"/>
      <c r="AA139" s="137"/>
      <c r="AB139" s="137"/>
      <c r="AC139" s="61"/>
      <c r="AD139" s="61"/>
      <c r="AE139" s="61"/>
      <c r="AF139" s="61"/>
      <c r="AG139" s="61"/>
      <c r="AH139" s="61"/>
      <c r="AI139" s="61"/>
      <c r="AJ139" s="61"/>
      <c r="AK139" s="61"/>
      <c r="AL139" s="61"/>
      <c r="AM139" s="137"/>
      <c r="AN139" s="137"/>
      <c r="AO139" s="61"/>
      <c r="AP139" s="61"/>
      <c r="AQ139" s="61"/>
      <c r="AR139" s="61"/>
      <c r="AS139" s="61"/>
      <c r="AT139" s="61"/>
      <c r="AU139" s="61"/>
      <c r="AV139" s="61"/>
      <c r="AW139" s="61"/>
      <c r="AX139" s="61"/>
      <c r="AY139" s="137"/>
      <c r="AZ139" s="137"/>
      <c r="BA139" s="137"/>
      <c r="BB139" s="61"/>
      <c r="BC139" s="61"/>
      <c r="BD139" s="61"/>
      <c r="BE139" s="61"/>
      <c r="BF139" s="61"/>
      <c r="BG139" s="61"/>
      <c r="BH139" s="61"/>
      <c r="BI139" s="61"/>
      <c r="BJ139" s="61"/>
      <c r="BK139" s="61"/>
      <c r="BL139" s="61"/>
      <c r="BM139" s="61"/>
      <c r="BN139" s="61"/>
      <c r="BO139" s="61"/>
      <c r="BP139" s="61"/>
      <c r="BQ139" s="61"/>
      <c r="BR139" s="61"/>
      <c r="BS139" s="61"/>
      <c r="BT139" s="61"/>
      <c r="BU139" s="61"/>
      <c r="BV139" s="61"/>
      <c r="BW139" s="137"/>
      <c r="BX139" s="137"/>
      <c r="BY139" s="138"/>
    </row>
    <row r="140" spans="1:77" x14ac:dyDescent="0.2">
      <c r="A140" s="2" t="s">
        <v>42</v>
      </c>
      <c r="B140" s="162" t="s">
        <v>48</v>
      </c>
      <c r="C140" s="327" t="s">
        <v>43</v>
      </c>
      <c r="D140" s="327"/>
      <c r="E140" s="327"/>
      <c r="F140" s="327"/>
      <c r="G140" s="327"/>
      <c r="H140" s="328" t="s">
        <v>52</v>
      </c>
      <c r="I140" s="328"/>
      <c r="J140" s="328"/>
      <c r="K140" s="328"/>
      <c r="L140" s="328"/>
      <c r="M140" s="329" t="s">
        <v>49</v>
      </c>
      <c r="N140" s="329"/>
      <c r="O140" s="329"/>
      <c r="P140" s="329"/>
      <c r="Q140" s="329"/>
      <c r="R140" s="325" t="s">
        <v>50</v>
      </c>
      <c r="S140" s="325"/>
      <c r="T140" s="325"/>
      <c r="U140" s="325"/>
      <c r="V140" s="325"/>
      <c r="W140" s="326" t="s">
        <v>51</v>
      </c>
      <c r="X140" s="326"/>
      <c r="Y140" s="326"/>
      <c r="Z140" s="326"/>
      <c r="AA140" s="326"/>
      <c r="AB140" s="322" t="s">
        <v>43</v>
      </c>
      <c r="AC140" s="322"/>
      <c r="AD140" s="322"/>
      <c r="AE140" s="322"/>
      <c r="AF140" s="322"/>
      <c r="AG140" s="323" t="s">
        <v>44</v>
      </c>
      <c r="AH140" s="323"/>
      <c r="AI140" s="323"/>
      <c r="AJ140" s="323"/>
      <c r="AK140" s="323"/>
      <c r="AL140" s="324" t="s">
        <v>45</v>
      </c>
      <c r="AM140" s="324"/>
      <c r="AN140" s="324"/>
      <c r="AO140" s="324"/>
      <c r="AP140" s="324"/>
      <c r="AQ140" s="325" t="s">
        <v>46</v>
      </c>
      <c r="AR140" s="325"/>
      <c r="AS140" s="325"/>
      <c r="AT140" s="325"/>
      <c r="AU140" s="325"/>
      <c r="AV140" s="326" t="s">
        <v>47</v>
      </c>
      <c r="AW140" s="326"/>
      <c r="AX140" s="326"/>
      <c r="AY140" s="326"/>
      <c r="AZ140" s="326"/>
      <c r="BA140" s="316" t="s">
        <v>6</v>
      </c>
      <c r="BB140" s="316"/>
      <c r="BC140" s="316"/>
      <c r="BD140" s="316"/>
      <c r="BE140" s="316"/>
      <c r="BF140" s="317" t="s">
        <v>56</v>
      </c>
      <c r="BG140" s="317"/>
      <c r="BH140" s="317"/>
      <c r="BI140" s="317"/>
      <c r="BJ140" s="317"/>
      <c r="BK140" s="318" t="s">
        <v>53</v>
      </c>
      <c r="BL140" s="318"/>
      <c r="BM140" s="318"/>
      <c r="BN140" s="318"/>
      <c r="BO140" s="318"/>
      <c r="BP140" s="319" t="s">
        <v>54</v>
      </c>
      <c r="BQ140" s="319"/>
      <c r="BR140" s="319"/>
      <c r="BS140" s="319"/>
      <c r="BT140" s="319"/>
      <c r="BU140" s="320" t="s">
        <v>55</v>
      </c>
      <c r="BV140" s="320"/>
      <c r="BW140" s="320"/>
      <c r="BX140" s="320"/>
      <c r="BY140" s="321"/>
    </row>
    <row r="141" spans="1:77" x14ac:dyDescent="0.2">
      <c r="A141" t="s">
        <v>159</v>
      </c>
      <c r="B141" s="193"/>
      <c r="F141" s="142" t="s">
        <v>4</v>
      </c>
      <c r="G141" s="142" t="s">
        <v>2</v>
      </c>
      <c r="K141" s="142" t="s">
        <v>4</v>
      </c>
      <c r="L141" s="142" t="s">
        <v>2</v>
      </c>
      <c r="P141" s="142" t="s">
        <v>4</v>
      </c>
      <c r="Q141" s="142" t="s">
        <v>2</v>
      </c>
      <c r="U141" s="142" t="s">
        <v>4</v>
      </c>
      <c r="V141" s="142" t="s">
        <v>2</v>
      </c>
      <c r="Z141" s="142" t="s">
        <v>4</v>
      </c>
      <c r="AA141" s="142" t="s">
        <v>2</v>
      </c>
      <c r="AE141" s="142" t="s">
        <v>4</v>
      </c>
      <c r="AF141" s="142" t="s">
        <v>2</v>
      </c>
      <c r="AJ141" s="142" t="s">
        <v>4</v>
      </c>
      <c r="AK141" s="142" t="s">
        <v>2</v>
      </c>
      <c r="AO141" s="142" t="s">
        <v>4</v>
      </c>
      <c r="AP141" s="142" t="s">
        <v>2</v>
      </c>
      <c r="AT141" s="142" t="s">
        <v>4</v>
      </c>
      <c r="AU141" s="142" t="s">
        <v>2</v>
      </c>
      <c r="AY141" s="142" t="s">
        <v>4</v>
      </c>
      <c r="AZ141" s="142" t="s">
        <v>2</v>
      </c>
      <c r="BD141" s="142" t="s">
        <v>4</v>
      </c>
      <c r="BE141" s="142" t="s">
        <v>2</v>
      </c>
      <c r="BI141" s="142" t="s">
        <v>4</v>
      </c>
      <c r="BJ141" s="142" t="s">
        <v>2</v>
      </c>
      <c r="BN141" s="142" t="s">
        <v>4</v>
      </c>
      <c r="BO141" s="142" t="s">
        <v>2</v>
      </c>
      <c r="BS141" s="142" t="s">
        <v>4</v>
      </c>
      <c r="BT141" s="142" t="s">
        <v>2</v>
      </c>
      <c r="BX141" s="142" t="s">
        <v>4</v>
      </c>
      <c r="BY141" s="143" t="s">
        <v>2</v>
      </c>
    </row>
    <row r="142" spans="1:77" x14ac:dyDescent="0.2">
      <c r="A142" t="s">
        <v>600</v>
      </c>
      <c r="B142" s="162">
        <v>0</v>
      </c>
      <c r="C142" s="9">
        <v>30675</v>
      </c>
      <c r="D142" s="9">
        <v>30473</v>
      </c>
      <c r="E142" s="9">
        <v>30368</v>
      </c>
      <c r="F142" s="12">
        <f>AVERAGE(C142:E142)</f>
        <v>30505.333333333332</v>
      </c>
      <c r="G142" s="12">
        <f>STDEV(C142:E142)</f>
        <v>156.03311614312307</v>
      </c>
      <c r="H142" s="9">
        <v>31718</v>
      </c>
      <c r="I142" s="9">
        <v>27421</v>
      </c>
      <c r="J142" s="9">
        <v>25542</v>
      </c>
      <c r="K142" s="12">
        <f>AVERAGE(H142:J142)</f>
        <v>28227</v>
      </c>
      <c r="L142" s="12">
        <f>STDEV(H142:J142)</f>
        <v>3165.9076107808328</v>
      </c>
      <c r="M142" s="9">
        <v>50522</v>
      </c>
      <c r="N142" s="9">
        <v>53986</v>
      </c>
      <c r="O142" s="9">
        <v>52896</v>
      </c>
      <c r="P142" s="12">
        <f>AVERAGE(M142:O142)</f>
        <v>52468</v>
      </c>
      <c r="Q142" s="12">
        <f>STDEV(M142:O142)</f>
        <v>1771.2176602552267</v>
      </c>
      <c r="R142" s="9">
        <v>151081</v>
      </c>
      <c r="S142" s="9">
        <v>147806</v>
      </c>
      <c r="T142" s="9">
        <v>152761</v>
      </c>
      <c r="U142" s="12">
        <f>AVERAGE(R142:T142)</f>
        <v>150549.33333333334</v>
      </c>
      <c r="V142" s="12">
        <f>STDEV(R142:T142)</f>
        <v>2519.9222871615175</v>
      </c>
      <c r="W142" s="9">
        <v>186508</v>
      </c>
      <c r="X142" s="9">
        <v>185681</v>
      </c>
      <c r="Y142" s="9">
        <v>186028</v>
      </c>
      <c r="Z142" s="12">
        <f>AVERAGE(W142:Y142)</f>
        <v>186072.33333333334</v>
      </c>
      <c r="AA142" s="12">
        <f>STDEV(W142:Y142)</f>
        <v>415.27862132950372</v>
      </c>
      <c r="AB142" s="9">
        <v>30675</v>
      </c>
      <c r="AC142" s="9">
        <v>30473</v>
      </c>
      <c r="AD142" s="9">
        <v>30368</v>
      </c>
      <c r="AE142" s="12">
        <f>AVERAGE(AB142:AD142)</f>
        <v>30505.333333333332</v>
      </c>
      <c r="AF142" s="12">
        <f>STDEV(AB142:AD142)</f>
        <v>156.03311614312307</v>
      </c>
      <c r="AG142" s="9">
        <v>30253</v>
      </c>
      <c r="AH142" s="9">
        <v>29423</v>
      </c>
      <c r="AI142" s="9">
        <v>28097</v>
      </c>
      <c r="AJ142" s="12">
        <f>AVERAGE(AG142:AI142)</f>
        <v>29257.666666666668</v>
      </c>
      <c r="AK142" s="12">
        <f>STDEV(AG142:AI142)</f>
        <v>1087.4673941472147</v>
      </c>
      <c r="AL142" s="9">
        <v>34659</v>
      </c>
      <c r="AM142" s="9">
        <v>34213</v>
      </c>
      <c r="AN142" s="9">
        <v>37872</v>
      </c>
      <c r="AO142" s="12">
        <f>AVERAGE(AL142:AN142)</f>
        <v>35581.333333333336</v>
      </c>
      <c r="AP142" s="12">
        <f>STDEV(AL142:AN142)</f>
        <v>1996.270105304724</v>
      </c>
      <c r="AQ142" s="9">
        <v>81319</v>
      </c>
      <c r="AR142" s="9">
        <v>81707</v>
      </c>
      <c r="AS142" s="9">
        <v>80344</v>
      </c>
      <c r="AT142" s="12">
        <f>AVERAGE(AQ142:AS142)</f>
        <v>81123.333333333328</v>
      </c>
      <c r="AU142" s="12">
        <f>STDEV(AQ142:AS142)</f>
        <v>702.25090482913117</v>
      </c>
      <c r="AV142" s="9">
        <v>136007</v>
      </c>
      <c r="AW142" s="9">
        <v>120943</v>
      </c>
      <c r="AX142" s="9">
        <v>122755</v>
      </c>
      <c r="AY142" s="12">
        <f>AVERAGE(AV142:AX142)</f>
        <v>126568.33333333333</v>
      </c>
      <c r="AZ142" s="12">
        <f>STDEV(AV142:AX142)</f>
        <v>8224.1812561089228</v>
      </c>
      <c r="BA142" s="9">
        <v>30675</v>
      </c>
      <c r="BB142" s="9">
        <v>30473</v>
      </c>
      <c r="BC142" s="9">
        <v>30368</v>
      </c>
      <c r="BD142" s="12">
        <f>AVERAGE(BA142:BC142)</f>
        <v>30505.333333333332</v>
      </c>
      <c r="BE142" s="12">
        <f>STDEV(BA142:BC142)</f>
        <v>156.03311614312307</v>
      </c>
      <c r="BF142" s="9">
        <v>30051</v>
      </c>
      <c r="BG142" s="9">
        <v>28838</v>
      </c>
      <c r="BH142" s="9">
        <v>28349</v>
      </c>
      <c r="BI142" s="12">
        <f>AVERAGE(BF142:BH142)</f>
        <v>29079.333333333332</v>
      </c>
      <c r="BJ142" s="12">
        <f>STDEV(BF142:BH142)</f>
        <v>876.28895538705342</v>
      </c>
      <c r="BK142" s="9">
        <v>33328</v>
      </c>
      <c r="BL142" s="9">
        <v>33985</v>
      </c>
      <c r="BM142" s="9">
        <v>34601</v>
      </c>
      <c r="BN142" s="12">
        <f>AVERAGE(BK142:BM142)</f>
        <v>33971.333333333336</v>
      </c>
      <c r="BO142" s="12">
        <f>STDEV(BK142:BM142)</f>
        <v>636.61003238508056</v>
      </c>
      <c r="BP142" s="9">
        <v>80331</v>
      </c>
      <c r="BQ142" s="9">
        <v>85306</v>
      </c>
      <c r="BR142" s="9">
        <v>87954</v>
      </c>
      <c r="BS142" s="12">
        <f>AVERAGE(BP142:BR142)</f>
        <v>84530.333333333328</v>
      </c>
      <c r="BT142" s="12">
        <f>STDEV(BP142:BR142)</f>
        <v>3870.2424127350641</v>
      </c>
      <c r="BU142" s="9">
        <v>127891</v>
      </c>
      <c r="BV142" s="9">
        <v>142315</v>
      </c>
      <c r="BW142" s="9">
        <v>136570</v>
      </c>
      <c r="BX142" s="12">
        <f>AVERAGE(BU142:BW142)</f>
        <v>135592</v>
      </c>
      <c r="BY142" s="98">
        <f>STDEV(BU142:BW142)</f>
        <v>7261.5636745813918</v>
      </c>
    </row>
    <row r="143" spans="1:77" x14ac:dyDescent="0.2">
      <c r="B143" s="162">
        <v>2</v>
      </c>
      <c r="C143" s="9">
        <v>32184</v>
      </c>
      <c r="D143" s="9">
        <v>30826</v>
      </c>
      <c r="E143" s="9">
        <v>31054</v>
      </c>
      <c r="F143" s="12">
        <f t="shared" ref="F143:F159" si="141">AVERAGE(C143:E143)</f>
        <v>31354.666666666668</v>
      </c>
      <c r="G143" s="12">
        <f t="shared" ref="G143:G159" si="142">STDEV(C143:E143)</f>
        <v>727.21477799432364</v>
      </c>
      <c r="H143" s="9">
        <v>33288</v>
      </c>
      <c r="I143" s="9">
        <v>31350</v>
      </c>
      <c r="J143" s="9">
        <v>32806</v>
      </c>
      <c r="K143" s="12">
        <f t="shared" ref="K143:K159" si="143">AVERAGE(H143:J143)</f>
        <v>32481.333333333332</v>
      </c>
      <c r="L143" s="12">
        <f t="shared" ref="L143:L159" si="144">STDEV(H143:J143)</f>
        <v>1008.968450117908</v>
      </c>
      <c r="M143" s="9">
        <v>74252</v>
      </c>
      <c r="N143" s="9">
        <v>77045</v>
      </c>
      <c r="O143" s="9">
        <v>78452</v>
      </c>
      <c r="P143" s="12">
        <f t="shared" ref="P143:P159" si="145">AVERAGE(M143:O143)</f>
        <v>76583</v>
      </c>
      <c r="Q143" s="12">
        <f t="shared" ref="Q143:Q159" si="146">STDEV(M143:O143)</f>
        <v>2137.7752454362458</v>
      </c>
      <c r="R143" s="9">
        <v>215196</v>
      </c>
      <c r="S143" s="9">
        <v>208376</v>
      </c>
      <c r="T143" s="9">
        <v>215598</v>
      </c>
      <c r="U143" s="12">
        <f t="shared" ref="U143:U159" si="147">AVERAGE(R143:T143)</f>
        <v>213056.66666666666</v>
      </c>
      <c r="V143" s="12">
        <f t="shared" ref="V143:V159" si="148">STDEV(R143:T143)</f>
        <v>4058.5565578581427</v>
      </c>
      <c r="W143" s="9">
        <v>259052</v>
      </c>
      <c r="X143" s="9">
        <v>206309</v>
      </c>
      <c r="Y143" s="9">
        <v>248346</v>
      </c>
      <c r="Z143" s="12">
        <f t="shared" ref="Z143:Z159" si="149">AVERAGE(W143:Y143)</f>
        <v>237902.33333333334</v>
      </c>
      <c r="AA143" s="12">
        <f t="shared" ref="AA143:AA159" si="150">STDEV(W143:Y143)</f>
        <v>27879.358714528087</v>
      </c>
      <c r="AB143" s="9">
        <v>32184</v>
      </c>
      <c r="AC143" s="9">
        <v>30826</v>
      </c>
      <c r="AD143" s="9">
        <v>31054</v>
      </c>
      <c r="AE143" s="12">
        <f t="shared" ref="AE143:AE159" si="151">AVERAGE(AB143:AD143)</f>
        <v>31354.666666666668</v>
      </c>
      <c r="AF143" s="12">
        <f t="shared" ref="AF143:AF159" si="152">STDEV(AB143:AD143)</f>
        <v>727.21477799432364</v>
      </c>
      <c r="AG143" s="9">
        <v>31354</v>
      </c>
      <c r="AH143" s="9">
        <v>30479</v>
      </c>
      <c r="AI143" s="9">
        <v>29998</v>
      </c>
      <c r="AJ143" s="12">
        <f t="shared" ref="AJ143:AJ159" si="153">AVERAGE(AG143:AI143)</f>
        <v>30610.333333333332</v>
      </c>
      <c r="AK143" s="12">
        <f t="shared" ref="AK143:AK159" si="154">STDEV(AG143:AI143)</f>
        <v>687.47387829162881</v>
      </c>
      <c r="AL143" s="9">
        <v>44935</v>
      </c>
      <c r="AM143" s="9">
        <v>47116</v>
      </c>
      <c r="AN143" s="9">
        <v>49819</v>
      </c>
      <c r="AO143" s="12">
        <f t="shared" ref="AO143:AO159" si="155">AVERAGE(AL143:AN143)</f>
        <v>47290</v>
      </c>
      <c r="AP143" s="12">
        <f t="shared" ref="AP143:AP159" si="156">STDEV(AL143:AN143)</f>
        <v>2446.6448454976053</v>
      </c>
      <c r="AQ143" s="9">
        <v>136831</v>
      </c>
      <c r="AR143" s="9">
        <v>137642</v>
      </c>
      <c r="AS143" s="9">
        <v>138863</v>
      </c>
      <c r="AT143" s="12">
        <f t="shared" ref="AT143:AT159" si="157">AVERAGE(AQ143:AS143)</f>
        <v>137778.66666666666</v>
      </c>
      <c r="AU143" s="12">
        <f t="shared" ref="AU143:AU159" si="158">STDEV(AQ143:AS143)</f>
        <v>1022.8706337232159</v>
      </c>
      <c r="AV143" s="9">
        <v>215234</v>
      </c>
      <c r="AW143" s="9">
        <v>190291</v>
      </c>
      <c r="AX143" s="9">
        <v>193417</v>
      </c>
      <c r="AY143" s="12">
        <f t="shared" ref="AY143:AY159" si="159">AVERAGE(AV143:AX143)</f>
        <v>199647.33333333334</v>
      </c>
      <c r="AZ143" s="12">
        <f t="shared" ref="AZ143:AZ159" si="160">STDEV(AV143:AX143)</f>
        <v>13588.6387225996</v>
      </c>
      <c r="BA143" s="9">
        <v>32184</v>
      </c>
      <c r="BB143" s="9">
        <v>30826</v>
      </c>
      <c r="BC143" s="9">
        <v>31054</v>
      </c>
      <c r="BD143" s="12">
        <f t="shared" ref="BD143:BD159" si="161">AVERAGE(BA143:BC143)</f>
        <v>31354.666666666668</v>
      </c>
      <c r="BE143" s="12">
        <f t="shared" ref="BE143:BE159" si="162">STDEV(BA143:BC143)</f>
        <v>727.21477799432364</v>
      </c>
      <c r="BF143" s="9">
        <v>30856</v>
      </c>
      <c r="BG143" s="9">
        <v>28473</v>
      </c>
      <c r="BH143" s="9">
        <v>30530</v>
      </c>
      <c r="BI143" s="12">
        <f t="shared" ref="BI143:BI159" si="163">AVERAGE(BF143:BH143)</f>
        <v>29953</v>
      </c>
      <c r="BJ143" s="12">
        <f t="shared" ref="BJ143:BJ159" si="164">STDEV(BF143:BH143)</f>
        <v>1292.0406340359423</v>
      </c>
      <c r="BK143" s="9">
        <v>43300</v>
      </c>
      <c r="BL143" s="9">
        <v>42472</v>
      </c>
      <c r="BM143" s="9">
        <v>44662</v>
      </c>
      <c r="BN143" s="12">
        <f t="shared" ref="BN143:BN159" si="165">AVERAGE(BK143:BM143)</f>
        <v>43478</v>
      </c>
      <c r="BO143" s="12">
        <f t="shared" ref="BO143:BO159" si="166">STDEV(BK143:BM143)</f>
        <v>1105.7974498071517</v>
      </c>
      <c r="BP143" s="9">
        <v>132678</v>
      </c>
      <c r="BQ143" s="9">
        <v>140044</v>
      </c>
      <c r="BR143" s="9">
        <v>144809</v>
      </c>
      <c r="BS143" s="12">
        <f t="shared" ref="BS143:BS159" si="167">AVERAGE(BP143:BR143)</f>
        <v>139177</v>
      </c>
      <c r="BT143" s="12">
        <f t="shared" ref="BT143:BT159" si="168">STDEV(BP143:BR143)</f>
        <v>6111.7965443885651</v>
      </c>
      <c r="BU143" s="9">
        <v>201544</v>
      </c>
      <c r="BV143" s="9">
        <v>218954</v>
      </c>
      <c r="BW143" s="9">
        <v>212513</v>
      </c>
      <c r="BX143" s="12">
        <f t="shared" ref="BX143:BX159" si="169">AVERAGE(BU143:BW143)</f>
        <v>211003.66666666666</v>
      </c>
      <c r="BY143" s="98">
        <f t="shared" ref="BY143:BY159" si="170">STDEV(BU143:BW143)</f>
        <v>8802.5899787127037</v>
      </c>
    </row>
    <row r="144" spans="1:77" x14ac:dyDescent="0.2">
      <c r="B144" s="162">
        <v>4</v>
      </c>
      <c r="C144" s="9">
        <v>32403</v>
      </c>
      <c r="D144" s="9">
        <v>30440</v>
      </c>
      <c r="E144" s="9">
        <v>30790</v>
      </c>
      <c r="F144" s="12">
        <f t="shared" si="141"/>
        <v>31211</v>
      </c>
      <c r="G144" s="12">
        <f t="shared" si="142"/>
        <v>1047.0305630687196</v>
      </c>
      <c r="H144" s="9">
        <v>34385</v>
      </c>
      <c r="I144" s="9">
        <v>32547</v>
      </c>
      <c r="J144" s="9">
        <v>32279</v>
      </c>
      <c r="K144" s="12">
        <f t="shared" si="143"/>
        <v>33070.333333333336</v>
      </c>
      <c r="L144" s="12">
        <f t="shared" si="144"/>
        <v>1146.3931844412427</v>
      </c>
      <c r="M144" s="9">
        <v>95215</v>
      </c>
      <c r="N144" s="9">
        <v>95878</v>
      </c>
      <c r="O144" s="9">
        <v>98906</v>
      </c>
      <c r="P144" s="12">
        <f t="shared" si="145"/>
        <v>96666.333333333328</v>
      </c>
      <c r="Q144" s="12">
        <f t="shared" si="146"/>
        <v>1967.7327901250549</v>
      </c>
      <c r="R144" s="9">
        <v>266401</v>
      </c>
      <c r="S144" s="9">
        <v>252928</v>
      </c>
      <c r="T144" s="9">
        <v>260583</v>
      </c>
      <c r="U144" s="12">
        <f t="shared" si="147"/>
        <v>259970.66666666666</v>
      </c>
      <c r="V144" s="12">
        <f t="shared" si="148"/>
        <v>6757.3401818565662</v>
      </c>
      <c r="W144" s="9">
        <v>313286</v>
      </c>
      <c r="X144" s="9">
        <v>295636</v>
      </c>
      <c r="Y144" s="9">
        <v>287553</v>
      </c>
      <c r="Z144" s="12">
        <f t="shared" si="149"/>
        <v>298825</v>
      </c>
      <c r="AA144" s="12">
        <f t="shared" si="150"/>
        <v>13159.563556592597</v>
      </c>
      <c r="AB144" s="9">
        <v>32403</v>
      </c>
      <c r="AC144" s="9">
        <v>30440</v>
      </c>
      <c r="AD144" s="9">
        <v>30790</v>
      </c>
      <c r="AE144" s="12">
        <f t="shared" si="151"/>
        <v>31211</v>
      </c>
      <c r="AF144" s="12">
        <f t="shared" si="152"/>
        <v>1047.0305630687196</v>
      </c>
      <c r="AG144" s="9">
        <v>31014</v>
      </c>
      <c r="AH144" s="9">
        <v>30365</v>
      </c>
      <c r="AI144" s="9">
        <v>31189</v>
      </c>
      <c r="AJ144" s="12">
        <f t="shared" si="153"/>
        <v>30856</v>
      </c>
      <c r="AK144" s="12">
        <f t="shared" si="154"/>
        <v>434.1278613496259</v>
      </c>
      <c r="AL144" s="9">
        <v>53980</v>
      </c>
      <c r="AM144" s="9">
        <v>56747</v>
      </c>
      <c r="AN144" s="9">
        <v>60377</v>
      </c>
      <c r="AO144" s="12">
        <f t="shared" si="155"/>
        <v>57034.666666666664</v>
      </c>
      <c r="AP144" s="12">
        <f t="shared" si="156"/>
        <v>3208.1873906200262</v>
      </c>
      <c r="AQ144" s="9">
        <v>184591</v>
      </c>
      <c r="AR144" s="9">
        <v>185699</v>
      </c>
      <c r="AS144" s="9">
        <v>176418</v>
      </c>
      <c r="AT144" s="12">
        <f t="shared" si="157"/>
        <v>182236</v>
      </c>
      <c r="AU144" s="12">
        <f t="shared" si="158"/>
        <v>5068.9011629740817</v>
      </c>
      <c r="AV144" s="9">
        <v>274800</v>
      </c>
      <c r="AW144" s="9">
        <v>244737</v>
      </c>
      <c r="AX144" s="9">
        <v>252231</v>
      </c>
      <c r="AY144" s="12">
        <f t="shared" si="159"/>
        <v>257256</v>
      </c>
      <c r="AZ144" s="12">
        <f t="shared" si="160"/>
        <v>15648.768673604962</v>
      </c>
      <c r="BA144" s="9">
        <v>32403</v>
      </c>
      <c r="BB144" s="9">
        <v>30440</v>
      </c>
      <c r="BC144" s="9">
        <v>30790</v>
      </c>
      <c r="BD144" s="12">
        <f t="shared" si="161"/>
        <v>31211</v>
      </c>
      <c r="BE144" s="12">
        <f t="shared" si="162"/>
        <v>1047.0305630687196</v>
      </c>
      <c r="BF144" s="9">
        <v>30206</v>
      </c>
      <c r="BG144" s="9">
        <v>27919</v>
      </c>
      <c r="BH144" s="9">
        <v>30716</v>
      </c>
      <c r="BI144" s="12">
        <f t="shared" si="163"/>
        <v>29613.666666666668</v>
      </c>
      <c r="BJ144" s="12">
        <f t="shared" si="164"/>
        <v>1489.6128132280996</v>
      </c>
      <c r="BK144" s="9">
        <v>51042</v>
      </c>
      <c r="BL144" s="9">
        <v>48472</v>
      </c>
      <c r="BM144" s="9">
        <v>53476</v>
      </c>
      <c r="BN144" s="12">
        <f t="shared" si="165"/>
        <v>50996.666666666664</v>
      </c>
      <c r="BO144" s="12">
        <f t="shared" si="166"/>
        <v>2502.3080012926735</v>
      </c>
      <c r="BP144" s="9">
        <v>178676</v>
      </c>
      <c r="BQ144" s="9">
        <v>188468</v>
      </c>
      <c r="BR144" s="9">
        <v>195759</v>
      </c>
      <c r="BS144" s="12">
        <f t="shared" si="167"/>
        <v>187634.33333333334</v>
      </c>
      <c r="BT144" s="12">
        <f t="shared" si="168"/>
        <v>8571.9584887780074</v>
      </c>
      <c r="BU144" s="9">
        <v>257710</v>
      </c>
      <c r="BV144" s="9">
        <v>275702</v>
      </c>
      <c r="BW144" s="9">
        <v>272341</v>
      </c>
      <c r="BX144" s="12">
        <f t="shared" si="169"/>
        <v>268584.33333333331</v>
      </c>
      <c r="BY144" s="98">
        <f t="shared" si="170"/>
        <v>9566.2126431170927</v>
      </c>
    </row>
    <row r="145" spans="2:77" x14ac:dyDescent="0.2">
      <c r="B145" s="162">
        <v>5</v>
      </c>
      <c r="C145" s="9">
        <v>26416</v>
      </c>
      <c r="D145" s="9">
        <v>24896</v>
      </c>
      <c r="E145" s="9">
        <v>29320</v>
      </c>
      <c r="F145" s="12">
        <f t="shared" si="141"/>
        <v>26877.333333333332</v>
      </c>
      <c r="G145" s="12">
        <f t="shared" si="142"/>
        <v>2247.7912121309964</v>
      </c>
      <c r="H145" s="9">
        <v>34645</v>
      </c>
      <c r="I145" s="9">
        <v>33391</v>
      </c>
      <c r="J145" s="9">
        <v>32684</v>
      </c>
      <c r="K145" s="12">
        <f t="shared" si="143"/>
        <v>33573.333333333336</v>
      </c>
      <c r="L145" s="12">
        <f t="shared" si="144"/>
        <v>993.13359289338973</v>
      </c>
      <c r="M145" s="9">
        <v>113078</v>
      </c>
      <c r="N145" s="9">
        <v>111640</v>
      </c>
      <c r="O145" s="9">
        <v>115725</v>
      </c>
      <c r="P145" s="12">
        <f t="shared" si="145"/>
        <v>113481</v>
      </c>
      <c r="Q145" s="12">
        <f t="shared" si="146"/>
        <v>2072.1035205799926</v>
      </c>
      <c r="R145" s="9">
        <v>303349</v>
      </c>
      <c r="S145" s="9">
        <v>244313</v>
      </c>
      <c r="T145" s="9">
        <v>289183</v>
      </c>
      <c r="U145" s="12">
        <f t="shared" si="147"/>
        <v>278948.33333333331</v>
      </c>
      <c r="V145" s="12">
        <f t="shared" si="148"/>
        <v>30820.019878860126</v>
      </c>
      <c r="W145" s="9">
        <v>354042</v>
      </c>
      <c r="X145" s="9">
        <v>322071</v>
      </c>
      <c r="Y145" s="9">
        <v>255595</v>
      </c>
      <c r="Z145" s="12">
        <f t="shared" si="149"/>
        <v>310569.33333333331</v>
      </c>
      <c r="AA145" s="12">
        <f t="shared" si="150"/>
        <v>50221.202736825646</v>
      </c>
      <c r="AB145" s="9">
        <v>26416</v>
      </c>
      <c r="AC145" s="9">
        <v>24896</v>
      </c>
      <c r="AD145" s="9">
        <v>29320</v>
      </c>
      <c r="AE145" s="12">
        <f t="shared" si="151"/>
        <v>26877.333333333332</v>
      </c>
      <c r="AF145" s="12">
        <f t="shared" si="152"/>
        <v>2247.7912121309964</v>
      </c>
      <c r="AG145" s="9">
        <v>29920</v>
      </c>
      <c r="AH145" s="9">
        <v>29462</v>
      </c>
      <c r="AI145" s="9">
        <v>30395</v>
      </c>
      <c r="AJ145" s="12">
        <f t="shared" si="153"/>
        <v>29925.666666666668</v>
      </c>
      <c r="AK145" s="12">
        <f t="shared" si="154"/>
        <v>466.52581207617368</v>
      </c>
      <c r="AL145" s="9">
        <v>59714</v>
      </c>
      <c r="AM145" s="9">
        <v>64988</v>
      </c>
      <c r="AN145" s="9">
        <v>69333</v>
      </c>
      <c r="AO145" s="12">
        <f t="shared" si="155"/>
        <v>64678.333333333336</v>
      </c>
      <c r="AP145" s="12">
        <f t="shared" si="156"/>
        <v>4816.9710745792663</v>
      </c>
      <c r="AQ145" s="9">
        <v>222616</v>
      </c>
      <c r="AR145" s="9">
        <v>226476</v>
      </c>
      <c r="AS145" s="9">
        <v>194950</v>
      </c>
      <c r="AT145" s="12">
        <f t="shared" si="157"/>
        <v>214680.66666666666</v>
      </c>
      <c r="AU145" s="12">
        <f t="shared" si="158"/>
        <v>17195.909552371268</v>
      </c>
      <c r="AV145" s="9">
        <v>314873</v>
      </c>
      <c r="AW145" s="9">
        <v>282432</v>
      </c>
      <c r="AX145" s="9">
        <v>292577</v>
      </c>
      <c r="AY145" s="12">
        <f t="shared" si="159"/>
        <v>296627.33333333331</v>
      </c>
      <c r="AZ145" s="12">
        <f t="shared" si="160"/>
        <v>16595.436732226521</v>
      </c>
      <c r="BA145" s="9">
        <v>26416</v>
      </c>
      <c r="BB145" s="9">
        <v>24896</v>
      </c>
      <c r="BC145" s="9">
        <v>29320</v>
      </c>
      <c r="BD145" s="12">
        <f t="shared" si="161"/>
        <v>26877.333333333332</v>
      </c>
      <c r="BE145" s="12">
        <f t="shared" si="162"/>
        <v>2247.7912121309964</v>
      </c>
      <c r="BF145" s="9">
        <v>28520</v>
      </c>
      <c r="BG145" s="9">
        <v>26953</v>
      </c>
      <c r="BH145" s="9">
        <v>29854</v>
      </c>
      <c r="BI145" s="12">
        <f t="shared" si="163"/>
        <v>28442.333333333332</v>
      </c>
      <c r="BJ145" s="12">
        <f t="shared" si="164"/>
        <v>1452.0586535444543</v>
      </c>
      <c r="BK145" s="9">
        <v>57234</v>
      </c>
      <c r="BL145" s="9">
        <v>53861</v>
      </c>
      <c r="BM145" s="9">
        <v>60218</v>
      </c>
      <c r="BN145" s="12">
        <f t="shared" si="165"/>
        <v>57104.333333333336</v>
      </c>
      <c r="BO145" s="12">
        <f t="shared" si="166"/>
        <v>3180.4830345929108</v>
      </c>
      <c r="BP145" s="9">
        <v>202139</v>
      </c>
      <c r="BQ145" s="9">
        <v>190765</v>
      </c>
      <c r="BR145" s="9">
        <v>237069</v>
      </c>
      <c r="BS145" s="12">
        <f t="shared" si="167"/>
        <v>209991</v>
      </c>
      <c r="BT145" s="12">
        <f t="shared" si="168"/>
        <v>24129.971653526656</v>
      </c>
      <c r="BU145" s="9">
        <v>298446</v>
      </c>
      <c r="BV145" s="9">
        <v>280197</v>
      </c>
      <c r="BW145" s="9">
        <v>257567</v>
      </c>
      <c r="BX145" s="12">
        <f t="shared" si="169"/>
        <v>278736.66666666669</v>
      </c>
      <c r="BY145" s="98">
        <f t="shared" si="170"/>
        <v>20478.588582549663</v>
      </c>
    </row>
    <row r="146" spans="2:77" x14ac:dyDescent="0.2">
      <c r="B146" s="162">
        <v>7</v>
      </c>
      <c r="C146" s="9">
        <v>31479</v>
      </c>
      <c r="D146" s="9">
        <v>28580</v>
      </c>
      <c r="E146" s="9">
        <v>28225</v>
      </c>
      <c r="F146" s="12">
        <f t="shared" si="141"/>
        <v>29428</v>
      </c>
      <c r="G146" s="12">
        <f t="shared" si="142"/>
        <v>1785.0649848114774</v>
      </c>
      <c r="H146" s="9">
        <v>33849</v>
      </c>
      <c r="I146" s="9">
        <v>33597</v>
      </c>
      <c r="J146" s="9">
        <v>33069</v>
      </c>
      <c r="K146" s="12">
        <f t="shared" si="143"/>
        <v>33505</v>
      </c>
      <c r="L146" s="12">
        <f t="shared" si="144"/>
        <v>398.05527254390188</v>
      </c>
      <c r="M146" s="9">
        <v>111055</v>
      </c>
      <c r="N146" s="9">
        <v>126023</v>
      </c>
      <c r="O146" s="9">
        <v>127420</v>
      </c>
      <c r="P146" s="12">
        <f t="shared" si="145"/>
        <v>121499.33333333333</v>
      </c>
      <c r="Q146" s="12">
        <f t="shared" si="146"/>
        <v>9071.9885545195302</v>
      </c>
      <c r="R146" s="9">
        <v>331128</v>
      </c>
      <c r="S146" s="9">
        <v>303661</v>
      </c>
      <c r="T146" s="9">
        <v>309669</v>
      </c>
      <c r="U146" s="12">
        <f t="shared" si="147"/>
        <v>314819.33333333331</v>
      </c>
      <c r="V146" s="12">
        <f t="shared" si="148"/>
        <v>14439.649314762923</v>
      </c>
      <c r="W146" s="9">
        <v>377851</v>
      </c>
      <c r="X146" s="9">
        <v>339640</v>
      </c>
      <c r="Y146" s="9">
        <v>321475</v>
      </c>
      <c r="Z146" s="12">
        <f t="shared" si="149"/>
        <v>346322</v>
      </c>
      <c r="AA146" s="12">
        <f t="shared" si="150"/>
        <v>28775.86118607052</v>
      </c>
      <c r="AB146" s="9">
        <v>31479</v>
      </c>
      <c r="AC146" s="9">
        <v>28580</v>
      </c>
      <c r="AD146" s="9">
        <v>28225</v>
      </c>
      <c r="AE146" s="12">
        <f t="shared" si="151"/>
        <v>29428</v>
      </c>
      <c r="AF146" s="12">
        <f t="shared" si="152"/>
        <v>1785.0649848114774</v>
      </c>
      <c r="AG146" s="9">
        <v>29838</v>
      </c>
      <c r="AH146" s="9">
        <v>29081</v>
      </c>
      <c r="AI146" s="9">
        <v>25203</v>
      </c>
      <c r="AJ146" s="12">
        <f t="shared" si="153"/>
        <v>28040.666666666668</v>
      </c>
      <c r="AK146" s="12">
        <f t="shared" si="154"/>
        <v>2486.4686471647565</v>
      </c>
      <c r="AL146" s="9">
        <v>65692</v>
      </c>
      <c r="AM146" s="9">
        <v>72467</v>
      </c>
      <c r="AN146" s="9">
        <v>76600</v>
      </c>
      <c r="AO146" s="12">
        <f t="shared" si="155"/>
        <v>71586.333333333328</v>
      </c>
      <c r="AP146" s="12">
        <f t="shared" si="156"/>
        <v>5507.0678526175188</v>
      </c>
      <c r="AQ146" s="9">
        <v>253167</v>
      </c>
      <c r="AR146" s="9">
        <v>259267</v>
      </c>
      <c r="AS146" s="9">
        <v>270353</v>
      </c>
      <c r="AT146" s="12">
        <f t="shared" si="157"/>
        <v>260929</v>
      </c>
      <c r="AU146" s="12">
        <f t="shared" si="158"/>
        <v>8712.7109443616919</v>
      </c>
      <c r="AV146" s="9">
        <v>338661</v>
      </c>
      <c r="AW146" s="9">
        <v>308137</v>
      </c>
      <c r="AX146" s="9">
        <v>318984</v>
      </c>
      <c r="AY146" s="12">
        <f t="shared" si="159"/>
        <v>321927.33333333331</v>
      </c>
      <c r="AZ146" s="12">
        <f t="shared" si="160"/>
        <v>15473.398215431973</v>
      </c>
      <c r="BA146" s="9">
        <v>31479</v>
      </c>
      <c r="BB146" s="9">
        <v>28580</v>
      </c>
      <c r="BC146" s="9">
        <v>28225</v>
      </c>
      <c r="BD146" s="12">
        <f t="shared" si="161"/>
        <v>29428</v>
      </c>
      <c r="BE146" s="12">
        <f t="shared" si="162"/>
        <v>1785.0649848114774</v>
      </c>
      <c r="BF146" s="9">
        <v>28148</v>
      </c>
      <c r="BG146" s="9">
        <v>26446</v>
      </c>
      <c r="BH146" s="9">
        <v>29187</v>
      </c>
      <c r="BI146" s="12">
        <f t="shared" si="163"/>
        <v>27927</v>
      </c>
      <c r="BJ146" s="12">
        <f t="shared" si="164"/>
        <v>1383.7994796934995</v>
      </c>
      <c r="BK146" s="9">
        <v>62626</v>
      </c>
      <c r="BL146" s="9">
        <v>59267</v>
      </c>
      <c r="BM146" s="9">
        <v>65505</v>
      </c>
      <c r="BN146" s="12">
        <f t="shared" si="165"/>
        <v>62466</v>
      </c>
      <c r="BO146" s="12">
        <f t="shared" si="166"/>
        <v>3122.0763924029789</v>
      </c>
      <c r="BP146" s="9">
        <v>253717</v>
      </c>
      <c r="BQ146" s="9">
        <v>216856</v>
      </c>
      <c r="BR146" s="9">
        <v>270730</v>
      </c>
      <c r="BS146" s="12">
        <f t="shared" si="167"/>
        <v>247101</v>
      </c>
      <c r="BT146" s="12">
        <f t="shared" si="168"/>
        <v>27539.618025673488</v>
      </c>
      <c r="BU146" s="9">
        <v>324193</v>
      </c>
      <c r="BV146" s="9">
        <v>338130</v>
      </c>
      <c r="BW146" s="9">
        <v>337184</v>
      </c>
      <c r="BX146" s="12">
        <f t="shared" si="169"/>
        <v>333169</v>
      </c>
      <c r="BY146" s="98">
        <f t="shared" si="170"/>
        <v>7787.8213256340186</v>
      </c>
    </row>
    <row r="147" spans="2:77" x14ac:dyDescent="0.2">
      <c r="B147" s="162">
        <v>9</v>
      </c>
      <c r="C147" s="9">
        <v>30271</v>
      </c>
      <c r="D147" s="9">
        <v>27268</v>
      </c>
      <c r="E147" s="9">
        <v>27504</v>
      </c>
      <c r="F147" s="12">
        <f t="shared" si="141"/>
        <v>28347.666666666668</v>
      </c>
      <c r="G147" s="12">
        <f t="shared" si="142"/>
        <v>1669.8300312706481</v>
      </c>
      <c r="H147" s="9">
        <v>33587</v>
      </c>
      <c r="I147" s="9">
        <v>33340</v>
      </c>
      <c r="J147" s="9">
        <v>31887</v>
      </c>
      <c r="K147" s="12">
        <f t="shared" si="143"/>
        <v>32938</v>
      </c>
      <c r="L147" s="12">
        <f t="shared" si="144"/>
        <v>918.53306962787133</v>
      </c>
      <c r="M147" s="9">
        <v>116237</v>
      </c>
      <c r="N147" s="9">
        <v>114095</v>
      </c>
      <c r="O147" s="9">
        <v>138795</v>
      </c>
      <c r="P147" s="12">
        <f t="shared" si="145"/>
        <v>123042.33333333333</v>
      </c>
      <c r="Q147" s="12">
        <f t="shared" si="146"/>
        <v>13684.185081082955</v>
      </c>
      <c r="R147" s="9">
        <v>347475</v>
      </c>
      <c r="S147" s="9">
        <v>315058</v>
      </c>
      <c r="T147" s="9">
        <v>318989</v>
      </c>
      <c r="U147" s="12">
        <f t="shared" si="147"/>
        <v>327174</v>
      </c>
      <c r="V147" s="12">
        <f t="shared" si="148"/>
        <v>17690.707758594624</v>
      </c>
      <c r="W147" s="9">
        <v>393825</v>
      </c>
      <c r="X147" s="9">
        <v>348159</v>
      </c>
      <c r="Y147" s="9">
        <v>325914</v>
      </c>
      <c r="Z147" s="12">
        <f t="shared" si="149"/>
        <v>355966</v>
      </c>
      <c r="AA147" s="12">
        <f t="shared" si="150"/>
        <v>34622.072684921681</v>
      </c>
      <c r="AB147" s="9">
        <v>30271</v>
      </c>
      <c r="AC147" s="9">
        <v>27268</v>
      </c>
      <c r="AD147" s="9">
        <v>27504</v>
      </c>
      <c r="AE147" s="12">
        <f t="shared" si="151"/>
        <v>28347.666666666668</v>
      </c>
      <c r="AF147" s="12">
        <f t="shared" si="152"/>
        <v>1669.8300312706481</v>
      </c>
      <c r="AG147" s="9">
        <v>28561</v>
      </c>
      <c r="AH147" s="9">
        <v>28445</v>
      </c>
      <c r="AI147" s="9">
        <v>24884</v>
      </c>
      <c r="AJ147" s="12">
        <f t="shared" si="153"/>
        <v>27296.666666666668</v>
      </c>
      <c r="AK147" s="12">
        <f t="shared" si="154"/>
        <v>2090.2354731784012</v>
      </c>
      <c r="AL147" s="9">
        <v>70476</v>
      </c>
      <c r="AM147" s="9">
        <v>78478</v>
      </c>
      <c r="AN147" s="9">
        <v>82229</v>
      </c>
      <c r="AO147" s="12">
        <f t="shared" si="155"/>
        <v>77061</v>
      </c>
      <c r="AP147" s="12">
        <f t="shared" si="156"/>
        <v>6003.263195962676</v>
      </c>
      <c r="AQ147" s="9">
        <v>276251</v>
      </c>
      <c r="AR147" s="9">
        <v>283673</v>
      </c>
      <c r="AS147" s="9">
        <v>295399</v>
      </c>
      <c r="AT147" s="12">
        <f t="shared" si="157"/>
        <v>285107.66666666669</v>
      </c>
      <c r="AU147" s="12">
        <f t="shared" si="158"/>
        <v>9654.2828492505505</v>
      </c>
      <c r="AV147" s="9">
        <v>353295</v>
      </c>
      <c r="AW147" s="9">
        <v>323137</v>
      </c>
      <c r="AX147" s="9">
        <v>337515</v>
      </c>
      <c r="AY147" s="12">
        <f t="shared" si="159"/>
        <v>337982.33333333331</v>
      </c>
      <c r="AZ147" s="12">
        <f t="shared" si="160"/>
        <v>15084.43042787275</v>
      </c>
      <c r="BA147" s="9">
        <v>30271</v>
      </c>
      <c r="BB147" s="9">
        <v>27268</v>
      </c>
      <c r="BC147" s="9">
        <v>27504</v>
      </c>
      <c r="BD147" s="12">
        <f t="shared" si="161"/>
        <v>28347.666666666668</v>
      </c>
      <c r="BE147" s="12">
        <f t="shared" si="162"/>
        <v>1669.8300312706481</v>
      </c>
      <c r="BF147" s="9">
        <v>27942</v>
      </c>
      <c r="BG147" s="9">
        <v>26108</v>
      </c>
      <c r="BH147" s="9">
        <v>28132</v>
      </c>
      <c r="BI147" s="12">
        <f t="shared" si="163"/>
        <v>27394</v>
      </c>
      <c r="BJ147" s="12">
        <f t="shared" si="164"/>
        <v>1117.7531033282798</v>
      </c>
      <c r="BK147" s="9">
        <v>68391</v>
      </c>
      <c r="BL147" s="9">
        <v>63918</v>
      </c>
      <c r="BM147" s="9">
        <v>71244</v>
      </c>
      <c r="BN147" s="12">
        <f t="shared" si="165"/>
        <v>67851</v>
      </c>
      <c r="BO147" s="12">
        <f t="shared" si="166"/>
        <v>3692.731915533539</v>
      </c>
      <c r="BP147" s="9">
        <v>279548</v>
      </c>
      <c r="BQ147" s="9">
        <v>288090</v>
      </c>
      <c r="BR147" s="9">
        <v>294442</v>
      </c>
      <c r="BS147" s="12">
        <f t="shared" si="167"/>
        <v>287360</v>
      </c>
      <c r="BT147" s="12">
        <f t="shared" si="168"/>
        <v>7473.7864566764283</v>
      </c>
      <c r="BU147" s="9">
        <v>340854</v>
      </c>
      <c r="BV147" s="9">
        <v>352909</v>
      </c>
      <c r="BW147" s="9">
        <v>350990</v>
      </c>
      <c r="BX147" s="12">
        <f t="shared" si="169"/>
        <v>348251</v>
      </c>
      <c r="BY147" s="98">
        <f t="shared" si="170"/>
        <v>6477.4491121119581</v>
      </c>
    </row>
    <row r="148" spans="2:77" x14ac:dyDescent="0.2">
      <c r="B148" s="162">
        <v>11</v>
      </c>
      <c r="C148" s="9">
        <v>29300</v>
      </c>
      <c r="D148" s="9">
        <v>26424</v>
      </c>
      <c r="E148" s="9">
        <v>26387</v>
      </c>
      <c r="F148" s="12">
        <f t="shared" si="141"/>
        <v>27370.333333333332</v>
      </c>
      <c r="G148" s="12">
        <f t="shared" si="142"/>
        <v>1671.242751168523</v>
      </c>
      <c r="H148" s="9">
        <v>33702</v>
      </c>
      <c r="I148" s="9">
        <v>32488</v>
      </c>
      <c r="J148" s="9">
        <v>30830</v>
      </c>
      <c r="K148" s="12">
        <f t="shared" si="143"/>
        <v>32340</v>
      </c>
      <c r="L148" s="12">
        <f t="shared" si="144"/>
        <v>1441.7087084428672</v>
      </c>
      <c r="M148" s="9">
        <v>152286</v>
      </c>
      <c r="N148" s="9">
        <v>149371</v>
      </c>
      <c r="O148" s="9">
        <v>149072</v>
      </c>
      <c r="P148" s="12">
        <f t="shared" si="145"/>
        <v>150243</v>
      </c>
      <c r="Q148" s="12">
        <f t="shared" si="146"/>
        <v>1775.594829909121</v>
      </c>
      <c r="R148" s="9">
        <v>358180</v>
      </c>
      <c r="S148" s="9">
        <v>324919</v>
      </c>
      <c r="T148" s="9">
        <v>325921</v>
      </c>
      <c r="U148" s="12">
        <f t="shared" si="147"/>
        <v>336340</v>
      </c>
      <c r="V148" s="12">
        <f t="shared" si="148"/>
        <v>18920.628980031292</v>
      </c>
      <c r="W148" s="9">
        <v>400128</v>
      </c>
      <c r="X148" s="9">
        <v>352334</v>
      </c>
      <c r="Y148" s="9">
        <v>327088</v>
      </c>
      <c r="Z148" s="12">
        <f t="shared" si="149"/>
        <v>359850</v>
      </c>
      <c r="AA148" s="12">
        <f t="shared" si="150"/>
        <v>37095.526576664197</v>
      </c>
      <c r="AB148" s="9">
        <v>29300</v>
      </c>
      <c r="AC148" s="9">
        <v>26424</v>
      </c>
      <c r="AD148" s="9">
        <v>26387</v>
      </c>
      <c r="AE148" s="12">
        <f t="shared" si="151"/>
        <v>27370.333333333332</v>
      </c>
      <c r="AF148" s="12">
        <f t="shared" si="152"/>
        <v>1671.242751168523</v>
      </c>
      <c r="AG148" s="9">
        <v>28106</v>
      </c>
      <c r="AH148" s="9">
        <v>28287</v>
      </c>
      <c r="AI148" s="9">
        <v>28887</v>
      </c>
      <c r="AJ148" s="12">
        <f t="shared" si="153"/>
        <v>28426.666666666668</v>
      </c>
      <c r="AK148" s="12">
        <f t="shared" si="154"/>
        <v>408.80353879746849</v>
      </c>
      <c r="AL148" s="9">
        <v>75457</v>
      </c>
      <c r="AM148" s="9">
        <v>83635</v>
      </c>
      <c r="AN148" s="9">
        <v>88593</v>
      </c>
      <c r="AO148" s="12">
        <f t="shared" si="155"/>
        <v>82561.666666666672</v>
      </c>
      <c r="AP148" s="12">
        <f t="shared" si="156"/>
        <v>6633.4498817231843</v>
      </c>
      <c r="AQ148" s="9">
        <v>293219</v>
      </c>
      <c r="AR148" s="9">
        <v>302228</v>
      </c>
      <c r="AS148" s="9">
        <v>312381</v>
      </c>
      <c r="AT148" s="12">
        <f t="shared" si="157"/>
        <v>302609.33333333331</v>
      </c>
      <c r="AU148" s="12">
        <f t="shared" si="158"/>
        <v>9586.6898527767826</v>
      </c>
      <c r="AV148" s="9">
        <v>361144</v>
      </c>
      <c r="AW148" s="9">
        <v>332542</v>
      </c>
      <c r="AX148" s="9">
        <v>348390</v>
      </c>
      <c r="AY148" s="12">
        <f t="shared" si="159"/>
        <v>347358.66666666669</v>
      </c>
      <c r="AZ148" s="12">
        <f t="shared" si="160"/>
        <v>14328.863783752477</v>
      </c>
      <c r="BA148" s="9">
        <v>29300</v>
      </c>
      <c r="BB148" s="9">
        <v>26424</v>
      </c>
      <c r="BC148" s="9">
        <v>26387</v>
      </c>
      <c r="BD148" s="12">
        <f t="shared" si="161"/>
        <v>27370.333333333332</v>
      </c>
      <c r="BE148" s="12">
        <f t="shared" si="162"/>
        <v>1671.242751168523</v>
      </c>
      <c r="BF148" s="9">
        <v>26931</v>
      </c>
      <c r="BG148" s="9">
        <v>25558</v>
      </c>
      <c r="BH148" s="9">
        <v>27423</v>
      </c>
      <c r="BI148" s="12">
        <f t="shared" si="163"/>
        <v>26637.333333333332</v>
      </c>
      <c r="BJ148" s="12">
        <f t="shared" si="164"/>
        <v>966.55901699447884</v>
      </c>
      <c r="BK148" s="9">
        <v>61528</v>
      </c>
      <c r="BL148" s="9">
        <v>68936</v>
      </c>
      <c r="BM148" s="9">
        <v>76448</v>
      </c>
      <c r="BN148" s="12">
        <f t="shared" si="165"/>
        <v>68970.666666666672</v>
      </c>
      <c r="BO148" s="12">
        <f t="shared" si="166"/>
        <v>7460.0604108367197</v>
      </c>
      <c r="BP148" s="9">
        <v>299763</v>
      </c>
      <c r="BQ148" s="9">
        <v>309085</v>
      </c>
      <c r="BR148" s="9">
        <v>313639</v>
      </c>
      <c r="BS148" s="12">
        <f t="shared" si="167"/>
        <v>307495.66666666669</v>
      </c>
      <c r="BT148" s="12">
        <f t="shared" si="168"/>
        <v>7073.2120944683493</v>
      </c>
      <c r="BU148" s="9">
        <v>350569</v>
      </c>
      <c r="BV148" s="9">
        <v>362239</v>
      </c>
      <c r="BW148" s="9">
        <v>360503</v>
      </c>
      <c r="BX148" s="12">
        <f t="shared" si="169"/>
        <v>357770.33333333331</v>
      </c>
      <c r="BY148" s="98">
        <f t="shared" si="170"/>
        <v>6296.6519145759785</v>
      </c>
    </row>
    <row r="149" spans="2:77" x14ac:dyDescent="0.2">
      <c r="B149" s="162">
        <v>13</v>
      </c>
      <c r="C149" s="9">
        <v>28724</v>
      </c>
      <c r="D149" s="9">
        <v>26072</v>
      </c>
      <c r="E149" s="9">
        <v>26243</v>
      </c>
      <c r="F149" s="12">
        <f t="shared" si="141"/>
        <v>27013</v>
      </c>
      <c r="G149" s="12">
        <f t="shared" si="142"/>
        <v>1484.2341459486775</v>
      </c>
      <c r="H149" s="9">
        <v>33569</v>
      </c>
      <c r="I149" s="9">
        <v>34171</v>
      </c>
      <c r="J149" s="9">
        <v>32081</v>
      </c>
      <c r="K149" s="12">
        <f t="shared" si="143"/>
        <v>33273.666666666664</v>
      </c>
      <c r="L149" s="12">
        <f t="shared" si="144"/>
        <v>1075.8444745098304</v>
      </c>
      <c r="M149" s="9">
        <v>164559</v>
      </c>
      <c r="N149" s="9">
        <v>158809</v>
      </c>
      <c r="O149" s="9">
        <v>152661</v>
      </c>
      <c r="P149" s="12">
        <f t="shared" si="145"/>
        <v>158676.33333333334</v>
      </c>
      <c r="Q149" s="12">
        <f t="shared" si="146"/>
        <v>5950.1093547373848</v>
      </c>
      <c r="R149" s="9">
        <v>362826</v>
      </c>
      <c r="S149" s="9">
        <v>325099</v>
      </c>
      <c r="T149" s="9">
        <v>317649</v>
      </c>
      <c r="U149" s="12">
        <f t="shared" si="147"/>
        <v>335191.33333333331</v>
      </c>
      <c r="V149" s="12">
        <f t="shared" si="148"/>
        <v>24220.481546272636</v>
      </c>
      <c r="W149" s="9">
        <v>403616</v>
      </c>
      <c r="X149" s="9">
        <v>352427</v>
      </c>
      <c r="Y149" s="9">
        <v>329111</v>
      </c>
      <c r="Z149" s="12">
        <f t="shared" si="149"/>
        <v>361718</v>
      </c>
      <c r="AA149" s="12">
        <f t="shared" si="150"/>
        <v>38111.556869275228</v>
      </c>
      <c r="AB149" s="9">
        <v>28724</v>
      </c>
      <c r="AC149" s="9">
        <v>26072</v>
      </c>
      <c r="AD149" s="9">
        <v>26243</v>
      </c>
      <c r="AE149" s="12">
        <f t="shared" si="151"/>
        <v>27013</v>
      </c>
      <c r="AF149" s="12">
        <f t="shared" si="152"/>
        <v>1484.2341459486775</v>
      </c>
      <c r="AG149" s="9">
        <v>27251</v>
      </c>
      <c r="AH149" s="9">
        <v>27750</v>
      </c>
      <c r="AI149" s="9">
        <v>28768</v>
      </c>
      <c r="AJ149" s="12">
        <f t="shared" si="153"/>
        <v>27923</v>
      </c>
      <c r="AK149" s="12">
        <f t="shared" si="154"/>
        <v>773.15522374229613</v>
      </c>
      <c r="AL149" s="9">
        <v>80114</v>
      </c>
      <c r="AM149" s="9">
        <v>89982</v>
      </c>
      <c r="AN149" s="9">
        <v>94575</v>
      </c>
      <c r="AO149" s="12">
        <f t="shared" si="155"/>
        <v>88223.666666666672</v>
      </c>
      <c r="AP149" s="12">
        <f t="shared" si="156"/>
        <v>7389.1090351498624</v>
      </c>
      <c r="AQ149" s="9">
        <v>306136</v>
      </c>
      <c r="AR149" s="9">
        <v>317138</v>
      </c>
      <c r="AS149" s="9">
        <v>326271</v>
      </c>
      <c r="AT149" s="12">
        <f t="shared" si="157"/>
        <v>316515</v>
      </c>
      <c r="AU149" s="12">
        <f t="shared" si="158"/>
        <v>10081.946885398673</v>
      </c>
      <c r="AV149" s="9">
        <v>352605</v>
      </c>
      <c r="AW149" s="9">
        <v>330455</v>
      </c>
      <c r="AX149" s="9">
        <v>353794</v>
      </c>
      <c r="AY149" s="12">
        <f t="shared" si="159"/>
        <v>345618</v>
      </c>
      <c r="AZ149" s="12">
        <f t="shared" si="160"/>
        <v>13144.99360973599</v>
      </c>
      <c r="BA149" s="9">
        <v>28724</v>
      </c>
      <c r="BB149" s="9">
        <v>26072</v>
      </c>
      <c r="BC149" s="9">
        <v>26243</v>
      </c>
      <c r="BD149" s="12">
        <f t="shared" si="161"/>
        <v>27013</v>
      </c>
      <c r="BE149" s="12">
        <f t="shared" si="162"/>
        <v>1484.2341459486775</v>
      </c>
      <c r="BF149" s="9">
        <v>26602</v>
      </c>
      <c r="BG149" s="9">
        <v>25016</v>
      </c>
      <c r="BH149" s="9">
        <v>27176</v>
      </c>
      <c r="BI149" s="12">
        <f t="shared" si="163"/>
        <v>26264.666666666668</v>
      </c>
      <c r="BJ149" s="12">
        <f t="shared" si="164"/>
        <v>1118.8142532759107</v>
      </c>
      <c r="BK149" s="9">
        <v>79645</v>
      </c>
      <c r="BL149" s="9">
        <v>74615</v>
      </c>
      <c r="BM149" s="9">
        <v>81788</v>
      </c>
      <c r="BN149" s="12">
        <f t="shared" si="165"/>
        <v>78682.666666666672</v>
      </c>
      <c r="BO149" s="12">
        <f t="shared" si="166"/>
        <v>3682.0573506306678</v>
      </c>
      <c r="BP149" s="9">
        <v>306397</v>
      </c>
      <c r="BQ149" s="9">
        <v>312383</v>
      </c>
      <c r="BR149" s="9">
        <v>329164</v>
      </c>
      <c r="BS149" s="12">
        <f t="shared" si="167"/>
        <v>315981.33333333331</v>
      </c>
      <c r="BT149" s="12">
        <f t="shared" si="168"/>
        <v>11802.333427476677</v>
      </c>
      <c r="BU149" s="9">
        <v>294951</v>
      </c>
      <c r="BV149" s="9">
        <v>355438</v>
      </c>
      <c r="BW149" s="9">
        <v>354223</v>
      </c>
      <c r="BX149" s="12">
        <f t="shared" si="169"/>
        <v>334870.66666666669</v>
      </c>
      <c r="BY149" s="98">
        <f t="shared" si="170"/>
        <v>34576.782619748381</v>
      </c>
    </row>
    <row r="150" spans="2:77" x14ac:dyDescent="0.2">
      <c r="B150" s="162">
        <v>14</v>
      </c>
      <c r="C150" s="9">
        <v>27125</v>
      </c>
      <c r="D150" s="9">
        <v>23995</v>
      </c>
      <c r="E150" s="9">
        <v>24626</v>
      </c>
      <c r="F150" s="12">
        <f t="shared" si="141"/>
        <v>25248.666666666668</v>
      </c>
      <c r="G150" s="12">
        <f t="shared" si="142"/>
        <v>1655.2976570192243</v>
      </c>
      <c r="H150" s="9">
        <v>33535</v>
      </c>
      <c r="I150" s="9">
        <v>33163</v>
      </c>
      <c r="J150" s="9">
        <v>30310</v>
      </c>
      <c r="K150" s="12">
        <f t="shared" si="143"/>
        <v>32336</v>
      </c>
      <c r="L150" s="12">
        <f t="shared" si="144"/>
        <v>1764.3987644520726</v>
      </c>
      <c r="M150" s="9">
        <v>175564</v>
      </c>
      <c r="N150" s="9">
        <v>171312</v>
      </c>
      <c r="O150" s="9">
        <v>166583</v>
      </c>
      <c r="P150" s="12">
        <f t="shared" si="145"/>
        <v>171153</v>
      </c>
      <c r="Q150" s="12">
        <f t="shared" si="146"/>
        <v>4492.6107109341219</v>
      </c>
      <c r="R150" s="9">
        <v>348869</v>
      </c>
      <c r="S150" s="9">
        <v>283668</v>
      </c>
      <c r="T150" s="9">
        <v>327322</v>
      </c>
      <c r="U150" s="12">
        <f t="shared" si="147"/>
        <v>319953</v>
      </c>
      <c r="V150" s="12">
        <f t="shared" si="148"/>
        <v>33219.259790067568</v>
      </c>
      <c r="W150" s="9">
        <v>387022</v>
      </c>
      <c r="X150" s="9">
        <v>337837</v>
      </c>
      <c r="Y150" s="9">
        <v>315337</v>
      </c>
      <c r="Z150" s="12">
        <f t="shared" si="149"/>
        <v>346732</v>
      </c>
      <c r="AA150" s="12">
        <f t="shared" si="150"/>
        <v>36660.954365646292</v>
      </c>
      <c r="AB150" s="9">
        <v>27125</v>
      </c>
      <c r="AC150" s="9">
        <v>23995</v>
      </c>
      <c r="AD150" s="9">
        <v>24626</v>
      </c>
      <c r="AE150" s="12">
        <f t="shared" si="151"/>
        <v>25248.666666666668</v>
      </c>
      <c r="AF150" s="12">
        <f t="shared" si="152"/>
        <v>1655.2976570192243</v>
      </c>
      <c r="AG150" s="9">
        <v>27812</v>
      </c>
      <c r="AH150" s="9">
        <v>27437</v>
      </c>
      <c r="AI150" s="9">
        <v>28584</v>
      </c>
      <c r="AJ150" s="12">
        <f t="shared" si="153"/>
        <v>27944.333333333332</v>
      </c>
      <c r="AK150" s="12">
        <f t="shared" si="154"/>
        <v>584.83872420807893</v>
      </c>
      <c r="AL150" s="9">
        <v>81543</v>
      </c>
      <c r="AM150" s="9">
        <v>91497</v>
      </c>
      <c r="AN150" s="9">
        <v>98871</v>
      </c>
      <c r="AO150" s="12">
        <f t="shared" si="155"/>
        <v>90637</v>
      </c>
      <c r="AP150" s="12">
        <f t="shared" si="156"/>
        <v>8695.9528517581093</v>
      </c>
      <c r="AQ150" s="9">
        <v>301711</v>
      </c>
      <c r="AR150" s="9">
        <v>313540</v>
      </c>
      <c r="AS150" s="9">
        <v>320907</v>
      </c>
      <c r="AT150" s="12">
        <f t="shared" si="157"/>
        <v>312052.66666666669</v>
      </c>
      <c r="AU150" s="12">
        <f t="shared" si="158"/>
        <v>9684.044833298396</v>
      </c>
      <c r="AV150" s="9">
        <v>366624</v>
      </c>
      <c r="AW150" s="9">
        <v>334071</v>
      </c>
      <c r="AX150" s="9">
        <v>344040</v>
      </c>
      <c r="AY150" s="12">
        <f t="shared" si="159"/>
        <v>348245</v>
      </c>
      <c r="AZ150" s="12">
        <f t="shared" si="160"/>
        <v>16678.907967849693</v>
      </c>
      <c r="BA150" s="9">
        <v>27125</v>
      </c>
      <c r="BB150" s="9">
        <v>23995</v>
      </c>
      <c r="BC150" s="9">
        <v>24626</v>
      </c>
      <c r="BD150" s="12">
        <f t="shared" si="161"/>
        <v>25248.666666666668</v>
      </c>
      <c r="BE150" s="12">
        <f t="shared" si="162"/>
        <v>1655.2976570192243</v>
      </c>
      <c r="BF150" s="9">
        <v>25217</v>
      </c>
      <c r="BG150" s="9">
        <v>24257</v>
      </c>
      <c r="BH150" s="9">
        <v>26556</v>
      </c>
      <c r="BI150" s="12">
        <f t="shared" si="163"/>
        <v>25343.333333333332</v>
      </c>
      <c r="BJ150" s="12">
        <f t="shared" si="164"/>
        <v>1154.6949092004058</v>
      </c>
      <c r="BK150" s="9">
        <v>83072</v>
      </c>
      <c r="BL150" s="9">
        <v>77523</v>
      </c>
      <c r="BM150" s="9">
        <v>84298</v>
      </c>
      <c r="BN150" s="12">
        <f t="shared" si="165"/>
        <v>81631</v>
      </c>
      <c r="BO150" s="12">
        <f t="shared" si="166"/>
        <v>3610.0577557706747</v>
      </c>
      <c r="BP150" s="9">
        <v>325506</v>
      </c>
      <c r="BQ150" s="9">
        <v>332637</v>
      </c>
      <c r="BR150" s="9">
        <v>337703</v>
      </c>
      <c r="BS150" s="12">
        <f t="shared" si="167"/>
        <v>331948.66666666669</v>
      </c>
      <c r="BT150" s="12">
        <f t="shared" si="168"/>
        <v>6127.5651227329554</v>
      </c>
      <c r="BU150" s="9">
        <v>352786</v>
      </c>
      <c r="BV150" s="9">
        <v>367047</v>
      </c>
      <c r="BW150" s="9">
        <v>366546</v>
      </c>
      <c r="BX150" s="12">
        <f t="shared" si="169"/>
        <v>362126.33333333331</v>
      </c>
      <c r="BY150" s="98">
        <f t="shared" si="170"/>
        <v>8092.843772947389</v>
      </c>
    </row>
    <row r="151" spans="2:77" x14ac:dyDescent="0.2">
      <c r="B151" s="162">
        <v>16</v>
      </c>
      <c r="C151" s="9">
        <v>27228</v>
      </c>
      <c r="D151" s="9">
        <v>24686</v>
      </c>
      <c r="E151" s="9">
        <v>24626</v>
      </c>
      <c r="F151" s="12">
        <f t="shared" si="141"/>
        <v>25513.333333333332</v>
      </c>
      <c r="G151" s="12">
        <f t="shared" si="142"/>
        <v>1485.2479029890374</v>
      </c>
      <c r="H151" s="9">
        <v>32074</v>
      </c>
      <c r="I151" s="9">
        <v>33872</v>
      </c>
      <c r="J151" s="9">
        <v>31556</v>
      </c>
      <c r="K151" s="12">
        <f t="shared" si="143"/>
        <v>32500.666666666668</v>
      </c>
      <c r="L151" s="12">
        <f t="shared" si="144"/>
        <v>1215.5234811937337</v>
      </c>
      <c r="M151" s="9">
        <v>175657</v>
      </c>
      <c r="N151" s="9">
        <v>171947</v>
      </c>
      <c r="O151" s="9">
        <v>166669</v>
      </c>
      <c r="P151" s="12">
        <f t="shared" si="145"/>
        <v>171424.33333333334</v>
      </c>
      <c r="Q151" s="12">
        <f t="shared" si="146"/>
        <v>4516.7379084172389</v>
      </c>
      <c r="R151" s="9">
        <v>351776</v>
      </c>
      <c r="S151" s="9">
        <v>310487</v>
      </c>
      <c r="T151" s="9">
        <v>312202</v>
      </c>
      <c r="U151" s="12">
        <f t="shared" si="147"/>
        <v>324821.66666666669</v>
      </c>
      <c r="V151" s="12">
        <f t="shared" si="148"/>
        <v>23358.88204373945</v>
      </c>
      <c r="W151" s="9">
        <v>393036</v>
      </c>
      <c r="X151" s="9">
        <v>343165</v>
      </c>
      <c r="Y151" s="9">
        <v>320401</v>
      </c>
      <c r="Z151" s="12">
        <f t="shared" si="149"/>
        <v>352200.66666666669</v>
      </c>
      <c r="AA151" s="12">
        <f t="shared" si="150"/>
        <v>37150.95234759579</v>
      </c>
      <c r="AB151" s="9">
        <v>27228</v>
      </c>
      <c r="AC151" s="9">
        <v>24686</v>
      </c>
      <c r="AD151" s="9">
        <v>24626</v>
      </c>
      <c r="AE151" s="12">
        <f t="shared" si="151"/>
        <v>25513.333333333332</v>
      </c>
      <c r="AF151" s="12">
        <f t="shared" si="152"/>
        <v>1485.2479029890374</v>
      </c>
      <c r="AG151" s="9">
        <v>26552</v>
      </c>
      <c r="AH151" s="9">
        <v>26315</v>
      </c>
      <c r="AI151" s="9">
        <v>27492</v>
      </c>
      <c r="AJ151" s="12">
        <f t="shared" si="153"/>
        <v>26786.333333333332</v>
      </c>
      <c r="AK151" s="12">
        <f t="shared" si="154"/>
        <v>622.5080990102324</v>
      </c>
      <c r="AL151" s="9">
        <v>89564</v>
      </c>
      <c r="AM151" s="9">
        <v>99924</v>
      </c>
      <c r="AN151" s="9">
        <v>103320</v>
      </c>
      <c r="AO151" s="12">
        <f t="shared" si="155"/>
        <v>97602.666666666672</v>
      </c>
      <c r="AP151" s="12">
        <f t="shared" si="156"/>
        <v>7165.7745801367028</v>
      </c>
      <c r="AQ151" s="9">
        <v>315449</v>
      </c>
      <c r="AR151" s="9">
        <v>327082</v>
      </c>
      <c r="AS151" s="9">
        <v>334499</v>
      </c>
      <c r="AT151" s="12">
        <f t="shared" si="157"/>
        <v>325676.66666666669</v>
      </c>
      <c r="AU151" s="12">
        <f t="shared" si="158"/>
        <v>9602.439603211953</v>
      </c>
      <c r="AV151" s="9">
        <v>348788</v>
      </c>
      <c r="AW151" s="9">
        <v>324820</v>
      </c>
      <c r="AX151" s="9">
        <v>342082</v>
      </c>
      <c r="AY151" s="12">
        <f t="shared" si="159"/>
        <v>338563.33333333331</v>
      </c>
      <c r="AZ151" s="12">
        <f t="shared" si="160"/>
        <v>12365.355527979505</v>
      </c>
      <c r="BA151" s="9">
        <v>27228</v>
      </c>
      <c r="BB151" s="9">
        <v>24686</v>
      </c>
      <c r="BC151" s="9">
        <v>24626</v>
      </c>
      <c r="BD151" s="12">
        <f t="shared" si="161"/>
        <v>25513.333333333332</v>
      </c>
      <c r="BE151" s="12">
        <f t="shared" si="162"/>
        <v>1485.2479029890374</v>
      </c>
      <c r="BF151" s="9">
        <v>26059</v>
      </c>
      <c r="BG151" s="9">
        <v>25068</v>
      </c>
      <c r="BH151" s="9">
        <v>25304</v>
      </c>
      <c r="BI151" s="12">
        <f t="shared" si="163"/>
        <v>25477</v>
      </c>
      <c r="BJ151" s="12">
        <f t="shared" si="164"/>
        <v>517.65529070994728</v>
      </c>
      <c r="BK151" s="9">
        <v>86665</v>
      </c>
      <c r="BL151" s="9">
        <v>84147</v>
      </c>
      <c r="BM151" s="9">
        <v>91637</v>
      </c>
      <c r="BN151" s="12">
        <f t="shared" si="165"/>
        <v>87483</v>
      </c>
      <c r="BO151" s="12">
        <f t="shared" si="166"/>
        <v>3811.4128613940525</v>
      </c>
      <c r="BP151" s="9">
        <v>317764</v>
      </c>
      <c r="BQ151" s="9">
        <v>269642</v>
      </c>
      <c r="BR151" s="9">
        <v>328342</v>
      </c>
      <c r="BS151" s="12">
        <f t="shared" si="167"/>
        <v>305249.33333333331</v>
      </c>
      <c r="BT151" s="12">
        <f t="shared" si="168"/>
        <v>31287.140510652825</v>
      </c>
      <c r="BU151" s="9">
        <v>347402</v>
      </c>
      <c r="BV151" s="9">
        <v>350488</v>
      </c>
      <c r="BW151" s="9">
        <v>351146</v>
      </c>
      <c r="BX151" s="12">
        <f t="shared" si="169"/>
        <v>349678.66666666669</v>
      </c>
      <c r="BY151" s="98">
        <f t="shared" si="170"/>
        <v>1998.9120374176882</v>
      </c>
    </row>
    <row r="152" spans="2:77" x14ac:dyDescent="0.2">
      <c r="B152" s="162">
        <v>18</v>
      </c>
      <c r="C152" s="9">
        <v>26029</v>
      </c>
      <c r="D152" s="9">
        <v>19354</v>
      </c>
      <c r="E152" s="9">
        <v>23264</v>
      </c>
      <c r="F152" s="12">
        <f t="shared" si="141"/>
        <v>22882.333333333332</v>
      </c>
      <c r="G152" s="12">
        <f t="shared" si="142"/>
        <v>3353.8274155557519</v>
      </c>
      <c r="H152" s="9">
        <v>31468</v>
      </c>
      <c r="I152" s="9">
        <v>32661</v>
      </c>
      <c r="J152" s="9">
        <v>30098</v>
      </c>
      <c r="K152" s="12">
        <f t="shared" si="143"/>
        <v>31409</v>
      </c>
      <c r="L152" s="12">
        <f t="shared" si="144"/>
        <v>1282.5182259913502</v>
      </c>
      <c r="M152" s="9">
        <v>186285</v>
      </c>
      <c r="N152" s="9">
        <v>182809</v>
      </c>
      <c r="O152" s="9">
        <v>177512</v>
      </c>
      <c r="P152" s="12">
        <f t="shared" si="145"/>
        <v>182202</v>
      </c>
      <c r="Q152" s="12">
        <f t="shared" si="146"/>
        <v>4417.8862592873529</v>
      </c>
      <c r="R152" s="9">
        <v>344318</v>
      </c>
      <c r="S152" s="9">
        <v>314253</v>
      </c>
      <c r="T152" s="9">
        <v>316182</v>
      </c>
      <c r="U152" s="12">
        <f t="shared" si="147"/>
        <v>324917.66666666669</v>
      </c>
      <c r="V152" s="12">
        <f t="shared" si="148"/>
        <v>16828.843107395507</v>
      </c>
      <c r="W152" s="9">
        <v>369362</v>
      </c>
      <c r="X152" s="9">
        <v>323479</v>
      </c>
      <c r="Y152" s="9">
        <v>302950</v>
      </c>
      <c r="Z152" s="12">
        <f t="shared" si="149"/>
        <v>331930.33333333331</v>
      </c>
      <c r="AA152" s="12">
        <f t="shared" si="150"/>
        <v>34003.047103654302</v>
      </c>
      <c r="AB152" s="9">
        <v>26029</v>
      </c>
      <c r="AC152" s="9">
        <v>19354</v>
      </c>
      <c r="AD152" s="9">
        <v>23264</v>
      </c>
      <c r="AE152" s="12">
        <f t="shared" si="151"/>
        <v>22882.333333333332</v>
      </c>
      <c r="AF152" s="12">
        <f t="shared" si="152"/>
        <v>3353.8274155557519</v>
      </c>
      <c r="AG152" s="9">
        <v>27092</v>
      </c>
      <c r="AH152" s="9">
        <v>26828</v>
      </c>
      <c r="AI152" s="9">
        <v>28408</v>
      </c>
      <c r="AJ152" s="12">
        <f t="shared" si="153"/>
        <v>27442.666666666668</v>
      </c>
      <c r="AK152" s="12">
        <f t="shared" si="154"/>
        <v>846.36004946673449</v>
      </c>
      <c r="AL152" s="9">
        <v>88859</v>
      </c>
      <c r="AM152" s="9">
        <v>101340</v>
      </c>
      <c r="AN152" s="9">
        <v>104261</v>
      </c>
      <c r="AO152" s="12">
        <f t="shared" si="155"/>
        <v>98153.333333333328</v>
      </c>
      <c r="AP152" s="12">
        <f t="shared" si="156"/>
        <v>8180.5583142798587</v>
      </c>
      <c r="AQ152" s="9">
        <v>250477</v>
      </c>
      <c r="AR152" s="9">
        <v>315123</v>
      </c>
      <c r="AS152" s="9">
        <v>321021</v>
      </c>
      <c r="AT152" s="12">
        <f t="shared" si="157"/>
        <v>295540.33333333331</v>
      </c>
      <c r="AU152" s="12">
        <f t="shared" si="158"/>
        <v>39137.253472022385</v>
      </c>
      <c r="AV152" s="9">
        <v>353772</v>
      </c>
      <c r="AW152" s="9">
        <v>330058</v>
      </c>
      <c r="AX152" s="9">
        <v>347689</v>
      </c>
      <c r="AY152" s="12">
        <f t="shared" si="159"/>
        <v>343839.66666666669</v>
      </c>
      <c r="AZ152" s="12">
        <f t="shared" si="160"/>
        <v>12316.715241221311</v>
      </c>
      <c r="BA152" s="9">
        <v>26029</v>
      </c>
      <c r="BB152" s="9">
        <v>19354</v>
      </c>
      <c r="BC152" s="9">
        <v>23264</v>
      </c>
      <c r="BD152" s="12">
        <f t="shared" si="161"/>
        <v>22882.333333333332</v>
      </c>
      <c r="BE152" s="12">
        <f t="shared" si="162"/>
        <v>3353.8274155557519</v>
      </c>
      <c r="BF152" s="9">
        <v>24737</v>
      </c>
      <c r="BG152" s="9">
        <v>24062</v>
      </c>
      <c r="BH152" s="9">
        <v>25702</v>
      </c>
      <c r="BI152" s="12">
        <f t="shared" si="163"/>
        <v>24833.666666666668</v>
      </c>
      <c r="BJ152" s="12">
        <f t="shared" si="164"/>
        <v>824.26229644047976</v>
      </c>
      <c r="BK152" s="9">
        <v>94645</v>
      </c>
      <c r="BL152" s="9">
        <v>89668</v>
      </c>
      <c r="BM152" s="9">
        <v>93459</v>
      </c>
      <c r="BN152" s="12">
        <f t="shared" si="165"/>
        <v>92590.666666666672</v>
      </c>
      <c r="BO152" s="12">
        <f t="shared" si="166"/>
        <v>2599.6411931905782</v>
      </c>
      <c r="BP152" s="9">
        <v>329063</v>
      </c>
      <c r="BQ152" s="9">
        <v>335386</v>
      </c>
      <c r="BR152" s="9">
        <v>327649</v>
      </c>
      <c r="BS152" s="12">
        <f t="shared" si="167"/>
        <v>330699.33333333331</v>
      </c>
      <c r="BT152" s="12">
        <f t="shared" si="168"/>
        <v>4119.8886311808637</v>
      </c>
      <c r="BU152" s="9">
        <v>338776</v>
      </c>
      <c r="BV152" s="9">
        <v>349624</v>
      </c>
      <c r="BW152" s="9">
        <v>357988</v>
      </c>
      <c r="BX152" s="12">
        <f t="shared" si="169"/>
        <v>348796</v>
      </c>
      <c r="BY152" s="98">
        <f t="shared" si="170"/>
        <v>9632.7267167713217</v>
      </c>
    </row>
    <row r="153" spans="2:77" x14ac:dyDescent="0.2">
      <c r="B153" s="162">
        <v>20</v>
      </c>
      <c r="C153" s="9">
        <v>24605</v>
      </c>
      <c r="D153" s="9">
        <v>23102</v>
      </c>
      <c r="E153" s="9">
        <v>22983</v>
      </c>
      <c r="F153" s="12">
        <f t="shared" si="141"/>
        <v>23563.333333333332</v>
      </c>
      <c r="G153" s="12">
        <f t="shared" si="142"/>
        <v>904.06987193099928</v>
      </c>
      <c r="H153" s="9">
        <v>32004</v>
      </c>
      <c r="I153" s="9">
        <v>33105</v>
      </c>
      <c r="J153" s="9">
        <v>30519</v>
      </c>
      <c r="K153" s="12">
        <f t="shared" si="143"/>
        <v>31876</v>
      </c>
      <c r="L153" s="12">
        <f t="shared" si="144"/>
        <v>1297.743040821256</v>
      </c>
      <c r="M153" s="9">
        <v>190027</v>
      </c>
      <c r="N153" s="9">
        <v>182654</v>
      </c>
      <c r="O153" s="9">
        <v>173688</v>
      </c>
      <c r="P153" s="12">
        <f t="shared" si="145"/>
        <v>182123</v>
      </c>
      <c r="Q153" s="12">
        <f t="shared" si="146"/>
        <v>8182.4324622938384</v>
      </c>
      <c r="R153" s="9">
        <v>323431</v>
      </c>
      <c r="S153" s="9">
        <v>294251</v>
      </c>
      <c r="T153" s="9">
        <v>299500</v>
      </c>
      <c r="U153" s="12">
        <f t="shared" si="147"/>
        <v>305727.33333333331</v>
      </c>
      <c r="V153" s="12">
        <f t="shared" si="148"/>
        <v>15554.833986042195</v>
      </c>
      <c r="W153" s="9">
        <v>366594</v>
      </c>
      <c r="X153" s="9">
        <v>326164</v>
      </c>
      <c r="Y153" s="9">
        <v>304810</v>
      </c>
      <c r="Z153" s="12">
        <f t="shared" si="149"/>
        <v>332522.66666666669</v>
      </c>
      <c r="AA153" s="12">
        <f t="shared" si="150"/>
        <v>31378.976167703964</v>
      </c>
      <c r="AB153" s="9">
        <v>24605</v>
      </c>
      <c r="AC153" s="9">
        <v>23102</v>
      </c>
      <c r="AD153" s="9">
        <v>22983</v>
      </c>
      <c r="AE153" s="12">
        <f t="shared" si="151"/>
        <v>23563.333333333332</v>
      </c>
      <c r="AF153" s="12">
        <f t="shared" si="152"/>
        <v>904.06987193099928</v>
      </c>
      <c r="AG153" s="9">
        <v>25552</v>
      </c>
      <c r="AH153" s="9">
        <v>25385</v>
      </c>
      <c r="AI153" s="9">
        <v>27706</v>
      </c>
      <c r="AJ153" s="12">
        <f t="shared" si="153"/>
        <v>26214.333333333332</v>
      </c>
      <c r="AK153" s="12">
        <f t="shared" si="154"/>
        <v>1294.5170270542344</v>
      </c>
      <c r="AL153" s="9">
        <v>95432</v>
      </c>
      <c r="AM153" s="9">
        <v>108365</v>
      </c>
      <c r="AN153" s="9">
        <v>112558</v>
      </c>
      <c r="AO153" s="12">
        <f t="shared" si="155"/>
        <v>105451.66666666667</v>
      </c>
      <c r="AP153" s="12">
        <f t="shared" si="156"/>
        <v>8926.9592994105969</v>
      </c>
      <c r="AQ153" s="9">
        <v>310968</v>
      </c>
      <c r="AR153" s="9">
        <v>322539</v>
      </c>
      <c r="AS153" s="9">
        <v>326482</v>
      </c>
      <c r="AT153" s="12">
        <f t="shared" si="157"/>
        <v>319996.33333333331</v>
      </c>
      <c r="AU153" s="12">
        <f t="shared" si="158"/>
        <v>8063.4926882420714</v>
      </c>
      <c r="AV153" s="9">
        <v>333884</v>
      </c>
      <c r="AW153" s="9">
        <v>313947</v>
      </c>
      <c r="AX153" s="9">
        <v>328340</v>
      </c>
      <c r="AY153" s="12">
        <f t="shared" si="159"/>
        <v>325390.33333333331</v>
      </c>
      <c r="AZ153" s="12">
        <f t="shared" si="160"/>
        <v>10290.597277774179</v>
      </c>
      <c r="BA153" s="9">
        <v>24605</v>
      </c>
      <c r="BB153" s="9">
        <v>23102</v>
      </c>
      <c r="BC153" s="9">
        <v>22983</v>
      </c>
      <c r="BD153" s="12">
        <f t="shared" si="161"/>
        <v>23563.333333333332</v>
      </c>
      <c r="BE153" s="12">
        <f t="shared" si="162"/>
        <v>904.06987193099928</v>
      </c>
      <c r="BF153" s="9">
        <v>24934</v>
      </c>
      <c r="BG153" s="9">
        <v>23025</v>
      </c>
      <c r="BH153" s="9">
        <v>24547</v>
      </c>
      <c r="BI153" s="12">
        <f t="shared" si="163"/>
        <v>24168.666666666668</v>
      </c>
      <c r="BJ153" s="12">
        <f t="shared" si="164"/>
        <v>1009.1691301924238</v>
      </c>
      <c r="BK153" s="9">
        <v>95308</v>
      </c>
      <c r="BL153" s="9">
        <v>91187</v>
      </c>
      <c r="BM153" s="9">
        <v>98868</v>
      </c>
      <c r="BN153" s="12">
        <f t="shared" si="165"/>
        <v>95121</v>
      </c>
      <c r="BO153" s="12">
        <f t="shared" si="166"/>
        <v>3843.9129802845432</v>
      </c>
      <c r="BP153" s="9">
        <v>314746</v>
      </c>
      <c r="BQ153" s="9">
        <v>333217</v>
      </c>
      <c r="BR153" s="9">
        <v>335207</v>
      </c>
      <c r="BS153" s="12">
        <f t="shared" si="167"/>
        <v>327723.33333333331</v>
      </c>
      <c r="BT153" s="12">
        <f t="shared" si="168"/>
        <v>11282.659718937433</v>
      </c>
      <c r="BU153" s="9">
        <v>341488</v>
      </c>
      <c r="BV153" s="9">
        <v>349051</v>
      </c>
      <c r="BW153" s="9">
        <v>344446</v>
      </c>
      <c r="BX153" s="12">
        <f t="shared" si="169"/>
        <v>344995</v>
      </c>
      <c r="BY153" s="98">
        <f t="shared" si="170"/>
        <v>3811.271834965331</v>
      </c>
    </row>
    <row r="154" spans="2:77" x14ac:dyDescent="0.2">
      <c r="B154" s="162">
        <v>22</v>
      </c>
      <c r="C154" s="9">
        <v>24695</v>
      </c>
      <c r="D154" s="9">
        <v>22211</v>
      </c>
      <c r="E154" s="9">
        <v>21430</v>
      </c>
      <c r="F154" s="12">
        <f t="shared" si="141"/>
        <v>22778.666666666668</v>
      </c>
      <c r="G154" s="12">
        <f t="shared" si="142"/>
        <v>1704.9165179953338</v>
      </c>
      <c r="H154" s="9">
        <v>30250</v>
      </c>
      <c r="I154" s="9">
        <v>31869</v>
      </c>
      <c r="J154" s="9">
        <v>29441</v>
      </c>
      <c r="K154" s="12">
        <f t="shared" si="143"/>
        <v>30520</v>
      </c>
      <c r="L154" s="12">
        <f t="shared" si="144"/>
        <v>1236.3134715758783</v>
      </c>
      <c r="M154" s="9">
        <v>186405</v>
      </c>
      <c r="N154" s="9">
        <v>189654</v>
      </c>
      <c r="O154" s="9">
        <v>183385</v>
      </c>
      <c r="P154" s="12">
        <f t="shared" si="145"/>
        <v>186481.33333333334</v>
      </c>
      <c r="Q154" s="12">
        <f t="shared" si="146"/>
        <v>3135.1970166695</v>
      </c>
      <c r="R154" s="9">
        <v>325882</v>
      </c>
      <c r="S154" s="9">
        <v>297436</v>
      </c>
      <c r="T154" s="9">
        <v>302533</v>
      </c>
      <c r="U154" s="12">
        <f t="shared" si="147"/>
        <v>308617</v>
      </c>
      <c r="V154" s="12">
        <f t="shared" si="148"/>
        <v>15167.56476828103</v>
      </c>
      <c r="W154" s="9">
        <v>359868</v>
      </c>
      <c r="X154" s="9">
        <v>308607</v>
      </c>
      <c r="Y154" s="9">
        <v>286445</v>
      </c>
      <c r="Z154" s="12">
        <f t="shared" si="149"/>
        <v>318306.66666666669</v>
      </c>
      <c r="AA154" s="12">
        <f t="shared" si="150"/>
        <v>37660.282557799976</v>
      </c>
      <c r="AB154" s="9">
        <v>24695</v>
      </c>
      <c r="AC154" s="9">
        <v>22211</v>
      </c>
      <c r="AD154" s="9">
        <v>21430</v>
      </c>
      <c r="AE154" s="12">
        <f t="shared" si="151"/>
        <v>22778.666666666668</v>
      </c>
      <c r="AF154" s="12">
        <f t="shared" si="152"/>
        <v>1704.9165179953338</v>
      </c>
      <c r="AG154" s="9">
        <v>26361</v>
      </c>
      <c r="AH154" s="9">
        <v>26001</v>
      </c>
      <c r="AI154" s="9">
        <v>26816</v>
      </c>
      <c r="AJ154" s="12">
        <f t="shared" si="153"/>
        <v>26392.666666666668</v>
      </c>
      <c r="AK154" s="12">
        <f t="shared" si="154"/>
        <v>408.42175913304783</v>
      </c>
      <c r="AL154" s="9">
        <v>95431</v>
      </c>
      <c r="AM154" s="9">
        <v>107469</v>
      </c>
      <c r="AN154" s="9">
        <v>111462</v>
      </c>
      <c r="AO154" s="12">
        <f t="shared" si="155"/>
        <v>104787.33333333333</v>
      </c>
      <c r="AP154" s="12">
        <f t="shared" si="156"/>
        <v>8345.1628104749016</v>
      </c>
      <c r="AQ154" s="9">
        <v>294331</v>
      </c>
      <c r="AR154" s="9">
        <v>307358</v>
      </c>
      <c r="AS154" s="9">
        <v>317067</v>
      </c>
      <c r="AT154" s="12">
        <f t="shared" si="157"/>
        <v>306252</v>
      </c>
      <c r="AU154" s="12">
        <f t="shared" si="158"/>
        <v>11408.279931698731</v>
      </c>
      <c r="AV154" s="9">
        <v>280028</v>
      </c>
      <c r="AW154" s="9">
        <v>317757</v>
      </c>
      <c r="AX154" s="9">
        <v>332935</v>
      </c>
      <c r="AY154" s="12">
        <f t="shared" si="159"/>
        <v>310240</v>
      </c>
      <c r="AZ154" s="12">
        <f t="shared" si="160"/>
        <v>27242.735343573706</v>
      </c>
      <c r="BA154" s="9">
        <v>24695</v>
      </c>
      <c r="BB154" s="9">
        <v>22211</v>
      </c>
      <c r="BC154" s="9">
        <v>21430</v>
      </c>
      <c r="BD154" s="12">
        <f t="shared" si="161"/>
        <v>22778.666666666668</v>
      </c>
      <c r="BE154" s="12">
        <f t="shared" si="162"/>
        <v>1704.9165179953338</v>
      </c>
      <c r="BF154" s="9">
        <v>24487</v>
      </c>
      <c r="BG154" s="9">
        <v>23522</v>
      </c>
      <c r="BH154" s="9">
        <v>25256</v>
      </c>
      <c r="BI154" s="12">
        <f t="shared" si="163"/>
        <v>24421.666666666668</v>
      </c>
      <c r="BJ154" s="12">
        <f t="shared" si="164"/>
        <v>868.84425148200955</v>
      </c>
      <c r="BK154" s="9">
        <v>102122</v>
      </c>
      <c r="BL154" s="9">
        <v>99295</v>
      </c>
      <c r="BM154" s="9">
        <v>103337</v>
      </c>
      <c r="BN154" s="12">
        <f t="shared" si="165"/>
        <v>101584.66666666667</v>
      </c>
      <c r="BO154" s="12">
        <f t="shared" si="166"/>
        <v>2073.8819477813422</v>
      </c>
      <c r="BP154" s="9">
        <v>318100</v>
      </c>
      <c r="BQ154" s="9">
        <v>317752</v>
      </c>
      <c r="BR154" s="9">
        <v>319342</v>
      </c>
      <c r="BS154" s="12">
        <f t="shared" si="167"/>
        <v>318398</v>
      </c>
      <c r="BT154" s="12">
        <f t="shared" si="168"/>
        <v>835.83969754971554</v>
      </c>
      <c r="BU154" s="9">
        <v>323654</v>
      </c>
      <c r="BV154" s="9">
        <v>279014</v>
      </c>
      <c r="BW154" s="9">
        <v>334072</v>
      </c>
      <c r="BX154" s="12">
        <f t="shared" si="169"/>
        <v>312246.66666666669</v>
      </c>
      <c r="BY154" s="98">
        <f t="shared" si="170"/>
        <v>29247.927812638853</v>
      </c>
    </row>
    <row r="155" spans="2:77" x14ac:dyDescent="0.2">
      <c r="B155" s="162">
        <v>24</v>
      </c>
      <c r="C155" s="9">
        <v>23034</v>
      </c>
      <c r="D155" s="9">
        <v>20745</v>
      </c>
      <c r="E155" s="9">
        <v>21595</v>
      </c>
      <c r="F155" s="12">
        <f t="shared" si="141"/>
        <v>21791.333333333332</v>
      </c>
      <c r="G155" s="12">
        <f t="shared" si="142"/>
        <v>1157.0610758872383</v>
      </c>
      <c r="H155" s="9">
        <v>30832</v>
      </c>
      <c r="I155" s="9">
        <v>32575</v>
      </c>
      <c r="J155" s="9">
        <v>30036</v>
      </c>
      <c r="K155" s="12">
        <f t="shared" si="143"/>
        <v>31147.666666666668</v>
      </c>
      <c r="L155" s="12">
        <f t="shared" si="144"/>
        <v>1298.6009138042887</v>
      </c>
      <c r="M155" s="9">
        <v>194366</v>
      </c>
      <c r="N155" s="9">
        <v>194268</v>
      </c>
      <c r="O155" s="9">
        <v>162802</v>
      </c>
      <c r="P155" s="12">
        <f t="shared" si="145"/>
        <v>183812</v>
      </c>
      <c r="Q155" s="12">
        <f t="shared" si="146"/>
        <v>18195.259712353654</v>
      </c>
      <c r="R155" s="9">
        <v>306712</v>
      </c>
      <c r="S155" s="9">
        <v>279804</v>
      </c>
      <c r="T155" s="9">
        <v>285558</v>
      </c>
      <c r="U155" s="12">
        <f t="shared" si="147"/>
        <v>290691.33333333331</v>
      </c>
      <c r="V155" s="12">
        <f t="shared" si="148"/>
        <v>14169.454800144335</v>
      </c>
      <c r="W155" s="9">
        <v>339685</v>
      </c>
      <c r="X155" s="9">
        <v>303478</v>
      </c>
      <c r="Y155" s="9">
        <v>239572</v>
      </c>
      <c r="Z155" s="12">
        <f t="shared" si="149"/>
        <v>294245</v>
      </c>
      <c r="AA155" s="12">
        <f t="shared" si="150"/>
        <v>50691.117653884889</v>
      </c>
      <c r="AB155" s="9">
        <v>23034</v>
      </c>
      <c r="AC155" s="9">
        <v>20745</v>
      </c>
      <c r="AD155" s="9">
        <v>21595</v>
      </c>
      <c r="AE155" s="12">
        <f t="shared" si="151"/>
        <v>21791.333333333332</v>
      </c>
      <c r="AF155" s="12">
        <f t="shared" si="152"/>
        <v>1157.0610758872383</v>
      </c>
      <c r="AG155" s="9">
        <v>25258</v>
      </c>
      <c r="AH155" s="9">
        <v>25458</v>
      </c>
      <c r="AI155" s="9">
        <v>26826</v>
      </c>
      <c r="AJ155" s="12">
        <f t="shared" si="153"/>
        <v>25847.333333333332</v>
      </c>
      <c r="AK155" s="12">
        <f t="shared" si="154"/>
        <v>853.42916128600461</v>
      </c>
      <c r="AL155" s="9">
        <v>82359</v>
      </c>
      <c r="AM155" s="9">
        <v>114308</v>
      </c>
      <c r="AN155" s="9">
        <v>117947</v>
      </c>
      <c r="AO155" s="12">
        <f t="shared" si="155"/>
        <v>104871.33333333333</v>
      </c>
      <c r="AP155" s="12">
        <f t="shared" si="156"/>
        <v>19580.971485943541</v>
      </c>
      <c r="AQ155" s="9">
        <v>298617</v>
      </c>
      <c r="AR155" s="9">
        <v>312032</v>
      </c>
      <c r="AS155" s="9">
        <v>303704</v>
      </c>
      <c r="AT155" s="12">
        <f t="shared" si="157"/>
        <v>304784.33333333331</v>
      </c>
      <c r="AU155" s="12">
        <f t="shared" si="158"/>
        <v>6772.4365137912764</v>
      </c>
      <c r="AV155" s="9">
        <v>321232</v>
      </c>
      <c r="AW155" s="9">
        <v>300761</v>
      </c>
      <c r="AX155" s="9">
        <v>314530</v>
      </c>
      <c r="AY155" s="12">
        <f t="shared" si="159"/>
        <v>312174.33333333331</v>
      </c>
      <c r="AZ155" s="12">
        <f t="shared" si="160"/>
        <v>10436.825874437751</v>
      </c>
      <c r="BA155" s="9">
        <v>23034</v>
      </c>
      <c r="BB155" s="9">
        <v>20745</v>
      </c>
      <c r="BC155" s="9">
        <v>21595</v>
      </c>
      <c r="BD155" s="12">
        <f t="shared" si="161"/>
        <v>21791.333333333332</v>
      </c>
      <c r="BE155" s="12">
        <f t="shared" si="162"/>
        <v>1157.0610758872383</v>
      </c>
      <c r="BF155" s="9">
        <v>23538</v>
      </c>
      <c r="BG155" s="9">
        <v>22643</v>
      </c>
      <c r="BH155" s="9">
        <v>24046</v>
      </c>
      <c r="BI155" s="12">
        <f t="shared" si="163"/>
        <v>23409</v>
      </c>
      <c r="BJ155" s="12">
        <f t="shared" si="164"/>
        <v>710.34005940816826</v>
      </c>
      <c r="BK155" s="9">
        <v>100820</v>
      </c>
      <c r="BL155" s="9">
        <v>99299</v>
      </c>
      <c r="BM155" s="9">
        <v>103399</v>
      </c>
      <c r="BN155" s="12">
        <f t="shared" si="165"/>
        <v>101172.66666666667</v>
      </c>
      <c r="BO155" s="12">
        <f t="shared" si="166"/>
        <v>2072.6264336183049</v>
      </c>
      <c r="BP155" s="9">
        <v>311694</v>
      </c>
      <c r="BQ155" s="9">
        <v>321276</v>
      </c>
      <c r="BR155" s="9">
        <v>324883</v>
      </c>
      <c r="BS155" s="12">
        <f t="shared" si="167"/>
        <v>319284.33333333331</v>
      </c>
      <c r="BT155" s="12">
        <f t="shared" si="168"/>
        <v>6816.3393645954375</v>
      </c>
      <c r="BU155" s="9">
        <v>327051</v>
      </c>
      <c r="BV155" s="9">
        <v>334737</v>
      </c>
      <c r="BW155" s="9">
        <v>336364</v>
      </c>
      <c r="BX155" s="12">
        <f t="shared" si="169"/>
        <v>332717.33333333331</v>
      </c>
      <c r="BY155" s="98">
        <f t="shared" si="170"/>
        <v>4974.1614703719997</v>
      </c>
    </row>
    <row r="156" spans="2:77" x14ac:dyDescent="0.2">
      <c r="B156" s="162">
        <v>25</v>
      </c>
      <c r="C156" s="9">
        <v>23473</v>
      </c>
      <c r="D156" s="9">
        <v>20944</v>
      </c>
      <c r="E156" s="9">
        <v>21431</v>
      </c>
      <c r="F156" s="12">
        <f t="shared" si="141"/>
        <v>21949.333333333332</v>
      </c>
      <c r="G156" s="12">
        <f t="shared" si="142"/>
        <v>1341.8130768975734</v>
      </c>
      <c r="H156" s="9">
        <v>29764</v>
      </c>
      <c r="I156" s="9">
        <v>31136</v>
      </c>
      <c r="J156" s="9">
        <v>29288</v>
      </c>
      <c r="K156" s="12">
        <f t="shared" si="143"/>
        <v>30062.666666666668</v>
      </c>
      <c r="L156" s="12">
        <f t="shared" si="144"/>
        <v>959.51932410625966</v>
      </c>
      <c r="M156" s="9">
        <v>188081</v>
      </c>
      <c r="N156" s="9">
        <v>188426</v>
      </c>
      <c r="O156" s="9">
        <v>182678</v>
      </c>
      <c r="P156" s="12">
        <f t="shared" si="145"/>
        <v>186395</v>
      </c>
      <c r="Q156" s="12">
        <f t="shared" si="146"/>
        <v>3223.6350599905072</v>
      </c>
      <c r="R156" s="9">
        <v>306305</v>
      </c>
      <c r="S156" s="9">
        <v>281818</v>
      </c>
      <c r="T156" s="9">
        <v>283339</v>
      </c>
      <c r="U156" s="12">
        <f t="shared" si="147"/>
        <v>290487.33333333331</v>
      </c>
      <c r="V156" s="12">
        <f t="shared" si="148"/>
        <v>13719.595268568724</v>
      </c>
      <c r="W156" s="9">
        <v>341042</v>
      </c>
      <c r="X156" s="9">
        <v>299347</v>
      </c>
      <c r="Y156" s="9">
        <v>272254</v>
      </c>
      <c r="Z156" s="12">
        <f t="shared" si="149"/>
        <v>304214.33333333331</v>
      </c>
      <c r="AA156" s="12">
        <f t="shared" si="150"/>
        <v>34651.341046680049</v>
      </c>
      <c r="AB156" s="9">
        <v>23473</v>
      </c>
      <c r="AC156" s="9">
        <v>20944</v>
      </c>
      <c r="AD156" s="9">
        <v>21431</v>
      </c>
      <c r="AE156" s="12">
        <f t="shared" si="151"/>
        <v>21949.333333333332</v>
      </c>
      <c r="AF156" s="12">
        <f t="shared" si="152"/>
        <v>1341.8130768975734</v>
      </c>
      <c r="AG156" s="9">
        <v>25633</v>
      </c>
      <c r="AH156" s="9">
        <v>24415</v>
      </c>
      <c r="AI156" s="9">
        <v>25536</v>
      </c>
      <c r="AJ156" s="12">
        <f t="shared" si="153"/>
        <v>25194.666666666668</v>
      </c>
      <c r="AK156" s="12">
        <f t="shared" si="154"/>
        <v>676.95076138027457</v>
      </c>
      <c r="AL156" s="9">
        <v>102863</v>
      </c>
      <c r="AM156" s="9">
        <v>113636</v>
      </c>
      <c r="AN156" s="9">
        <v>116031</v>
      </c>
      <c r="AO156" s="12">
        <f t="shared" si="155"/>
        <v>110843.33333333333</v>
      </c>
      <c r="AP156" s="12">
        <f t="shared" si="156"/>
        <v>7014.1497227627906</v>
      </c>
      <c r="AQ156" s="9">
        <v>283391</v>
      </c>
      <c r="AR156" s="9">
        <v>305152</v>
      </c>
      <c r="AS156" s="9">
        <v>307294</v>
      </c>
      <c r="AT156" s="12">
        <f t="shared" si="157"/>
        <v>298612.33333333331</v>
      </c>
      <c r="AU156" s="12">
        <f t="shared" si="158"/>
        <v>13225.497432358956</v>
      </c>
      <c r="AV156" s="9">
        <v>256973</v>
      </c>
      <c r="AW156" s="9">
        <v>303718</v>
      </c>
      <c r="AX156" s="9">
        <v>316960</v>
      </c>
      <c r="AY156" s="12">
        <f t="shared" si="159"/>
        <v>292550.33333333331</v>
      </c>
      <c r="AZ156" s="12">
        <f t="shared" si="160"/>
        <v>31514.244816167389</v>
      </c>
      <c r="BA156" s="9">
        <v>23473</v>
      </c>
      <c r="BB156" s="9">
        <v>20944</v>
      </c>
      <c r="BC156" s="9">
        <v>21431</v>
      </c>
      <c r="BD156" s="12">
        <f t="shared" si="161"/>
        <v>21949.333333333332</v>
      </c>
      <c r="BE156" s="12">
        <f t="shared" si="162"/>
        <v>1341.8130768975734</v>
      </c>
      <c r="BF156" s="9">
        <v>23707</v>
      </c>
      <c r="BG156" s="9">
        <v>22943</v>
      </c>
      <c r="BH156" s="9">
        <v>24224</v>
      </c>
      <c r="BI156" s="12">
        <f t="shared" si="163"/>
        <v>23624.666666666668</v>
      </c>
      <c r="BJ156" s="12">
        <f t="shared" si="164"/>
        <v>644.45661865895465</v>
      </c>
      <c r="BK156" s="9">
        <v>108565</v>
      </c>
      <c r="BL156" s="9">
        <v>106716</v>
      </c>
      <c r="BM156" s="9">
        <v>109438</v>
      </c>
      <c r="BN156" s="12">
        <f t="shared" si="165"/>
        <v>108239.66666666667</v>
      </c>
      <c r="BO156" s="12">
        <f t="shared" si="166"/>
        <v>1389.8569470752498</v>
      </c>
      <c r="BP156" s="9">
        <v>298000</v>
      </c>
      <c r="BQ156" s="9">
        <v>305264</v>
      </c>
      <c r="BR156" s="9">
        <v>306901</v>
      </c>
      <c r="BS156" s="12">
        <f t="shared" si="167"/>
        <v>303388.33333333331</v>
      </c>
      <c r="BT156" s="12">
        <f t="shared" si="168"/>
        <v>4737.6728816301083</v>
      </c>
      <c r="BU156" s="9">
        <v>309655</v>
      </c>
      <c r="BV156" s="9">
        <v>316294</v>
      </c>
      <c r="BW156" s="9">
        <v>316968</v>
      </c>
      <c r="BX156" s="12">
        <f t="shared" si="169"/>
        <v>314305.66666666669</v>
      </c>
      <c r="BY156" s="98">
        <f t="shared" si="170"/>
        <v>4041.6697457032947</v>
      </c>
    </row>
    <row r="157" spans="2:77" x14ac:dyDescent="0.2">
      <c r="B157" s="162">
        <v>27</v>
      </c>
      <c r="C157" s="9">
        <v>21511</v>
      </c>
      <c r="D157" s="9">
        <v>19607</v>
      </c>
      <c r="E157" s="9">
        <v>19934</v>
      </c>
      <c r="F157" s="12">
        <f t="shared" si="141"/>
        <v>20350.666666666668</v>
      </c>
      <c r="G157" s="12">
        <f t="shared" si="142"/>
        <v>1018.0924974349499</v>
      </c>
      <c r="H157" s="9">
        <v>30181</v>
      </c>
      <c r="I157" s="9">
        <v>31455</v>
      </c>
      <c r="J157" s="9">
        <v>27983</v>
      </c>
      <c r="K157" s="12">
        <f t="shared" si="143"/>
        <v>29873</v>
      </c>
      <c r="L157" s="12">
        <f t="shared" si="144"/>
        <v>1756.37239787011</v>
      </c>
      <c r="M157" s="9">
        <v>195496</v>
      </c>
      <c r="N157" s="9">
        <v>196944</v>
      </c>
      <c r="O157" s="9">
        <v>185307</v>
      </c>
      <c r="P157" s="12">
        <f t="shared" si="145"/>
        <v>192582.33333333334</v>
      </c>
      <c r="Q157" s="12">
        <f t="shared" si="146"/>
        <v>6342.0842262881797</v>
      </c>
      <c r="R157" s="9">
        <v>289100</v>
      </c>
      <c r="S157" s="9">
        <v>265763</v>
      </c>
      <c r="T157" s="9">
        <v>275286</v>
      </c>
      <c r="U157" s="12">
        <f t="shared" si="147"/>
        <v>276716.33333333331</v>
      </c>
      <c r="V157" s="12">
        <f t="shared" si="148"/>
        <v>11734.065038737997</v>
      </c>
      <c r="W157" s="9">
        <v>265454</v>
      </c>
      <c r="X157" s="9">
        <v>284383</v>
      </c>
      <c r="Y157" s="9">
        <v>267708</v>
      </c>
      <c r="Z157" s="12">
        <f t="shared" si="149"/>
        <v>272515</v>
      </c>
      <c r="AA157" s="12">
        <f t="shared" si="150"/>
        <v>10339.593657392925</v>
      </c>
      <c r="AB157" s="9">
        <v>21511</v>
      </c>
      <c r="AC157" s="9">
        <v>19607</v>
      </c>
      <c r="AD157" s="9">
        <v>19934</v>
      </c>
      <c r="AE157" s="12">
        <f t="shared" si="151"/>
        <v>20350.666666666668</v>
      </c>
      <c r="AF157" s="12">
        <f t="shared" si="152"/>
        <v>1018.0924974349499</v>
      </c>
      <c r="AG157" s="9">
        <v>24919</v>
      </c>
      <c r="AH157" s="9">
        <v>24910</v>
      </c>
      <c r="AI157" s="9">
        <v>26270</v>
      </c>
      <c r="AJ157" s="12">
        <f t="shared" si="153"/>
        <v>25366.333333333332</v>
      </c>
      <c r="AK157" s="12">
        <f t="shared" si="154"/>
        <v>782.61122745162129</v>
      </c>
      <c r="AL157" s="9">
        <v>101811</v>
      </c>
      <c r="AM157" s="9">
        <v>115557</v>
      </c>
      <c r="AN157" s="9">
        <v>122405</v>
      </c>
      <c r="AO157" s="12">
        <f t="shared" si="155"/>
        <v>113257.66666666667</v>
      </c>
      <c r="AP157" s="12">
        <f t="shared" si="156"/>
        <v>10487.774279289832</v>
      </c>
      <c r="AQ157" s="9">
        <v>284774</v>
      </c>
      <c r="AR157" s="9">
        <v>289657</v>
      </c>
      <c r="AS157" s="9">
        <v>290460</v>
      </c>
      <c r="AT157" s="12">
        <f t="shared" si="157"/>
        <v>288297</v>
      </c>
      <c r="AU157" s="12">
        <f t="shared" si="158"/>
        <v>3077.3119763845848</v>
      </c>
      <c r="AV157" s="9">
        <v>313963</v>
      </c>
      <c r="AW157" s="9">
        <v>287537</v>
      </c>
      <c r="AX157" s="9">
        <v>301453</v>
      </c>
      <c r="AY157" s="12">
        <f t="shared" si="159"/>
        <v>300984.33333333331</v>
      </c>
      <c r="AZ157" s="12">
        <f t="shared" si="160"/>
        <v>13219.232403333159</v>
      </c>
      <c r="BA157" s="9">
        <v>21511</v>
      </c>
      <c r="BB157" s="9">
        <v>19607</v>
      </c>
      <c r="BC157" s="9">
        <v>19934</v>
      </c>
      <c r="BD157" s="12">
        <f t="shared" si="161"/>
        <v>20350.666666666668</v>
      </c>
      <c r="BE157" s="12">
        <f t="shared" si="162"/>
        <v>1018.0924974349499</v>
      </c>
      <c r="BF157" s="9">
        <v>22706</v>
      </c>
      <c r="BG157" s="9">
        <v>22248</v>
      </c>
      <c r="BH157" s="9">
        <v>23355</v>
      </c>
      <c r="BI157" s="12">
        <f t="shared" si="163"/>
        <v>22769.666666666668</v>
      </c>
      <c r="BJ157" s="12">
        <f t="shared" si="164"/>
        <v>556.23945682892122</v>
      </c>
      <c r="BK157" s="9">
        <v>108065</v>
      </c>
      <c r="BL157" s="9">
        <v>106142</v>
      </c>
      <c r="BM157" s="9">
        <v>109247</v>
      </c>
      <c r="BN157" s="12">
        <f t="shared" si="165"/>
        <v>107818</v>
      </c>
      <c r="BO157" s="12">
        <f t="shared" si="166"/>
        <v>1567.1671895493473</v>
      </c>
      <c r="BP157" s="9">
        <v>302325</v>
      </c>
      <c r="BQ157" s="9">
        <v>308965</v>
      </c>
      <c r="BR157" s="9">
        <v>311427</v>
      </c>
      <c r="BS157" s="12">
        <f t="shared" si="167"/>
        <v>307572.33333333331</v>
      </c>
      <c r="BT157" s="12">
        <f t="shared" si="168"/>
        <v>4708.1037938148029</v>
      </c>
      <c r="BU157" s="9">
        <v>312428</v>
      </c>
      <c r="BV157" s="9">
        <v>318525</v>
      </c>
      <c r="BW157" s="9">
        <v>321025</v>
      </c>
      <c r="BX157" s="12">
        <f t="shared" si="169"/>
        <v>317326</v>
      </c>
      <c r="BY157" s="98">
        <f t="shared" si="170"/>
        <v>4422.137831411409</v>
      </c>
    </row>
    <row r="158" spans="2:77" x14ac:dyDescent="0.2">
      <c r="B158" s="162">
        <v>29</v>
      </c>
      <c r="C158" s="9">
        <v>22212</v>
      </c>
      <c r="D158" s="9">
        <v>19646</v>
      </c>
      <c r="E158" s="9">
        <v>20323</v>
      </c>
      <c r="F158" s="12">
        <f t="shared" si="141"/>
        <v>20727</v>
      </c>
      <c r="G158" s="12">
        <f t="shared" si="142"/>
        <v>1329.8499915403993</v>
      </c>
      <c r="H158" s="9">
        <v>28657</v>
      </c>
      <c r="I158" s="9">
        <v>30514</v>
      </c>
      <c r="J158" s="9">
        <v>28916</v>
      </c>
      <c r="K158" s="12">
        <f t="shared" si="143"/>
        <v>29362.333333333332</v>
      </c>
      <c r="L158" s="12">
        <f t="shared" si="144"/>
        <v>1005.7446660725242</v>
      </c>
      <c r="M158" s="9">
        <v>188063</v>
      </c>
      <c r="N158" s="9">
        <v>189647</v>
      </c>
      <c r="O158" s="9">
        <v>179269</v>
      </c>
      <c r="P158" s="12">
        <f t="shared" si="145"/>
        <v>185659.66666666666</v>
      </c>
      <c r="Q158" s="12">
        <f t="shared" si="146"/>
        <v>5590.8612335966036</v>
      </c>
      <c r="R158" s="9">
        <v>288081</v>
      </c>
      <c r="S158" s="9">
        <v>261594</v>
      </c>
      <c r="T158" s="9">
        <v>264451</v>
      </c>
      <c r="U158" s="12">
        <f t="shared" si="147"/>
        <v>271375.33333333331</v>
      </c>
      <c r="V158" s="12">
        <f t="shared" si="148"/>
        <v>14537.884520566717</v>
      </c>
      <c r="W158" s="9">
        <v>321581</v>
      </c>
      <c r="X158" s="9">
        <v>285909</v>
      </c>
      <c r="Y158" s="9">
        <v>264623</v>
      </c>
      <c r="Z158" s="12">
        <f t="shared" si="149"/>
        <v>290704.33333333331</v>
      </c>
      <c r="AA158" s="12">
        <f t="shared" si="150"/>
        <v>28780.199049578048</v>
      </c>
      <c r="AB158" s="9">
        <v>22212</v>
      </c>
      <c r="AC158" s="9">
        <v>19646</v>
      </c>
      <c r="AD158" s="9">
        <v>20323</v>
      </c>
      <c r="AE158" s="12">
        <f t="shared" si="151"/>
        <v>20727</v>
      </c>
      <c r="AF158" s="12">
        <f t="shared" si="152"/>
        <v>1329.8499915403993</v>
      </c>
      <c r="AG158" s="9">
        <v>24117</v>
      </c>
      <c r="AH158" s="9">
        <v>23716</v>
      </c>
      <c r="AI158" s="9">
        <v>24657</v>
      </c>
      <c r="AJ158" s="12">
        <f t="shared" si="153"/>
        <v>24163.333333333332</v>
      </c>
      <c r="AK158" s="12">
        <f t="shared" si="154"/>
        <v>472.20793442437338</v>
      </c>
      <c r="AL158" s="9">
        <v>106407</v>
      </c>
      <c r="AM158" s="9">
        <v>119960</v>
      </c>
      <c r="AN158" s="9">
        <v>119566</v>
      </c>
      <c r="AO158" s="12">
        <f t="shared" si="155"/>
        <v>115311</v>
      </c>
      <c r="AP158" s="12">
        <f t="shared" si="156"/>
        <v>7713.6062253656692</v>
      </c>
      <c r="AQ158" s="9">
        <v>278504</v>
      </c>
      <c r="AR158" s="9">
        <v>292506</v>
      </c>
      <c r="AS158" s="9">
        <v>292603</v>
      </c>
      <c r="AT158" s="12">
        <f t="shared" si="157"/>
        <v>287871</v>
      </c>
      <c r="AU158" s="12">
        <f t="shared" si="158"/>
        <v>8112.2049407050854</v>
      </c>
      <c r="AV158" s="9">
        <v>294308</v>
      </c>
      <c r="AW158" s="9">
        <v>279777</v>
      </c>
      <c r="AX158" s="9">
        <v>301802</v>
      </c>
      <c r="AY158" s="12">
        <f t="shared" si="159"/>
        <v>291962.33333333331</v>
      </c>
      <c r="AZ158" s="12">
        <f t="shared" si="160"/>
        <v>11198.293188398549</v>
      </c>
      <c r="BA158" s="9">
        <v>22212</v>
      </c>
      <c r="BB158" s="9">
        <v>19646</v>
      </c>
      <c r="BC158" s="9">
        <v>20323</v>
      </c>
      <c r="BD158" s="12">
        <f t="shared" si="161"/>
        <v>20727</v>
      </c>
      <c r="BE158" s="12">
        <f t="shared" si="162"/>
        <v>1329.8499915403993</v>
      </c>
      <c r="BF158" s="9">
        <v>23171</v>
      </c>
      <c r="BG158" s="9">
        <v>22390</v>
      </c>
      <c r="BH158" s="9">
        <v>23540</v>
      </c>
      <c r="BI158" s="12">
        <f t="shared" si="163"/>
        <v>23033.666666666668</v>
      </c>
      <c r="BJ158" s="12">
        <f t="shared" si="164"/>
        <v>587.17146842581963</v>
      </c>
      <c r="BK158" s="9">
        <v>111381</v>
      </c>
      <c r="BL158" s="9">
        <v>112095</v>
      </c>
      <c r="BM158" s="9">
        <v>114838</v>
      </c>
      <c r="BN158" s="12">
        <f t="shared" si="165"/>
        <v>112771.33333333333</v>
      </c>
      <c r="BO158" s="12">
        <f t="shared" si="166"/>
        <v>1825.0431045137902</v>
      </c>
      <c r="BP158" s="9">
        <v>285298</v>
      </c>
      <c r="BQ158" s="9">
        <v>293549</v>
      </c>
      <c r="BR158" s="9">
        <v>293908</v>
      </c>
      <c r="BS158" s="12">
        <f t="shared" si="167"/>
        <v>290918.33333333331</v>
      </c>
      <c r="BT158" s="12">
        <f t="shared" si="168"/>
        <v>4870.6601537505503</v>
      </c>
      <c r="BU158" s="9">
        <v>295258</v>
      </c>
      <c r="BV158" s="9">
        <v>300626</v>
      </c>
      <c r="BW158" s="9">
        <v>302503</v>
      </c>
      <c r="BX158" s="12">
        <f t="shared" si="169"/>
        <v>299462.33333333331</v>
      </c>
      <c r="BY158" s="98">
        <f t="shared" si="170"/>
        <v>3760.0660011937734</v>
      </c>
    </row>
    <row r="159" spans="2:77" x14ac:dyDescent="0.2">
      <c r="B159" s="163">
        <v>31</v>
      </c>
      <c r="C159" s="101">
        <v>21103</v>
      </c>
      <c r="D159" s="101">
        <v>19010</v>
      </c>
      <c r="E159" s="101">
        <v>19205</v>
      </c>
      <c r="F159" s="83">
        <f t="shared" si="141"/>
        <v>19772.666666666668</v>
      </c>
      <c r="G159" s="83">
        <f t="shared" si="142"/>
        <v>1156.2207113407601</v>
      </c>
      <c r="H159" s="101">
        <v>28421</v>
      </c>
      <c r="I159" s="101">
        <v>29591</v>
      </c>
      <c r="J159" s="101">
        <v>27545</v>
      </c>
      <c r="K159" s="83">
        <f t="shared" si="143"/>
        <v>28519</v>
      </c>
      <c r="L159" s="83">
        <f t="shared" si="144"/>
        <v>1026.5144908865145</v>
      </c>
      <c r="M159" s="101">
        <v>193147</v>
      </c>
      <c r="N159" s="101">
        <v>194856</v>
      </c>
      <c r="O159" s="101">
        <v>185654</v>
      </c>
      <c r="P159" s="83">
        <f t="shared" si="145"/>
        <v>191219</v>
      </c>
      <c r="Q159" s="83">
        <f t="shared" si="146"/>
        <v>4894.5979405871531</v>
      </c>
      <c r="R159" s="101">
        <v>270504</v>
      </c>
      <c r="S159" s="101">
        <v>253859</v>
      </c>
      <c r="T159" s="101">
        <v>266271</v>
      </c>
      <c r="U159" s="83">
        <f t="shared" si="147"/>
        <v>263544.66666666669</v>
      </c>
      <c r="V159" s="83">
        <f t="shared" si="148"/>
        <v>8650.9349976365756</v>
      </c>
      <c r="W159" s="101">
        <v>250362</v>
      </c>
      <c r="X159" s="101">
        <v>268958</v>
      </c>
      <c r="Y159" s="101">
        <v>250448</v>
      </c>
      <c r="Z159" s="83">
        <f t="shared" si="149"/>
        <v>256589.33333333334</v>
      </c>
      <c r="AA159" s="83">
        <f t="shared" si="150"/>
        <v>10711.665852393517</v>
      </c>
      <c r="AB159" s="101">
        <v>21103</v>
      </c>
      <c r="AC159" s="101">
        <v>19010</v>
      </c>
      <c r="AD159" s="101">
        <v>19205</v>
      </c>
      <c r="AE159" s="83">
        <f t="shared" si="151"/>
        <v>19772.666666666668</v>
      </c>
      <c r="AF159" s="83">
        <f t="shared" si="152"/>
        <v>1156.2207113407601</v>
      </c>
      <c r="AG159" s="101">
        <v>24384</v>
      </c>
      <c r="AH159" s="101">
        <v>24745</v>
      </c>
      <c r="AI159" s="101">
        <v>24936</v>
      </c>
      <c r="AJ159" s="83">
        <f t="shared" si="153"/>
        <v>24688.333333333332</v>
      </c>
      <c r="AK159" s="83">
        <f t="shared" si="154"/>
        <v>280.3289734104082</v>
      </c>
      <c r="AL159" s="101">
        <v>103687</v>
      </c>
      <c r="AM159" s="101">
        <v>117812</v>
      </c>
      <c r="AN159" s="101">
        <v>120184</v>
      </c>
      <c r="AO159" s="83">
        <f t="shared" si="155"/>
        <v>113894.33333333333</v>
      </c>
      <c r="AP159" s="83">
        <f t="shared" si="156"/>
        <v>8919.015435199859</v>
      </c>
      <c r="AQ159" s="101">
        <v>264199</v>
      </c>
      <c r="AR159" s="101">
        <v>275892</v>
      </c>
      <c r="AS159" s="101">
        <v>275681</v>
      </c>
      <c r="AT159" s="83">
        <f t="shared" si="157"/>
        <v>271924</v>
      </c>
      <c r="AU159" s="83">
        <f t="shared" si="158"/>
        <v>6690.8780440238188</v>
      </c>
      <c r="AV159" s="101">
        <v>297275</v>
      </c>
      <c r="AW159" s="101">
        <v>281914</v>
      </c>
      <c r="AX159" s="101">
        <v>286053</v>
      </c>
      <c r="AY159" s="83">
        <f t="shared" si="159"/>
        <v>288414</v>
      </c>
      <c r="AZ159" s="83">
        <f t="shared" si="160"/>
        <v>7948.0073603388164</v>
      </c>
      <c r="BA159" s="101">
        <v>21103</v>
      </c>
      <c r="BB159" s="101">
        <v>19010</v>
      </c>
      <c r="BC159" s="101">
        <v>19205</v>
      </c>
      <c r="BD159" s="83">
        <f t="shared" si="161"/>
        <v>19772.666666666668</v>
      </c>
      <c r="BE159" s="83">
        <f t="shared" si="162"/>
        <v>1156.2207113407601</v>
      </c>
      <c r="BF159" s="101">
        <v>22197</v>
      </c>
      <c r="BG159" s="101">
        <v>21197</v>
      </c>
      <c r="BH159" s="101">
        <v>23167</v>
      </c>
      <c r="BI159" s="83">
        <f t="shared" si="163"/>
        <v>22187</v>
      </c>
      <c r="BJ159" s="83">
        <f t="shared" si="164"/>
        <v>985.0380703302792</v>
      </c>
      <c r="BK159" s="101">
        <v>113934</v>
      </c>
      <c r="BL159" s="101">
        <v>111609</v>
      </c>
      <c r="BM159" s="101">
        <v>113192</v>
      </c>
      <c r="BN159" s="83">
        <f t="shared" si="165"/>
        <v>112911.66666666667</v>
      </c>
      <c r="BO159" s="83">
        <f t="shared" si="166"/>
        <v>1187.5800323907999</v>
      </c>
      <c r="BP159" s="101">
        <v>286710</v>
      </c>
      <c r="BQ159" s="101">
        <v>296140</v>
      </c>
      <c r="BR159" s="101">
        <v>292971</v>
      </c>
      <c r="BS159" s="83">
        <f t="shared" si="167"/>
        <v>291940.33333333331</v>
      </c>
      <c r="BT159" s="83">
        <f t="shared" si="168"/>
        <v>4798.7425783566823</v>
      </c>
      <c r="BU159" s="101">
        <v>287106</v>
      </c>
      <c r="BV159" s="101">
        <v>303496</v>
      </c>
      <c r="BW159" s="101">
        <v>304180</v>
      </c>
      <c r="BX159" s="83">
        <f t="shared" si="169"/>
        <v>298260.66666666669</v>
      </c>
      <c r="BY159" s="103">
        <f t="shared" si="170"/>
        <v>9666.2767047779744</v>
      </c>
    </row>
    <row r="160" spans="2:77" x14ac:dyDescent="0.2">
      <c r="F160" s="12"/>
      <c r="G160" s="12"/>
      <c r="K160" s="12"/>
      <c r="L160" s="12"/>
      <c r="P160" s="12"/>
      <c r="Q160" s="12"/>
      <c r="U160" s="12"/>
      <c r="V160" s="12"/>
      <c r="Z160" s="12"/>
      <c r="AA160" s="12"/>
      <c r="AE160" s="12"/>
      <c r="AF160" s="12"/>
      <c r="AJ160" s="12"/>
      <c r="AK160" s="12"/>
      <c r="AO160" s="12"/>
      <c r="AP160" s="12"/>
      <c r="AT160" s="12"/>
      <c r="AU160" s="12"/>
      <c r="AY160" s="12"/>
      <c r="AZ160" s="12"/>
      <c r="BD160" s="12"/>
      <c r="BE160" s="12"/>
      <c r="BI160" s="12"/>
      <c r="BJ160" s="12"/>
      <c r="BN160" s="12"/>
      <c r="BO160" s="12"/>
      <c r="BS160" s="12"/>
      <c r="BT160" s="12"/>
      <c r="BX160" s="12"/>
      <c r="BY160" s="12"/>
    </row>
    <row r="161" spans="1:77" ht="18" x14ac:dyDescent="0.2">
      <c r="A161" s="5" t="s">
        <v>575</v>
      </c>
      <c r="B161" s="196" t="s">
        <v>573</v>
      </c>
      <c r="C161" s="61"/>
      <c r="D161" s="61"/>
      <c r="E161" s="61"/>
      <c r="F161" s="61"/>
      <c r="G161" s="61"/>
      <c r="H161" s="61"/>
      <c r="I161" s="61"/>
      <c r="J161" s="137"/>
      <c r="K161" s="61"/>
      <c r="L161" s="61"/>
      <c r="M161" s="61"/>
      <c r="N161" s="137"/>
      <c r="O161" s="137"/>
      <c r="P161" s="61"/>
      <c r="Q161" s="61"/>
      <c r="R161" s="61"/>
      <c r="S161" s="137"/>
      <c r="T161" s="137"/>
      <c r="U161" s="61"/>
      <c r="V161" s="61"/>
      <c r="W161" s="61"/>
      <c r="X161" s="137"/>
      <c r="Y161" s="137"/>
      <c r="Z161" s="61"/>
      <c r="AA161" s="61"/>
      <c r="AB161" s="61"/>
      <c r="AC161" s="61"/>
      <c r="AD161" s="61"/>
      <c r="AE161" s="61"/>
      <c r="AF161" s="61"/>
      <c r="AG161" s="61"/>
      <c r="AH161" s="61"/>
      <c r="AI161" s="61"/>
      <c r="AJ161" s="61"/>
      <c r="AK161" s="61"/>
      <c r="AL161" s="61"/>
      <c r="AM161" s="61"/>
      <c r="AN161" s="137"/>
      <c r="AO161" s="61"/>
      <c r="AP161" s="61"/>
      <c r="AQ161" s="61"/>
      <c r="AR161" s="137"/>
      <c r="AS161" s="137"/>
      <c r="AT161" s="61"/>
      <c r="AU161" s="61"/>
      <c r="AV161" s="61"/>
      <c r="AW161" s="137"/>
      <c r="AX161" s="137"/>
      <c r="AY161" s="61"/>
      <c r="AZ161" s="61"/>
      <c r="BA161" s="61"/>
      <c r="BB161" s="137"/>
      <c r="BC161" s="137"/>
      <c r="BD161" s="61"/>
      <c r="BE161" s="61"/>
      <c r="BF161" s="61"/>
      <c r="BG161" s="137"/>
      <c r="BH161" s="137"/>
      <c r="BI161" s="61"/>
      <c r="BJ161" s="61"/>
      <c r="BK161" s="61"/>
      <c r="BL161" s="137"/>
      <c r="BM161" s="137"/>
      <c r="BN161" s="61"/>
      <c r="BO161" s="61"/>
      <c r="BP161" s="61"/>
      <c r="BQ161" s="137"/>
      <c r="BR161" s="137"/>
      <c r="BS161" s="61"/>
      <c r="BT161" s="61"/>
      <c r="BU161" s="61"/>
      <c r="BV161" s="137"/>
      <c r="BW161" s="61"/>
      <c r="BX161" s="61"/>
      <c r="BY161" s="144"/>
    </row>
    <row r="162" spans="1:77" x14ac:dyDescent="0.2">
      <c r="A162" s="2" t="s">
        <v>42</v>
      </c>
      <c r="B162" s="162" t="s">
        <v>48</v>
      </c>
      <c r="C162" s="327" t="s">
        <v>43</v>
      </c>
      <c r="D162" s="327"/>
      <c r="E162" s="327"/>
      <c r="F162" s="327"/>
      <c r="G162" s="327"/>
      <c r="H162" s="328" t="s">
        <v>52</v>
      </c>
      <c r="I162" s="328"/>
      <c r="J162" s="328"/>
      <c r="K162" s="328"/>
      <c r="L162" s="328"/>
      <c r="M162" s="329" t="s">
        <v>49</v>
      </c>
      <c r="N162" s="329"/>
      <c r="O162" s="329"/>
      <c r="P162" s="329"/>
      <c r="Q162" s="329"/>
      <c r="R162" s="325" t="s">
        <v>50</v>
      </c>
      <c r="S162" s="325"/>
      <c r="T162" s="325"/>
      <c r="U162" s="325"/>
      <c r="V162" s="325"/>
      <c r="W162" s="326" t="s">
        <v>51</v>
      </c>
      <c r="X162" s="326"/>
      <c r="Y162" s="326"/>
      <c r="Z162" s="326"/>
      <c r="AA162" s="326"/>
      <c r="AB162" s="322" t="s">
        <v>43</v>
      </c>
      <c r="AC162" s="322"/>
      <c r="AD162" s="322"/>
      <c r="AE162" s="322"/>
      <c r="AF162" s="322"/>
      <c r="AG162" s="323" t="s">
        <v>44</v>
      </c>
      <c r="AH162" s="323"/>
      <c r="AI162" s="323"/>
      <c r="AJ162" s="323"/>
      <c r="AK162" s="323"/>
      <c r="AL162" s="324" t="s">
        <v>45</v>
      </c>
      <c r="AM162" s="324"/>
      <c r="AN162" s="324"/>
      <c r="AO162" s="324"/>
      <c r="AP162" s="324"/>
      <c r="AQ162" s="325" t="s">
        <v>46</v>
      </c>
      <c r="AR162" s="325"/>
      <c r="AS162" s="325"/>
      <c r="AT162" s="325"/>
      <c r="AU162" s="325"/>
      <c r="AV162" s="326" t="s">
        <v>47</v>
      </c>
      <c r="AW162" s="326"/>
      <c r="AX162" s="326"/>
      <c r="AY162" s="326"/>
      <c r="AZ162" s="326"/>
      <c r="BA162" s="316" t="s">
        <v>6</v>
      </c>
      <c r="BB162" s="316"/>
      <c r="BC162" s="316"/>
      <c r="BD162" s="316"/>
      <c r="BE162" s="316"/>
      <c r="BF162" s="317" t="s">
        <v>56</v>
      </c>
      <c r="BG162" s="317"/>
      <c r="BH162" s="317"/>
      <c r="BI162" s="317"/>
      <c r="BJ162" s="317"/>
      <c r="BK162" s="318" t="s">
        <v>53</v>
      </c>
      <c r="BL162" s="318"/>
      <c r="BM162" s="318"/>
      <c r="BN162" s="318"/>
      <c r="BO162" s="318"/>
      <c r="BP162" s="319" t="s">
        <v>54</v>
      </c>
      <c r="BQ162" s="319"/>
      <c r="BR162" s="319"/>
      <c r="BS162" s="319"/>
      <c r="BT162" s="319"/>
      <c r="BU162" s="320" t="s">
        <v>55</v>
      </c>
      <c r="BV162" s="320"/>
      <c r="BW162" s="320"/>
      <c r="BX162" s="320"/>
      <c r="BY162" s="321"/>
    </row>
    <row r="163" spans="1:77" x14ac:dyDescent="0.2">
      <c r="A163" t="s">
        <v>159</v>
      </c>
      <c r="B163" s="162"/>
      <c r="C163" s="96"/>
      <c r="D163" s="96"/>
      <c r="E163" s="96"/>
      <c r="F163" s="142" t="s">
        <v>4</v>
      </c>
      <c r="G163" s="142" t="s">
        <v>2</v>
      </c>
      <c r="H163" s="96"/>
      <c r="I163" s="96"/>
      <c r="J163" s="96"/>
      <c r="K163" s="142" t="s">
        <v>4</v>
      </c>
      <c r="L163" s="142" t="s">
        <v>2</v>
      </c>
      <c r="M163" s="79"/>
      <c r="N163" s="79"/>
      <c r="O163" s="79"/>
      <c r="P163" s="142" t="s">
        <v>4</v>
      </c>
      <c r="Q163" s="142" t="s">
        <v>2</v>
      </c>
      <c r="R163" s="145"/>
      <c r="S163" s="145"/>
      <c r="T163" s="145"/>
      <c r="U163" s="142" t="s">
        <v>4</v>
      </c>
      <c r="V163" s="142" t="s">
        <v>2</v>
      </c>
      <c r="W163" s="145"/>
      <c r="X163" s="145"/>
      <c r="Y163" s="145"/>
      <c r="Z163" s="142" t="s">
        <v>4</v>
      </c>
      <c r="AA163" s="142" t="s">
        <v>2</v>
      </c>
      <c r="AB163" s="96"/>
      <c r="AC163" s="96"/>
      <c r="AD163" s="96"/>
      <c r="AE163" s="142" t="s">
        <v>4</v>
      </c>
      <c r="AF163" s="142" t="s">
        <v>2</v>
      </c>
      <c r="AG163" s="96"/>
      <c r="AH163" s="96"/>
      <c r="AI163" s="96"/>
      <c r="AJ163" s="142" t="s">
        <v>4</v>
      </c>
      <c r="AK163" s="142" t="s">
        <v>2</v>
      </c>
      <c r="AO163" s="142" t="s">
        <v>4</v>
      </c>
      <c r="AP163" s="142" t="s">
        <v>2</v>
      </c>
      <c r="AT163" s="142" t="s">
        <v>4</v>
      </c>
      <c r="AU163" s="142" t="s">
        <v>2</v>
      </c>
      <c r="AY163" s="142" t="s">
        <v>4</v>
      </c>
      <c r="AZ163" s="142" t="s">
        <v>2</v>
      </c>
      <c r="BD163" s="142" t="s">
        <v>4</v>
      </c>
      <c r="BE163" s="142" t="s">
        <v>2</v>
      </c>
      <c r="BI163" s="142" t="s">
        <v>4</v>
      </c>
      <c r="BJ163" s="142" t="s">
        <v>2</v>
      </c>
      <c r="BN163" s="142" t="s">
        <v>4</v>
      </c>
      <c r="BO163" s="142" t="s">
        <v>2</v>
      </c>
      <c r="BS163" s="142" t="s">
        <v>4</v>
      </c>
      <c r="BT163" s="142" t="s">
        <v>2</v>
      </c>
      <c r="BX163" s="142" t="s">
        <v>4</v>
      </c>
      <c r="BY163" s="143" t="s">
        <v>2</v>
      </c>
    </row>
    <row r="164" spans="1:77" x14ac:dyDescent="0.2">
      <c r="A164" t="s">
        <v>600</v>
      </c>
      <c r="B164" s="162">
        <v>0</v>
      </c>
      <c r="C164" s="9">
        <v>83086</v>
      </c>
      <c r="D164" s="9">
        <v>81543</v>
      </c>
      <c r="E164" s="9">
        <v>82498</v>
      </c>
      <c r="F164" s="12">
        <f>AVERAGE(C164:E164)</f>
        <v>82375.666666666672</v>
      </c>
      <c r="G164" s="12">
        <f>STDEV(C164:E164)</f>
        <v>778.74022198248713</v>
      </c>
      <c r="H164" s="9">
        <v>78575</v>
      </c>
      <c r="I164" s="9">
        <v>74311</v>
      </c>
      <c r="J164" s="9">
        <v>84862</v>
      </c>
      <c r="K164" s="12">
        <f>AVERAGE(H164:J164)</f>
        <v>79249.333333333328</v>
      </c>
      <c r="L164" s="12">
        <f>STDEV(H164:J164)</f>
        <v>5307.7249677553309</v>
      </c>
      <c r="M164" s="9">
        <v>85334</v>
      </c>
      <c r="N164" s="9">
        <v>83632</v>
      </c>
      <c r="O164" s="9">
        <v>76434</v>
      </c>
      <c r="P164" s="12">
        <f>AVERAGE(M164:O164)</f>
        <v>81800</v>
      </c>
      <c r="Q164" s="12">
        <f>STDEV(M164:O164)</f>
        <v>4724.3695875746216</v>
      </c>
      <c r="R164" s="9">
        <v>145301</v>
      </c>
      <c r="S164" s="9">
        <v>121308</v>
      </c>
      <c r="T164" s="9">
        <v>134794</v>
      </c>
      <c r="U164" s="12">
        <f>AVERAGE(R164:T164)</f>
        <v>133801</v>
      </c>
      <c r="V164" s="12">
        <f>STDEV(R164:T164)</f>
        <v>12027.283525385106</v>
      </c>
      <c r="W164" s="9">
        <v>160099</v>
      </c>
      <c r="X164" s="9">
        <v>151930</v>
      </c>
      <c r="Y164" s="9">
        <v>160281</v>
      </c>
      <c r="Z164" s="12">
        <f>AVERAGE(W164:Y164)</f>
        <v>157436.66666666666</v>
      </c>
      <c r="AA164" s="12">
        <f>STDEV(W164:Y164)</f>
        <v>4769.7813716493683</v>
      </c>
      <c r="AB164" s="9">
        <v>83086</v>
      </c>
      <c r="AC164" s="9">
        <v>81543</v>
      </c>
      <c r="AD164" s="9">
        <v>82498</v>
      </c>
      <c r="AE164" s="12">
        <f>AVERAGE(AB164:AD164)</f>
        <v>82375.666666666672</v>
      </c>
      <c r="AF164" s="12">
        <f>STDEV(AB164:AD164)</f>
        <v>778.74022198248713</v>
      </c>
      <c r="AG164" s="9">
        <v>75800</v>
      </c>
      <c r="AH164" s="9">
        <v>81440</v>
      </c>
      <c r="AI164" s="9">
        <v>74134</v>
      </c>
      <c r="AJ164" s="12">
        <f>AVERAGE(AG164:AI164)</f>
        <v>77124.666666666672</v>
      </c>
      <c r="AK164" s="12">
        <f>STDEV(AG164:AI164)</f>
        <v>3828.8987102472861</v>
      </c>
      <c r="AL164" s="9">
        <v>93857</v>
      </c>
      <c r="AM164" s="9">
        <v>103047</v>
      </c>
      <c r="AN164" s="9">
        <v>97871</v>
      </c>
      <c r="AO164" s="12">
        <f>AVERAGE(AL164:AN164)</f>
        <v>98258.333333333328</v>
      </c>
      <c r="AP164" s="12">
        <f>STDEV(AL164:AN164)</f>
        <v>4607.2275104810415</v>
      </c>
      <c r="AQ164" s="9">
        <v>188702</v>
      </c>
      <c r="AR164" s="9">
        <v>187513</v>
      </c>
      <c r="AS164" s="9">
        <v>162885</v>
      </c>
      <c r="AT164" s="12">
        <f>AVERAGE(AQ164:AS164)</f>
        <v>179700</v>
      </c>
      <c r="AU164" s="12">
        <f>STDEV(AQ164:AS164)</f>
        <v>14574.347292417593</v>
      </c>
      <c r="AV164" s="9">
        <v>242790</v>
      </c>
      <c r="AW164" s="9">
        <v>243279</v>
      </c>
      <c r="AX164" s="9">
        <v>234004</v>
      </c>
      <c r="AY164" s="12">
        <f>AVERAGE(AV164:AX164)</f>
        <v>240024.33333333334</v>
      </c>
      <c r="AZ164" s="12">
        <f>STDEV(AV164:AX164)</f>
        <v>5219.4913864603068</v>
      </c>
      <c r="BA164" s="9">
        <v>83086</v>
      </c>
      <c r="BB164" s="9">
        <v>81543</v>
      </c>
      <c r="BC164" s="9">
        <v>82498</v>
      </c>
      <c r="BD164" s="12">
        <f>AVERAGE(BA164:BC164)</f>
        <v>82375.666666666672</v>
      </c>
      <c r="BE164" s="12">
        <f>STDEV(BA164:BC164)</f>
        <v>778.74022198248713</v>
      </c>
      <c r="BF164" s="9">
        <v>73969</v>
      </c>
      <c r="BG164" s="9">
        <v>81886</v>
      </c>
      <c r="BH164" s="9">
        <v>77765</v>
      </c>
      <c r="BI164" s="12">
        <f>AVERAGE(BF164:BH164)</f>
        <v>77873.333333333328</v>
      </c>
      <c r="BJ164" s="12">
        <f>STDEV(BF164:BH164)</f>
        <v>3959.6116392057106</v>
      </c>
      <c r="BK164" s="9">
        <v>77230</v>
      </c>
      <c r="BL164" s="9">
        <v>95160</v>
      </c>
      <c r="BM164" s="9">
        <v>94678</v>
      </c>
      <c r="BN164" s="12">
        <f>AVERAGE(BK164:BM164)</f>
        <v>89022.666666666672</v>
      </c>
      <c r="BO164" s="12">
        <f>STDEV(BK164:BM164)</f>
        <v>10215.59206964204</v>
      </c>
      <c r="BP164" s="9">
        <v>142177</v>
      </c>
      <c r="BQ164" s="9">
        <v>160228</v>
      </c>
      <c r="BR164" s="9">
        <v>167379</v>
      </c>
      <c r="BS164" s="12">
        <f>AVERAGE(BP164:BR164)</f>
        <v>156594.66666666666</v>
      </c>
      <c r="BT164" s="12">
        <f>STDEV(BP164:BR164)</f>
        <v>12987.91878375182</v>
      </c>
      <c r="BU164" s="9">
        <v>199768</v>
      </c>
      <c r="BV164" s="9">
        <v>176935</v>
      </c>
      <c r="BW164" s="9">
        <v>174550</v>
      </c>
      <c r="BX164" s="12">
        <f>AVERAGE(BU164:BW164)</f>
        <v>183751</v>
      </c>
      <c r="BY164" s="98">
        <f>STDEV(BU164:BW164)</f>
        <v>13922.294099752382</v>
      </c>
    </row>
    <row r="165" spans="1:77" x14ac:dyDescent="0.2">
      <c r="B165" s="162">
        <v>2</v>
      </c>
      <c r="C165" s="9">
        <v>82416</v>
      </c>
      <c r="D165" s="9">
        <v>80705</v>
      </c>
      <c r="E165" s="9">
        <v>80797</v>
      </c>
      <c r="F165" s="12">
        <f t="shared" ref="F165:F182" si="171">AVERAGE(C165:E165)</f>
        <v>81306</v>
      </c>
      <c r="G165" s="12">
        <f t="shared" ref="G165:G182" si="172">STDEV(C165:E165)</f>
        <v>962.38817532220332</v>
      </c>
      <c r="H165" s="9">
        <v>88715</v>
      </c>
      <c r="I165" s="9">
        <v>83158</v>
      </c>
      <c r="J165" s="9">
        <v>90615</v>
      </c>
      <c r="K165" s="12">
        <f t="shared" ref="K165:K182" si="173">AVERAGE(H165:J165)</f>
        <v>87496</v>
      </c>
      <c r="L165" s="12">
        <f t="shared" ref="L165:L182" si="174">STDEV(H165:J165)</f>
        <v>3875.0719993311091</v>
      </c>
      <c r="M165" s="9">
        <v>121648</v>
      </c>
      <c r="N165" s="9">
        <v>118288</v>
      </c>
      <c r="O165" s="9">
        <v>117094</v>
      </c>
      <c r="P165" s="12">
        <f t="shared" ref="P165:P182" si="175">AVERAGE(M165:O165)</f>
        <v>119010</v>
      </c>
      <c r="Q165" s="12">
        <f t="shared" ref="Q165:Q182" si="176">STDEV(M165:O165)</f>
        <v>2361.2903252247488</v>
      </c>
      <c r="R165" s="9">
        <v>304715</v>
      </c>
      <c r="S165" s="9">
        <v>280861</v>
      </c>
      <c r="T165" s="9">
        <v>293950</v>
      </c>
      <c r="U165" s="12">
        <f t="shared" ref="U165:U182" si="177">AVERAGE(R165:T165)</f>
        <v>293175.33333333331</v>
      </c>
      <c r="V165" s="12">
        <f t="shared" ref="V165:V182" si="178">STDEV(R165:T165)</f>
        <v>11945.853269370646</v>
      </c>
      <c r="W165" s="9">
        <v>358846</v>
      </c>
      <c r="X165" s="9">
        <v>340461</v>
      </c>
      <c r="Y165" s="9">
        <v>373984</v>
      </c>
      <c r="Z165" s="12">
        <f t="shared" ref="Z165:Z182" si="179">AVERAGE(W165:Y165)</f>
        <v>357763.66666666669</v>
      </c>
      <c r="AA165" s="12">
        <f t="shared" ref="AA165:AA182" si="180">STDEV(W165:Y165)</f>
        <v>16787.687938883464</v>
      </c>
      <c r="AB165" s="9">
        <v>82416</v>
      </c>
      <c r="AC165" s="9">
        <v>80705</v>
      </c>
      <c r="AD165" s="9">
        <v>80797</v>
      </c>
      <c r="AE165" s="12">
        <f t="shared" ref="AE165:AE182" si="181">AVERAGE(AB165:AD165)</f>
        <v>81306</v>
      </c>
      <c r="AF165" s="12">
        <f t="shared" ref="AF165:AF182" si="182">STDEV(AB165:AD165)</f>
        <v>962.38817532220332</v>
      </c>
      <c r="AG165" s="9">
        <v>78235</v>
      </c>
      <c r="AH165" s="9">
        <v>80614</v>
      </c>
      <c r="AI165" s="9">
        <v>77693</v>
      </c>
      <c r="AJ165" s="12">
        <f t="shared" ref="AJ165:AJ182" si="183">AVERAGE(AG165:AI165)</f>
        <v>78847.333333333328</v>
      </c>
      <c r="AK165" s="12">
        <f t="shared" ref="AK165:AK182" si="184">STDEV(AG165:AI165)</f>
        <v>1553.7935298273489</v>
      </c>
      <c r="AL165" s="9">
        <v>120620</v>
      </c>
      <c r="AM165" s="9">
        <v>130043</v>
      </c>
      <c r="AN165" s="9">
        <v>129533</v>
      </c>
      <c r="AO165" s="12">
        <f t="shared" ref="AO165:AO182" si="185">AVERAGE(AL165:AN165)</f>
        <v>126732</v>
      </c>
      <c r="AP165" s="12">
        <f t="shared" ref="AP165:AP182" si="186">STDEV(AL165:AN165)</f>
        <v>5299.2860839928244</v>
      </c>
      <c r="AQ165" s="9">
        <v>373785</v>
      </c>
      <c r="AR165" s="9">
        <v>364338</v>
      </c>
      <c r="AS165" s="9">
        <v>369655</v>
      </c>
      <c r="AT165" s="12">
        <f t="shared" ref="AT165:AT182" si="187">AVERAGE(AQ165:AS165)</f>
        <v>369259.33333333331</v>
      </c>
      <c r="AU165" s="12">
        <f t="shared" ref="AU165:AU182" si="188">STDEV(AQ165:AS165)</f>
        <v>4735.9124076922426</v>
      </c>
      <c r="AV165" s="9">
        <v>493173</v>
      </c>
      <c r="AW165" s="9">
        <v>485413</v>
      </c>
      <c r="AX165" s="9">
        <v>493078</v>
      </c>
      <c r="AY165" s="12">
        <f t="shared" ref="AY165:AY182" si="189">AVERAGE(AV165:AX165)</f>
        <v>490554.66666666669</v>
      </c>
      <c r="AZ165" s="12">
        <f t="shared" ref="AZ165:AZ182" si="190">STDEV(AV165:AX165)</f>
        <v>4453.0672949477566</v>
      </c>
      <c r="BA165" s="9">
        <v>82416</v>
      </c>
      <c r="BB165" s="9">
        <v>80705</v>
      </c>
      <c r="BC165" s="9">
        <v>80797</v>
      </c>
      <c r="BD165" s="12">
        <f t="shared" ref="BD165:BD182" si="191">AVERAGE(BA165:BC165)</f>
        <v>81306</v>
      </c>
      <c r="BE165" s="12">
        <f t="shared" ref="BE165:BE182" si="192">STDEV(BA165:BC165)</f>
        <v>962.38817532220332</v>
      </c>
      <c r="BF165" s="9">
        <v>80774</v>
      </c>
      <c r="BG165" s="9">
        <v>86299</v>
      </c>
      <c r="BH165" s="9">
        <v>82098</v>
      </c>
      <c r="BI165" s="12">
        <f t="shared" ref="BI165:BI182" si="193">AVERAGE(BF165:BH165)</f>
        <v>83057</v>
      </c>
      <c r="BJ165" s="12">
        <f t="shared" ref="BJ165:BJ182" si="194">STDEV(BF165:BH165)</f>
        <v>2884.6433055058992</v>
      </c>
      <c r="BK165" s="9">
        <v>133450</v>
      </c>
      <c r="BL165" s="9">
        <v>139570</v>
      </c>
      <c r="BM165" s="9">
        <v>139273</v>
      </c>
      <c r="BN165" s="12">
        <f t="shared" ref="BN165:BN182" si="195">AVERAGE(BK165:BM165)</f>
        <v>137431</v>
      </c>
      <c r="BO165" s="12">
        <f t="shared" ref="BO165:BO182" si="196">STDEV(BK165:BM165)</f>
        <v>3450.8438098528886</v>
      </c>
      <c r="BP165" s="9">
        <v>351596</v>
      </c>
      <c r="BQ165" s="9">
        <v>340273</v>
      </c>
      <c r="BR165" s="9">
        <v>344803</v>
      </c>
      <c r="BS165" s="12">
        <f t="shared" ref="BS165:BS182" si="197">AVERAGE(BP165:BR165)</f>
        <v>345557.33333333331</v>
      </c>
      <c r="BT165" s="12">
        <f t="shared" ref="BT165:BT182" si="198">STDEV(BP165:BR165)</f>
        <v>5699.0653912140124</v>
      </c>
      <c r="BU165" s="9">
        <v>421696</v>
      </c>
      <c r="BV165" s="9">
        <v>403379</v>
      </c>
      <c r="BW165" s="9">
        <v>398340</v>
      </c>
      <c r="BX165" s="12">
        <f t="shared" ref="BX165:BX182" si="199">AVERAGE(BU165:BW165)</f>
        <v>407805</v>
      </c>
      <c r="BY165" s="98">
        <f t="shared" ref="BY165:BY182" si="200">STDEV(BU165:BW165)</f>
        <v>12290.963794593164</v>
      </c>
    </row>
    <row r="166" spans="1:77" x14ac:dyDescent="0.2">
      <c r="B166" s="162">
        <v>4</v>
      </c>
      <c r="C166" s="9">
        <v>83622</v>
      </c>
      <c r="D166" s="9">
        <v>81727</v>
      </c>
      <c r="E166" s="9">
        <v>80684</v>
      </c>
      <c r="F166" s="12">
        <f t="shared" si="171"/>
        <v>82011</v>
      </c>
      <c r="G166" s="12">
        <f t="shared" si="172"/>
        <v>1489.4472128947705</v>
      </c>
      <c r="H166" s="9">
        <v>99430</v>
      </c>
      <c r="I166" s="9">
        <v>91378</v>
      </c>
      <c r="J166" s="9">
        <v>97310</v>
      </c>
      <c r="K166" s="12">
        <f t="shared" si="173"/>
        <v>96039.333333333328</v>
      </c>
      <c r="L166" s="12">
        <f t="shared" si="174"/>
        <v>4173.6819875660549</v>
      </c>
      <c r="M166" s="9">
        <v>171689</v>
      </c>
      <c r="N166" s="9">
        <v>168101</v>
      </c>
      <c r="O166" s="9">
        <v>172568</v>
      </c>
      <c r="P166" s="12">
        <f t="shared" si="175"/>
        <v>170786</v>
      </c>
      <c r="Q166" s="12">
        <f t="shared" si="176"/>
        <v>2366.4486049775091</v>
      </c>
      <c r="R166" s="9">
        <v>558289</v>
      </c>
      <c r="S166" s="9">
        <v>532414</v>
      </c>
      <c r="T166" s="9">
        <v>551720</v>
      </c>
      <c r="U166" s="12">
        <f t="shared" si="177"/>
        <v>547474.33333333337</v>
      </c>
      <c r="V166" s="12">
        <f t="shared" si="178"/>
        <v>13449.839044885754</v>
      </c>
      <c r="W166" s="9">
        <v>660278</v>
      </c>
      <c r="X166" s="9">
        <v>642163</v>
      </c>
      <c r="Y166" s="9">
        <v>741117</v>
      </c>
      <c r="Z166" s="12">
        <f t="shared" si="179"/>
        <v>681186</v>
      </c>
      <c r="AA166" s="12">
        <f t="shared" si="180"/>
        <v>52686.163999668832</v>
      </c>
      <c r="AB166" s="9">
        <v>83622</v>
      </c>
      <c r="AC166" s="9">
        <v>81727</v>
      </c>
      <c r="AD166" s="9">
        <v>80684</v>
      </c>
      <c r="AE166" s="12">
        <f t="shared" si="181"/>
        <v>82011</v>
      </c>
      <c r="AF166" s="12">
        <f t="shared" si="182"/>
        <v>1489.4472128947705</v>
      </c>
      <c r="AG166" s="9">
        <v>85188</v>
      </c>
      <c r="AH166" s="9">
        <v>84817</v>
      </c>
      <c r="AI166" s="9">
        <v>82074</v>
      </c>
      <c r="AJ166" s="12">
        <f t="shared" si="183"/>
        <v>84026.333333333328</v>
      </c>
      <c r="AK166" s="12">
        <f t="shared" si="184"/>
        <v>1700.9157337544189</v>
      </c>
      <c r="AL166" s="9">
        <v>155647</v>
      </c>
      <c r="AM166" s="9">
        <v>163143</v>
      </c>
      <c r="AN166" s="9">
        <v>171770</v>
      </c>
      <c r="AO166" s="12">
        <f t="shared" si="185"/>
        <v>163520</v>
      </c>
      <c r="AP166" s="12">
        <f t="shared" si="186"/>
        <v>8068.108762281282</v>
      </c>
      <c r="AQ166" s="9">
        <v>627799</v>
      </c>
      <c r="AR166" s="9">
        <v>615407</v>
      </c>
      <c r="AS166" s="9">
        <v>633983</v>
      </c>
      <c r="AT166" s="12">
        <f t="shared" si="187"/>
        <v>625729.66666666663</v>
      </c>
      <c r="AU166" s="12">
        <f t="shared" si="188"/>
        <v>9459.3101933139569</v>
      </c>
      <c r="AV166" s="9">
        <v>811743</v>
      </c>
      <c r="AW166" s="9">
        <v>819543</v>
      </c>
      <c r="AX166" s="9">
        <v>870964</v>
      </c>
      <c r="AY166" s="12">
        <f t="shared" si="189"/>
        <v>834083.33333333337</v>
      </c>
      <c r="AZ166" s="12">
        <f t="shared" si="190"/>
        <v>32176.818990281394</v>
      </c>
      <c r="BA166" s="9">
        <v>83622</v>
      </c>
      <c r="BB166" s="9">
        <v>81727</v>
      </c>
      <c r="BC166" s="9">
        <v>80684</v>
      </c>
      <c r="BD166" s="12">
        <f t="shared" si="191"/>
        <v>82011</v>
      </c>
      <c r="BE166" s="12">
        <f t="shared" si="192"/>
        <v>1489.4472128947705</v>
      </c>
      <c r="BF166" s="9">
        <v>90719</v>
      </c>
      <c r="BG166" s="9">
        <v>94172</v>
      </c>
      <c r="BH166" s="9">
        <v>88621</v>
      </c>
      <c r="BI166" s="12">
        <f t="shared" si="193"/>
        <v>91170.666666666672</v>
      </c>
      <c r="BJ166" s="12">
        <f t="shared" si="194"/>
        <v>2802.927457736524</v>
      </c>
      <c r="BK166" s="9">
        <v>187215</v>
      </c>
      <c r="BL166" s="9">
        <v>193143</v>
      </c>
      <c r="BM166" s="9">
        <v>197113</v>
      </c>
      <c r="BN166" s="12">
        <f t="shared" si="195"/>
        <v>192490.33333333334</v>
      </c>
      <c r="BO166" s="12">
        <f t="shared" si="196"/>
        <v>4981.1726865601977</v>
      </c>
      <c r="BP166" s="9">
        <v>593311</v>
      </c>
      <c r="BQ166" s="9">
        <v>585783</v>
      </c>
      <c r="BR166" s="9">
        <v>592348</v>
      </c>
      <c r="BS166" s="12">
        <f t="shared" si="197"/>
        <v>590480.66666666663</v>
      </c>
      <c r="BT166" s="12">
        <f t="shared" si="198"/>
        <v>4096.6933413831866</v>
      </c>
      <c r="BU166" s="9">
        <v>718350</v>
      </c>
      <c r="BV166" s="9">
        <v>705508</v>
      </c>
      <c r="BW166" s="9">
        <v>735651</v>
      </c>
      <c r="BX166" s="12">
        <f t="shared" si="199"/>
        <v>719836.33333333337</v>
      </c>
      <c r="BY166" s="98">
        <f t="shared" si="200"/>
        <v>15126.367783884316</v>
      </c>
    </row>
    <row r="167" spans="1:77" x14ac:dyDescent="0.2">
      <c r="B167" s="162">
        <v>5</v>
      </c>
      <c r="C167" s="9">
        <v>81941</v>
      </c>
      <c r="D167" s="9">
        <v>80803</v>
      </c>
      <c r="E167" s="9">
        <v>78938</v>
      </c>
      <c r="F167" s="12">
        <f t="shared" si="171"/>
        <v>80560.666666666672</v>
      </c>
      <c r="G167" s="12">
        <f t="shared" si="172"/>
        <v>1516.0957533524502</v>
      </c>
      <c r="H167" s="9">
        <v>107201</v>
      </c>
      <c r="I167" s="9">
        <v>100006</v>
      </c>
      <c r="J167" s="9">
        <v>103915</v>
      </c>
      <c r="K167" s="12">
        <f t="shared" si="173"/>
        <v>103707.33333333333</v>
      </c>
      <c r="L167" s="12">
        <f t="shared" si="174"/>
        <v>3601.9925504272401</v>
      </c>
      <c r="M167" s="9">
        <v>222669</v>
      </c>
      <c r="N167" s="9">
        <v>217023</v>
      </c>
      <c r="O167" s="9">
        <v>231941</v>
      </c>
      <c r="P167" s="12">
        <f t="shared" si="175"/>
        <v>223877.66666666666</v>
      </c>
      <c r="Q167" s="12">
        <f t="shared" si="176"/>
        <v>7532.0871830677406</v>
      </c>
      <c r="R167" s="9">
        <v>884763</v>
      </c>
      <c r="S167" s="9">
        <v>852756</v>
      </c>
      <c r="T167" s="9">
        <v>884412</v>
      </c>
      <c r="U167" s="12">
        <f t="shared" si="177"/>
        <v>873977</v>
      </c>
      <c r="V167" s="12">
        <f t="shared" si="178"/>
        <v>18378.763043251849</v>
      </c>
      <c r="W167" s="9">
        <v>1022629</v>
      </c>
      <c r="X167" s="9">
        <v>1024984</v>
      </c>
      <c r="Y167" s="9">
        <v>1189655</v>
      </c>
      <c r="Z167" s="12">
        <f t="shared" si="179"/>
        <v>1079089.3333333333</v>
      </c>
      <c r="AA167" s="12">
        <f t="shared" si="180"/>
        <v>95759.915885162176</v>
      </c>
      <c r="AB167" s="9">
        <v>81941</v>
      </c>
      <c r="AC167" s="9">
        <v>80803</v>
      </c>
      <c r="AD167" s="9">
        <v>78938</v>
      </c>
      <c r="AE167" s="12">
        <f t="shared" si="181"/>
        <v>80560.666666666672</v>
      </c>
      <c r="AF167" s="12">
        <f t="shared" si="182"/>
        <v>1516.0957533524502</v>
      </c>
      <c r="AG167" s="9">
        <v>88280</v>
      </c>
      <c r="AH167" s="9">
        <v>89823</v>
      </c>
      <c r="AI167" s="9">
        <v>87712</v>
      </c>
      <c r="AJ167" s="12">
        <f t="shared" si="183"/>
        <v>88605</v>
      </c>
      <c r="AK167" s="12">
        <f t="shared" si="184"/>
        <v>1092.3822591016387</v>
      </c>
      <c r="AL167" s="9">
        <v>194247</v>
      </c>
      <c r="AM167" s="9">
        <v>204305</v>
      </c>
      <c r="AN167" s="9">
        <v>214960</v>
      </c>
      <c r="AO167" s="12">
        <f t="shared" si="185"/>
        <v>204504</v>
      </c>
      <c r="AP167" s="12">
        <f t="shared" si="186"/>
        <v>10357.933819058702</v>
      </c>
      <c r="AQ167" s="9">
        <v>892524</v>
      </c>
      <c r="AR167" s="9">
        <v>882590</v>
      </c>
      <c r="AS167" s="9">
        <v>912942</v>
      </c>
      <c r="AT167" s="12">
        <f t="shared" si="187"/>
        <v>896018.66666666663</v>
      </c>
      <c r="AU167" s="12">
        <f t="shared" si="188"/>
        <v>15474.834323291907</v>
      </c>
      <c r="AV167" s="9">
        <v>1118150</v>
      </c>
      <c r="AW167" s="9">
        <v>1181522</v>
      </c>
      <c r="AX167" s="9">
        <v>1296870</v>
      </c>
      <c r="AY167" s="12">
        <f t="shared" si="189"/>
        <v>1198847.3333333333</v>
      </c>
      <c r="AZ167" s="12">
        <f t="shared" si="190"/>
        <v>90610.898799942021</v>
      </c>
      <c r="BA167" s="9">
        <v>81941</v>
      </c>
      <c r="BB167" s="9">
        <v>80803</v>
      </c>
      <c r="BC167" s="9">
        <v>78938</v>
      </c>
      <c r="BD167" s="12">
        <f t="shared" si="191"/>
        <v>80560.666666666672</v>
      </c>
      <c r="BE167" s="12">
        <f t="shared" si="192"/>
        <v>1516.0957533524502</v>
      </c>
      <c r="BF167" s="9">
        <v>96161</v>
      </c>
      <c r="BG167" s="9">
        <v>98851</v>
      </c>
      <c r="BH167" s="9">
        <v>92209</v>
      </c>
      <c r="BI167" s="12">
        <f t="shared" si="193"/>
        <v>95740.333333333328</v>
      </c>
      <c r="BJ167" s="12">
        <f t="shared" si="194"/>
        <v>3340.9222279683991</v>
      </c>
      <c r="BK167" s="9">
        <v>242402</v>
      </c>
      <c r="BL167" s="9">
        <v>254875</v>
      </c>
      <c r="BM167" s="9">
        <v>218504</v>
      </c>
      <c r="BN167" s="12">
        <f t="shared" si="195"/>
        <v>238593.66666666666</v>
      </c>
      <c r="BO167" s="12">
        <f t="shared" si="196"/>
        <v>18482.15253517115</v>
      </c>
      <c r="BP167" s="9">
        <v>876496</v>
      </c>
      <c r="BQ167" s="9">
        <v>872134</v>
      </c>
      <c r="BR167" s="9">
        <v>724621</v>
      </c>
      <c r="BS167" s="12">
        <f t="shared" si="197"/>
        <v>824417</v>
      </c>
      <c r="BT167" s="12">
        <f t="shared" si="198"/>
        <v>86453.38612801698</v>
      </c>
      <c r="BU167" s="9">
        <v>1022331</v>
      </c>
      <c r="BV167" s="9">
        <v>1019646</v>
      </c>
      <c r="BW167" s="9">
        <v>1118607</v>
      </c>
      <c r="BX167" s="12">
        <f t="shared" si="199"/>
        <v>1053528</v>
      </c>
      <c r="BY167" s="98">
        <f t="shared" si="200"/>
        <v>56376.054198569094</v>
      </c>
    </row>
    <row r="168" spans="1:77" x14ac:dyDescent="0.2">
      <c r="B168" s="162">
        <v>7</v>
      </c>
      <c r="C168" s="9">
        <v>85207</v>
      </c>
      <c r="D168" s="9">
        <v>84238</v>
      </c>
      <c r="E168" s="9">
        <v>82798</v>
      </c>
      <c r="F168" s="12">
        <f t="shared" si="171"/>
        <v>84081</v>
      </c>
      <c r="G168" s="12">
        <f t="shared" si="172"/>
        <v>1212.1497432248211</v>
      </c>
      <c r="H168" s="9">
        <v>109279</v>
      </c>
      <c r="I168" s="9">
        <v>103014</v>
      </c>
      <c r="J168" s="9">
        <v>110708</v>
      </c>
      <c r="K168" s="12">
        <f t="shared" si="173"/>
        <v>107667</v>
      </c>
      <c r="L168" s="12">
        <f t="shared" si="174"/>
        <v>4092.4707695962838</v>
      </c>
      <c r="M168" s="9">
        <v>289044</v>
      </c>
      <c r="N168" s="9">
        <v>282525</v>
      </c>
      <c r="O168" s="9">
        <v>303046</v>
      </c>
      <c r="P168" s="12">
        <f t="shared" si="175"/>
        <v>291538.33333333331</v>
      </c>
      <c r="Q168" s="12">
        <f t="shared" si="176"/>
        <v>10485.424852304905</v>
      </c>
      <c r="R168" s="9">
        <v>1198164</v>
      </c>
      <c r="S168" s="9">
        <v>1140728</v>
      </c>
      <c r="T168" s="9">
        <v>1188398</v>
      </c>
      <c r="U168" s="12">
        <f t="shared" si="177"/>
        <v>1175763.3333333333</v>
      </c>
      <c r="V168" s="12">
        <f t="shared" si="178"/>
        <v>30731.899149472254</v>
      </c>
      <c r="W168" s="9">
        <v>1324610</v>
      </c>
      <c r="X168" s="9">
        <v>1363469</v>
      </c>
      <c r="Y168" s="9">
        <v>1613562</v>
      </c>
      <c r="Z168" s="12">
        <f t="shared" si="179"/>
        <v>1433880.3333333333</v>
      </c>
      <c r="AA168" s="12">
        <f t="shared" si="180"/>
        <v>156817.19125253242</v>
      </c>
      <c r="AB168" s="9">
        <v>85207</v>
      </c>
      <c r="AC168" s="9">
        <v>84238</v>
      </c>
      <c r="AD168" s="9">
        <v>82798</v>
      </c>
      <c r="AE168" s="12">
        <f t="shared" si="181"/>
        <v>84081</v>
      </c>
      <c r="AF168" s="12">
        <f t="shared" si="182"/>
        <v>1212.1497432248211</v>
      </c>
      <c r="AG168" s="9">
        <v>93927</v>
      </c>
      <c r="AH168" s="9">
        <v>90407</v>
      </c>
      <c r="AI168" s="9">
        <v>89059</v>
      </c>
      <c r="AJ168" s="12">
        <f t="shared" si="183"/>
        <v>91131</v>
      </c>
      <c r="AK168" s="12">
        <f t="shared" si="184"/>
        <v>2513.4613583661876</v>
      </c>
      <c r="AL168" s="9">
        <v>224927</v>
      </c>
      <c r="AM168" s="9">
        <v>237673</v>
      </c>
      <c r="AN168" s="9">
        <v>256752</v>
      </c>
      <c r="AO168" s="12">
        <f t="shared" si="185"/>
        <v>239784</v>
      </c>
      <c r="AP168" s="12">
        <f t="shared" si="186"/>
        <v>16017.175063037801</v>
      </c>
      <c r="AQ168" s="9">
        <v>1195389</v>
      </c>
      <c r="AR168" s="9">
        <v>1193049</v>
      </c>
      <c r="AS168" s="9">
        <v>1232483</v>
      </c>
      <c r="AT168" s="12">
        <f t="shared" si="187"/>
        <v>1206973.6666666667</v>
      </c>
      <c r="AU168" s="12">
        <f t="shared" si="188"/>
        <v>22122.691186502001</v>
      </c>
      <c r="AV168" s="9">
        <v>1447672</v>
      </c>
      <c r="AW168" s="9">
        <v>1490861</v>
      </c>
      <c r="AX168" s="9">
        <v>1632608</v>
      </c>
      <c r="AY168" s="12">
        <f t="shared" si="189"/>
        <v>1523713.6666666667</v>
      </c>
      <c r="AZ168" s="12">
        <f t="shared" si="190"/>
        <v>96746.08159679301</v>
      </c>
      <c r="BA168" s="9">
        <v>85207</v>
      </c>
      <c r="BB168" s="9">
        <v>84238</v>
      </c>
      <c r="BC168" s="9">
        <v>82798</v>
      </c>
      <c r="BD168" s="12">
        <f t="shared" si="191"/>
        <v>84081</v>
      </c>
      <c r="BE168" s="12">
        <f t="shared" si="192"/>
        <v>1212.1497432248211</v>
      </c>
      <c r="BF168" s="9">
        <v>106068</v>
      </c>
      <c r="BG168" s="9">
        <v>88803</v>
      </c>
      <c r="BH168" s="9">
        <v>100634</v>
      </c>
      <c r="BI168" s="12">
        <f t="shared" si="193"/>
        <v>98501.666666666672</v>
      </c>
      <c r="BJ168" s="12">
        <f t="shared" si="194"/>
        <v>8827.8077875162944</v>
      </c>
      <c r="BK168" s="9">
        <v>243225</v>
      </c>
      <c r="BL168" s="9">
        <v>310143</v>
      </c>
      <c r="BM168" s="9">
        <v>320529</v>
      </c>
      <c r="BN168" s="12">
        <f t="shared" si="195"/>
        <v>291299</v>
      </c>
      <c r="BO168" s="12">
        <f t="shared" si="196"/>
        <v>41955.921584443837</v>
      </c>
      <c r="BP168" s="9">
        <v>1119923</v>
      </c>
      <c r="BQ168" s="9">
        <v>1119687</v>
      </c>
      <c r="BR168" s="9">
        <v>1162762</v>
      </c>
      <c r="BS168" s="12">
        <f t="shared" si="197"/>
        <v>1134124</v>
      </c>
      <c r="BT168" s="12">
        <f t="shared" si="198"/>
        <v>24801.516223811803</v>
      </c>
      <c r="BU168" s="9">
        <v>1364612</v>
      </c>
      <c r="BV168" s="9">
        <v>1374500</v>
      </c>
      <c r="BW168" s="9">
        <v>1532300</v>
      </c>
      <c r="BX168" s="12">
        <f t="shared" si="199"/>
        <v>1423804</v>
      </c>
      <c r="BY168" s="98">
        <f t="shared" si="200"/>
        <v>94090.273928817958</v>
      </c>
    </row>
    <row r="169" spans="1:77" x14ac:dyDescent="0.2">
      <c r="B169" s="162">
        <v>9</v>
      </c>
      <c r="C169" s="9">
        <v>82916</v>
      </c>
      <c r="D169" s="9">
        <v>81598</v>
      </c>
      <c r="E169" s="9">
        <v>67341</v>
      </c>
      <c r="F169" s="12">
        <f t="shared" si="171"/>
        <v>77285</v>
      </c>
      <c r="G169" s="12">
        <f t="shared" si="172"/>
        <v>8636.9342361743147</v>
      </c>
      <c r="H169" s="9">
        <v>114967</v>
      </c>
      <c r="I169" s="9">
        <v>108001</v>
      </c>
      <c r="J169" s="9">
        <v>113182</v>
      </c>
      <c r="K169" s="12">
        <f t="shared" si="173"/>
        <v>112050</v>
      </c>
      <c r="L169" s="12">
        <f t="shared" si="174"/>
        <v>3618.3362198668051</v>
      </c>
      <c r="M169" s="9">
        <v>332655</v>
      </c>
      <c r="N169" s="9">
        <v>326550</v>
      </c>
      <c r="O169" s="9">
        <v>355737</v>
      </c>
      <c r="P169" s="12">
        <f t="shared" si="175"/>
        <v>338314</v>
      </c>
      <c r="Q169" s="12">
        <f t="shared" si="176"/>
        <v>15394.429284647093</v>
      </c>
      <c r="R169" s="9">
        <v>1445591</v>
      </c>
      <c r="S169" s="9">
        <v>1437219</v>
      </c>
      <c r="T169" s="9">
        <v>1501475</v>
      </c>
      <c r="U169" s="12">
        <f t="shared" si="177"/>
        <v>1461428.3333333333</v>
      </c>
      <c r="V169" s="12">
        <f t="shared" si="178"/>
        <v>34933.139414220037</v>
      </c>
      <c r="W169" s="9">
        <v>1617179</v>
      </c>
      <c r="X169" s="9">
        <v>1688852</v>
      </c>
      <c r="Y169" s="9">
        <v>1897888</v>
      </c>
      <c r="Z169" s="12">
        <f t="shared" si="179"/>
        <v>1734639.6666666667</v>
      </c>
      <c r="AA169" s="12">
        <f t="shared" si="180"/>
        <v>145848.44354443188</v>
      </c>
      <c r="AB169" s="9">
        <v>82916</v>
      </c>
      <c r="AC169" s="9">
        <v>81598</v>
      </c>
      <c r="AD169" s="9">
        <v>67341</v>
      </c>
      <c r="AE169" s="12">
        <f t="shared" si="181"/>
        <v>77285</v>
      </c>
      <c r="AF169" s="12">
        <f t="shared" si="182"/>
        <v>8636.9342361743147</v>
      </c>
      <c r="AG169" s="9">
        <v>77579</v>
      </c>
      <c r="AH169" s="9">
        <v>91821</v>
      </c>
      <c r="AI169" s="9">
        <v>95059</v>
      </c>
      <c r="AJ169" s="12">
        <f t="shared" si="183"/>
        <v>88153</v>
      </c>
      <c r="AK169" s="12">
        <f t="shared" si="184"/>
        <v>9299.3692259206491</v>
      </c>
      <c r="AL169" s="9">
        <v>265135</v>
      </c>
      <c r="AM169" s="9">
        <v>281360</v>
      </c>
      <c r="AN169" s="9">
        <v>308176</v>
      </c>
      <c r="AO169" s="12">
        <f t="shared" si="185"/>
        <v>284890.33333333331</v>
      </c>
      <c r="AP169" s="12">
        <f t="shared" si="186"/>
        <v>21736.590356662044</v>
      </c>
      <c r="AQ169" s="9">
        <v>1424833</v>
      </c>
      <c r="AR169" s="9">
        <v>1406409</v>
      </c>
      <c r="AS169" s="9">
        <v>1450676</v>
      </c>
      <c r="AT169" s="12">
        <f t="shared" si="187"/>
        <v>1427306</v>
      </c>
      <c r="AU169" s="12">
        <f t="shared" si="188"/>
        <v>22236.875207636527</v>
      </c>
      <c r="AV169" s="9">
        <v>1660567</v>
      </c>
      <c r="AW169" s="9">
        <v>1763342</v>
      </c>
      <c r="AX169" s="9">
        <v>1929615</v>
      </c>
      <c r="AY169" s="12">
        <f t="shared" si="189"/>
        <v>1784508</v>
      </c>
      <c r="AZ169" s="12">
        <f t="shared" si="190"/>
        <v>135767.10294839469</v>
      </c>
      <c r="BA169" s="9">
        <v>82916</v>
      </c>
      <c r="BB169" s="9">
        <v>81598</v>
      </c>
      <c r="BC169" s="9">
        <v>67341</v>
      </c>
      <c r="BD169" s="12">
        <f t="shared" si="191"/>
        <v>77285</v>
      </c>
      <c r="BE169" s="12">
        <f t="shared" si="192"/>
        <v>8636.9342361743147</v>
      </c>
      <c r="BF169" s="9">
        <v>106329</v>
      </c>
      <c r="BG169" s="9">
        <v>107308</v>
      </c>
      <c r="BH169" s="9">
        <v>103200</v>
      </c>
      <c r="BI169" s="12">
        <f t="shared" si="193"/>
        <v>105612.33333333333</v>
      </c>
      <c r="BJ169" s="12">
        <f t="shared" si="194"/>
        <v>2145.7223336986854</v>
      </c>
      <c r="BK169" s="9">
        <v>355958</v>
      </c>
      <c r="BL169" s="9">
        <v>378140</v>
      </c>
      <c r="BM169" s="9">
        <v>391859</v>
      </c>
      <c r="BN169" s="12">
        <f t="shared" si="195"/>
        <v>375319</v>
      </c>
      <c r="BO169" s="12">
        <f t="shared" si="196"/>
        <v>18115.986890037209</v>
      </c>
      <c r="BP169" s="9">
        <v>1386589</v>
      </c>
      <c r="BQ169" s="9">
        <v>1366687</v>
      </c>
      <c r="BR169" s="9">
        <v>1389978</v>
      </c>
      <c r="BS169" s="12">
        <f t="shared" si="197"/>
        <v>1381084.6666666667</v>
      </c>
      <c r="BT169" s="12">
        <f t="shared" si="198"/>
        <v>12583.35942160651</v>
      </c>
      <c r="BU169" s="9">
        <v>1584782</v>
      </c>
      <c r="BV169" s="9">
        <v>1603579</v>
      </c>
      <c r="BW169" s="9">
        <v>1777599</v>
      </c>
      <c r="BX169" s="12">
        <f t="shared" si="199"/>
        <v>1655320</v>
      </c>
      <c r="BY169" s="98">
        <f t="shared" si="200"/>
        <v>106312.9680848014</v>
      </c>
    </row>
    <row r="170" spans="1:77" x14ac:dyDescent="0.2">
      <c r="B170" s="162">
        <v>11</v>
      </c>
      <c r="C170" s="9">
        <v>84901</v>
      </c>
      <c r="D170" s="9">
        <v>69998</v>
      </c>
      <c r="E170" s="9">
        <v>82723</v>
      </c>
      <c r="F170" s="12">
        <f t="shared" si="171"/>
        <v>79207.333333333328</v>
      </c>
      <c r="G170" s="12">
        <f t="shared" si="172"/>
        <v>8049.5208760107789</v>
      </c>
      <c r="H170" s="9">
        <v>111687</v>
      </c>
      <c r="I170" s="9">
        <v>105366</v>
      </c>
      <c r="J170" s="9">
        <v>93673</v>
      </c>
      <c r="K170" s="12">
        <f t="shared" si="173"/>
        <v>103575.33333333333</v>
      </c>
      <c r="L170" s="12">
        <f t="shared" si="174"/>
        <v>9139.5248417701296</v>
      </c>
      <c r="M170" s="9">
        <v>391241</v>
      </c>
      <c r="N170" s="9">
        <v>385226</v>
      </c>
      <c r="O170" s="9">
        <v>428579</v>
      </c>
      <c r="P170" s="12">
        <f t="shared" si="175"/>
        <v>401682</v>
      </c>
      <c r="Q170" s="12">
        <f t="shared" si="176"/>
        <v>23486.837015656238</v>
      </c>
      <c r="R170" s="9">
        <v>1658041</v>
      </c>
      <c r="S170" s="9">
        <v>1634467</v>
      </c>
      <c r="T170" s="9">
        <v>1685358</v>
      </c>
      <c r="U170" s="12">
        <f t="shared" si="177"/>
        <v>1659288.6666666667</v>
      </c>
      <c r="V170" s="12">
        <f t="shared" si="178"/>
        <v>25468.430935833745</v>
      </c>
      <c r="W170" s="9">
        <v>1747905</v>
      </c>
      <c r="X170" s="9">
        <v>1815399</v>
      </c>
      <c r="Y170" s="9">
        <v>2028218</v>
      </c>
      <c r="Z170" s="12">
        <f t="shared" si="179"/>
        <v>1863840.6666666667</v>
      </c>
      <c r="AA170" s="12">
        <f t="shared" si="180"/>
        <v>146300.34447783549</v>
      </c>
      <c r="AB170" s="9">
        <v>84901</v>
      </c>
      <c r="AC170" s="9">
        <v>69998</v>
      </c>
      <c r="AD170" s="9">
        <v>82723</v>
      </c>
      <c r="AE170" s="12">
        <f t="shared" si="181"/>
        <v>79207.333333333328</v>
      </c>
      <c r="AF170" s="12">
        <f t="shared" si="182"/>
        <v>8049.5208760107789</v>
      </c>
      <c r="AG170" s="9">
        <v>96262</v>
      </c>
      <c r="AH170" s="9">
        <v>95178</v>
      </c>
      <c r="AI170" s="9">
        <v>97252</v>
      </c>
      <c r="AJ170" s="12">
        <f t="shared" si="183"/>
        <v>96230.666666666672</v>
      </c>
      <c r="AK170" s="12">
        <f t="shared" si="184"/>
        <v>1037.3549697829251</v>
      </c>
      <c r="AL170" s="9">
        <v>289625</v>
      </c>
      <c r="AM170" s="9">
        <v>302990</v>
      </c>
      <c r="AN170" s="9">
        <v>343916</v>
      </c>
      <c r="AO170" s="12">
        <f t="shared" si="185"/>
        <v>312177</v>
      </c>
      <c r="AP170" s="12">
        <f t="shared" si="186"/>
        <v>28287.433552727969</v>
      </c>
      <c r="AQ170" s="9">
        <v>1594006</v>
      </c>
      <c r="AR170" s="9">
        <v>1621545</v>
      </c>
      <c r="AS170" s="9">
        <v>1686032</v>
      </c>
      <c r="AT170" s="12">
        <f t="shared" si="187"/>
        <v>1633861</v>
      </c>
      <c r="AU170" s="12">
        <f t="shared" si="188"/>
        <v>47233.029343881812</v>
      </c>
      <c r="AV170" s="9">
        <v>1888594</v>
      </c>
      <c r="AW170" s="9">
        <v>2000698</v>
      </c>
      <c r="AX170" s="9">
        <v>2129527</v>
      </c>
      <c r="AY170" s="12">
        <f t="shared" si="189"/>
        <v>2006273</v>
      </c>
      <c r="AZ170" s="12">
        <f t="shared" si="190"/>
        <v>120563.21201344961</v>
      </c>
      <c r="BA170" s="9">
        <v>84901</v>
      </c>
      <c r="BB170" s="9">
        <v>69998</v>
      </c>
      <c r="BC170" s="9">
        <v>82723</v>
      </c>
      <c r="BD170" s="12">
        <f t="shared" si="191"/>
        <v>79207.333333333328</v>
      </c>
      <c r="BE170" s="12">
        <f t="shared" si="192"/>
        <v>8049.5208760107789</v>
      </c>
      <c r="BF170" s="9">
        <v>110323</v>
      </c>
      <c r="BG170" s="9">
        <v>111661</v>
      </c>
      <c r="BH170" s="9">
        <v>105439</v>
      </c>
      <c r="BI170" s="12">
        <f t="shared" si="193"/>
        <v>109141</v>
      </c>
      <c r="BJ170" s="12">
        <f t="shared" si="194"/>
        <v>3275.0822890425211</v>
      </c>
      <c r="BK170" s="9">
        <v>396274</v>
      </c>
      <c r="BL170" s="9">
        <v>419852</v>
      </c>
      <c r="BM170" s="9">
        <v>441209</v>
      </c>
      <c r="BN170" s="12">
        <f t="shared" si="195"/>
        <v>419111.66666666669</v>
      </c>
      <c r="BO170" s="12">
        <f t="shared" si="196"/>
        <v>22476.646243008174</v>
      </c>
      <c r="BP170" s="9">
        <v>1565378</v>
      </c>
      <c r="BQ170" s="9">
        <v>1561118</v>
      </c>
      <c r="BR170" s="9">
        <v>1620747</v>
      </c>
      <c r="BS170" s="12">
        <f t="shared" si="197"/>
        <v>1582414.3333333333</v>
      </c>
      <c r="BT170" s="12">
        <f t="shared" si="198"/>
        <v>33265.325796290243</v>
      </c>
      <c r="BU170" s="9">
        <v>1815035</v>
      </c>
      <c r="BV170" s="9">
        <v>1839206</v>
      </c>
      <c r="BW170" s="9">
        <v>1983808</v>
      </c>
      <c r="BX170" s="12">
        <f t="shared" si="199"/>
        <v>1879349.6666666667</v>
      </c>
      <c r="BY170" s="98">
        <f t="shared" si="200"/>
        <v>91267.282540532193</v>
      </c>
    </row>
    <row r="171" spans="1:77" x14ac:dyDescent="0.2">
      <c r="B171" s="162">
        <v>13</v>
      </c>
      <c r="C171" s="9">
        <v>81965</v>
      </c>
      <c r="D171" s="9">
        <v>81598</v>
      </c>
      <c r="E171" s="9">
        <v>81957</v>
      </c>
      <c r="F171" s="12">
        <f t="shared" si="171"/>
        <v>81840</v>
      </c>
      <c r="G171" s="12">
        <f t="shared" si="172"/>
        <v>209.6163161588334</v>
      </c>
      <c r="H171" s="9">
        <v>114637</v>
      </c>
      <c r="I171" s="9">
        <v>106195</v>
      </c>
      <c r="J171" s="9">
        <v>115006</v>
      </c>
      <c r="K171" s="12">
        <f t="shared" si="173"/>
        <v>111946</v>
      </c>
      <c r="L171" s="12">
        <f t="shared" si="174"/>
        <v>4983.9282699493178</v>
      </c>
      <c r="M171" s="9">
        <v>432729</v>
      </c>
      <c r="N171" s="9">
        <v>411781</v>
      </c>
      <c r="O171" s="9">
        <v>435463</v>
      </c>
      <c r="P171" s="12">
        <f t="shared" si="175"/>
        <v>426657.66666666669</v>
      </c>
      <c r="Q171" s="12">
        <f t="shared" si="176"/>
        <v>12955.890449264123</v>
      </c>
      <c r="R171" s="9">
        <v>1702295</v>
      </c>
      <c r="S171" s="9">
        <v>1734238</v>
      </c>
      <c r="T171" s="9">
        <v>1801929</v>
      </c>
      <c r="U171" s="12">
        <f t="shared" si="177"/>
        <v>1746154</v>
      </c>
      <c r="V171" s="12">
        <f t="shared" si="178"/>
        <v>50874.618239353898</v>
      </c>
      <c r="W171" s="9">
        <v>1869173</v>
      </c>
      <c r="X171" s="9">
        <v>1916347</v>
      </c>
      <c r="Y171" s="9">
        <v>2170491</v>
      </c>
      <c r="Z171" s="12">
        <f t="shared" si="179"/>
        <v>1985337</v>
      </c>
      <c r="AA171" s="12">
        <f t="shared" si="180"/>
        <v>162073.59240789351</v>
      </c>
      <c r="AB171" s="9">
        <v>81965</v>
      </c>
      <c r="AC171" s="9">
        <v>81598</v>
      </c>
      <c r="AD171" s="9">
        <v>81957</v>
      </c>
      <c r="AE171" s="12">
        <f t="shared" si="181"/>
        <v>81840</v>
      </c>
      <c r="AF171" s="12">
        <f t="shared" si="182"/>
        <v>209.6163161588334</v>
      </c>
      <c r="AG171" s="9">
        <v>92705</v>
      </c>
      <c r="AH171" s="9">
        <v>92081</v>
      </c>
      <c r="AI171" s="9">
        <v>95732</v>
      </c>
      <c r="AJ171" s="12">
        <f t="shared" si="183"/>
        <v>93506</v>
      </c>
      <c r="AK171" s="12">
        <f t="shared" si="184"/>
        <v>1952.8571376319364</v>
      </c>
      <c r="AL171" s="9">
        <v>319531</v>
      </c>
      <c r="AM171" s="9">
        <v>335361</v>
      </c>
      <c r="AN171" s="9">
        <v>393774</v>
      </c>
      <c r="AO171" s="12">
        <f t="shared" si="185"/>
        <v>349555.33333333331</v>
      </c>
      <c r="AP171" s="12">
        <f t="shared" si="186"/>
        <v>39103.901165143783</v>
      </c>
      <c r="AQ171" s="9">
        <v>1761513</v>
      </c>
      <c r="AR171" s="9">
        <v>1746605</v>
      </c>
      <c r="AS171" s="9">
        <v>1806463</v>
      </c>
      <c r="AT171" s="12">
        <f t="shared" si="187"/>
        <v>1771527</v>
      </c>
      <c r="AU171" s="12">
        <f t="shared" si="188"/>
        <v>31160.153850711329</v>
      </c>
      <c r="AV171" s="9">
        <v>1992971</v>
      </c>
      <c r="AW171" s="9">
        <v>2079570</v>
      </c>
      <c r="AX171" s="9">
        <v>2191067</v>
      </c>
      <c r="AY171" s="12">
        <f t="shared" si="189"/>
        <v>2087869.3333333333</v>
      </c>
      <c r="AZ171" s="12">
        <f t="shared" si="190"/>
        <v>99308.436219353141</v>
      </c>
      <c r="BA171" s="9">
        <v>81965</v>
      </c>
      <c r="BB171" s="9">
        <v>81598</v>
      </c>
      <c r="BC171" s="9">
        <v>81957</v>
      </c>
      <c r="BD171" s="12">
        <f t="shared" si="191"/>
        <v>81840</v>
      </c>
      <c r="BE171" s="12">
        <f t="shared" si="192"/>
        <v>209.6163161588334</v>
      </c>
      <c r="BF171" s="9">
        <v>104922</v>
      </c>
      <c r="BG171" s="9">
        <v>112947</v>
      </c>
      <c r="BH171" s="9">
        <v>109063</v>
      </c>
      <c r="BI171" s="12">
        <f t="shared" si="193"/>
        <v>108977.33333333333</v>
      </c>
      <c r="BJ171" s="12">
        <f t="shared" si="194"/>
        <v>4013.1858084735291</v>
      </c>
      <c r="BK171" s="9">
        <v>448685</v>
      </c>
      <c r="BL171" s="9">
        <v>476834</v>
      </c>
      <c r="BM171" s="9">
        <v>507759</v>
      </c>
      <c r="BN171" s="12">
        <f t="shared" si="195"/>
        <v>477759.33333333331</v>
      </c>
      <c r="BO171" s="12">
        <f t="shared" si="196"/>
        <v>29547.868795115042</v>
      </c>
      <c r="BP171" s="9">
        <v>1671018</v>
      </c>
      <c r="BQ171" s="9">
        <v>1665259</v>
      </c>
      <c r="BR171" s="9">
        <v>1729408</v>
      </c>
      <c r="BS171" s="12">
        <f t="shared" si="197"/>
        <v>1688561.6666666667</v>
      </c>
      <c r="BT171" s="12">
        <f t="shared" si="198"/>
        <v>35490.966883607631</v>
      </c>
      <c r="BU171" s="9">
        <v>1907597</v>
      </c>
      <c r="BV171" s="9">
        <v>1952515</v>
      </c>
      <c r="BW171" s="9">
        <v>2104938</v>
      </c>
      <c r="BX171" s="12">
        <f t="shared" si="199"/>
        <v>1988350</v>
      </c>
      <c r="BY171" s="98">
        <f t="shared" si="200"/>
        <v>103435.86413328793</v>
      </c>
    </row>
    <row r="172" spans="1:77" x14ac:dyDescent="0.2">
      <c r="B172" s="162">
        <v>14</v>
      </c>
      <c r="C172" s="9">
        <v>84241</v>
      </c>
      <c r="D172" s="9">
        <v>82714</v>
      </c>
      <c r="E172" s="9">
        <v>81311</v>
      </c>
      <c r="F172" s="12">
        <f t="shared" si="171"/>
        <v>82755.333333333328</v>
      </c>
      <c r="G172" s="12">
        <f t="shared" si="172"/>
        <v>1465.4372498791388</v>
      </c>
      <c r="H172" s="9">
        <v>107809</v>
      </c>
      <c r="I172" s="9">
        <v>100437</v>
      </c>
      <c r="J172" s="9">
        <v>109085</v>
      </c>
      <c r="K172" s="12">
        <f t="shared" si="173"/>
        <v>105777</v>
      </c>
      <c r="L172" s="12">
        <f t="shared" si="174"/>
        <v>4668.3770199074543</v>
      </c>
      <c r="M172" s="9">
        <v>446386</v>
      </c>
      <c r="N172" s="9">
        <v>445002</v>
      </c>
      <c r="O172" s="9">
        <v>515363</v>
      </c>
      <c r="P172" s="12">
        <f t="shared" si="175"/>
        <v>468917</v>
      </c>
      <c r="Q172" s="12">
        <f t="shared" si="176"/>
        <v>40229.368016413086</v>
      </c>
      <c r="R172" s="9">
        <v>1764025</v>
      </c>
      <c r="S172" s="9">
        <v>1828344</v>
      </c>
      <c r="T172" s="9">
        <v>1819758</v>
      </c>
      <c r="U172" s="12">
        <f t="shared" si="177"/>
        <v>1804042.3333333333</v>
      </c>
      <c r="V172" s="12">
        <f t="shared" si="178"/>
        <v>34920.911705356913</v>
      </c>
      <c r="W172" s="9">
        <v>1842403</v>
      </c>
      <c r="X172" s="9">
        <v>1526739</v>
      </c>
      <c r="Y172" s="9">
        <v>2134208</v>
      </c>
      <c r="Z172" s="12">
        <f t="shared" si="179"/>
        <v>1834450</v>
      </c>
      <c r="AA172" s="12">
        <f t="shared" si="180"/>
        <v>303812.58062660933</v>
      </c>
      <c r="AB172" s="9">
        <v>84241</v>
      </c>
      <c r="AC172" s="9">
        <v>82714</v>
      </c>
      <c r="AD172" s="9">
        <v>81311</v>
      </c>
      <c r="AE172" s="12">
        <f t="shared" si="181"/>
        <v>82755.333333333328</v>
      </c>
      <c r="AF172" s="12">
        <f t="shared" si="182"/>
        <v>1465.4372498791388</v>
      </c>
      <c r="AG172" s="9">
        <v>90641</v>
      </c>
      <c r="AH172" s="9">
        <v>91791</v>
      </c>
      <c r="AI172" s="9">
        <v>98136</v>
      </c>
      <c r="AJ172" s="12">
        <f t="shared" si="183"/>
        <v>93522.666666666672</v>
      </c>
      <c r="AK172" s="12">
        <f t="shared" si="184"/>
        <v>4036.4289084949005</v>
      </c>
      <c r="AL172" s="9">
        <v>329935</v>
      </c>
      <c r="AM172" s="9">
        <v>342743</v>
      </c>
      <c r="AN172" s="9">
        <v>413871</v>
      </c>
      <c r="AO172" s="12">
        <f t="shared" si="185"/>
        <v>362183</v>
      </c>
      <c r="AP172" s="12">
        <f t="shared" si="186"/>
        <v>45218.892334952216</v>
      </c>
      <c r="AQ172" s="9">
        <v>1791760</v>
      </c>
      <c r="AR172" s="9">
        <v>1759797</v>
      </c>
      <c r="AS172" s="9">
        <v>1917841</v>
      </c>
      <c r="AT172" s="12">
        <f t="shared" si="187"/>
        <v>1823132.6666666667</v>
      </c>
      <c r="AU172" s="12">
        <f t="shared" si="188"/>
        <v>83562.309950918265</v>
      </c>
      <c r="AV172" s="9">
        <v>2128001</v>
      </c>
      <c r="AW172" s="9">
        <v>2166640</v>
      </c>
      <c r="AX172" s="9">
        <v>2272680</v>
      </c>
      <c r="AY172" s="12">
        <f t="shared" si="189"/>
        <v>2189107</v>
      </c>
      <c r="AZ172" s="12">
        <f t="shared" si="190"/>
        <v>74910.465403707116</v>
      </c>
      <c r="BA172" s="9">
        <v>84241</v>
      </c>
      <c r="BB172" s="9">
        <v>82714</v>
      </c>
      <c r="BC172" s="9">
        <v>81311</v>
      </c>
      <c r="BD172" s="12">
        <f t="shared" si="191"/>
        <v>82755.333333333328</v>
      </c>
      <c r="BE172" s="12">
        <f t="shared" si="192"/>
        <v>1465.4372498791388</v>
      </c>
      <c r="BF172" s="9">
        <v>102318</v>
      </c>
      <c r="BG172" s="9">
        <v>107912</v>
      </c>
      <c r="BH172" s="9">
        <v>105133</v>
      </c>
      <c r="BI172" s="12">
        <f t="shared" si="193"/>
        <v>105121</v>
      </c>
      <c r="BJ172" s="12">
        <f t="shared" si="194"/>
        <v>2797.019306333083</v>
      </c>
      <c r="BK172" s="9">
        <v>467019</v>
      </c>
      <c r="BL172" s="9">
        <v>496346</v>
      </c>
      <c r="BM172" s="9">
        <v>543116</v>
      </c>
      <c r="BN172" s="12">
        <f t="shared" si="195"/>
        <v>502160.33333333331</v>
      </c>
      <c r="BO172" s="12">
        <f t="shared" si="196"/>
        <v>38380.245000955023</v>
      </c>
      <c r="BP172" s="9">
        <v>1742218</v>
      </c>
      <c r="BQ172" s="9">
        <v>1773524</v>
      </c>
      <c r="BR172" s="9">
        <v>1827117</v>
      </c>
      <c r="BS172" s="12">
        <f t="shared" si="197"/>
        <v>1780953</v>
      </c>
      <c r="BT172" s="12">
        <f t="shared" si="198"/>
        <v>42934.282118139578</v>
      </c>
      <c r="BU172" s="9">
        <v>2012701</v>
      </c>
      <c r="BV172" s="9">
        <v>2008366</v>
      </c>
      <c r="BW172" s="9">
        <v>2093088</v>
      </c>
      <c r="BX172" s="12">
        <f t="shared" si="199"/>
        <v>2038051.6666666667</v>
      </c>
      <c r="BY172" s="98">
        <f t="shared" si="200"/>
        <v>47712.121587006935</v>
      </c>
    </row>
    <row r="173" spans="1:77" x14ac:dyDescent="0.2">
      <c r="B173" s="162">
        <v>16</v>
      </c>
      <c r="C173" s="9">
        <v>80307</v>
      </c>
      <c r="D173" s="9">
        <v>80835</v>
      </c>
      <c r="E173" s="9">
        <v>82051</v>
      </c>
      <c r="F173" s="12">
        <f t="shared" si="171"/>
        <v>81064.333333333328</v>
      </c>
      <c r="G173" s="12">
        <f t="shared" si="172"/>
        <v>894.33178034403613</v>
      </c>
      <c r="H173" s="9">
        <v>103462</v>
      </c>
      <c r="I173" s="9">
        <v>97526</v>
      </c>
      <c r="J173" s="9">
        <v>108993</v>
      </c>
      <c r="K173" s="12">
        <f t="shared" si="173"/>
        <v>103327</v>
      </c>
      <c r="L173" s="12">
        <f t="shared" si="174"/>
        <v>5734.6918836150217</v>
      </c>
      <c r="M173" s="9">
        <v>468600</v>
      </c>
      <c r="N173" s="9">
        <v>456929</v>
      </c>
      <c r="O173" s="9">
        <v>523593</v>
      </c>
      <c r="P173" s="12">
        <f t="shared" si="175"/>
        <v>483040.66666666669</v>
      </c>
      <c r="Q173" s="12">
        <f t="shared" si="176"/>
        <v>35600.868870483115</v>
      </c>
      <c r="R173" s="9">
        <v>1697768</v>
      </c>
      <c r="S173" s="9">
        <v>1792923</v>
      </c>
      <c r="T173" s="9">
        <v>1751237</v>
      </c>
      <c r="U173" s="12">
        <f t="shared" si="177"/>
        <v>1747309.3333333333</v>
      </c>
      <c r="V173" s="12">
        <f t="shared" si="178"/>
        <v>47698.93531655956</v>
      </c>
      <c r="W173" s="9">
        <v>1832970</v>
      </c>
      <c r="X173" s="9">
        <v>1859776</v>
      </c>
      <c r="Y173" s="9">
        <v>2110593</v>
      </c>
      <c r="Z173" s="12">
        <f t="shared" si="179"/>
        <v>1934446.3333333333</v>
      </c>
      <c r="AA173" s="12">
        <f t="shared" si="180"/>
        <v>153135.15776050035</v>
      </c>
      <c r="AB173" s="9">
        <v>80307</v>
      </c>
      <c r="AC173" s="9">
        <v>80835</v>
      </c>
      <c r="AD173" s="9">
        <v>82051</v>
      </c>
      <c r="AE173" s="12">
        <f t="shared" si="181"/>
        <v>81064.333333333328</v>
      </c>
      <c r="AF173" s="12">
        <f t="shared" si="182"/>
        <v>894.33178034403613</v>
      </c>
      <c r="AG173" s="9">
        <v>83454</v>
      </c>
      <c r="AH173" s="9">
        <v>84647</v>
      </c>
      <c r="AI173" s="9">
        <v>94945</v>
      </c>
      <c r="AJ173" s="12">
        <f t="shared" si="183"/>
        <v>87682</v>
      </c>
      <c r="AK173" s="12">
        <f t="shared" si="184"/>
        <v>6318.1634198554884</v>
      </c>
      <c r="AL173" s="9">
        <v>332699</v>
      </c>
      <c r="AM173" s="9">
        <v>362277</v>
      </c>
      <c r="AN173" s="9">
        <v>441731</v>
      </c>
      <c r="AO173" s="12">
        <f t="shared" si="185"/>
        <v>378902.33333333331</v>
      </c>
      <c r="AP173" s="12">
        <f t="shared" si="186"/>
        <v>56385.242194508159</v>
      </c>
      <c r="AQ173" s="9">
        <v>1828137</v>
      </c>
      <c r="AR173" s="9">
        <v>1795037</v>
      </c>
      <c r="AS173" s="9">
        <v>1969225</v>
      </c>
      <c r="AT173" s="12">
        <f t="shared" si="187"/>
        <v>1864133</v>
      </c>
      <c r="AU173" s="12">
        <f t="shared" si="188"/>
        <v>92504.858510242586</v>
      </c>
      <c r="AV173" s="9">
        <v>2145741</v>
      </c>
      <c r="AW173" s="9">
        <v>2116625</v>
      </c>
      <c r="AX173" s="9">
        <v>2238601</v>
      </c>
      <c r="AY173" s="12">
        <f t="shared" si="189"/>
        <v>2166989</v>
      </c>
      <c r="AZ173" s="12">
        <f t="shared" si="190"/>
        <v>63703.56561449288</v>
      </c>
      <c r="BA173" s="9">
        <v>80307</v>
      </c>
      <c r="BB173" s="9">
        <v>80835</v>
      </c>
      <c r="BC173" s="9">
        <v>82051</v>
      </c>
      <c r="BD173" s="12">
        <f t="shared" si="191"/>
        <v>81064.333333333328</v>
      </c>
      <c r="BE173" s="12">
        <f t="shared" si="192"/>
        <v>894.33178034403613</v>
      </c>
      <c r="BF173" s="9">
        <v>95911</v>
      </c>
      <c r="BG173" s="9">
        <v>107333</v>
      </c>
      <c r="BH173" s="9">
        <v>104143</v>
      </c>
      <c r="BI173" s="12">
        <f t="shared" si="193"/>
        <v>102462.33333333333</v>
      </c>
      <c r="BJ173" s="12">
        <f t="shared" si="194"/>
        <v>5893.555915857025</v>
      </c>
      <c r="BK173" s="9">
        <v>493519</v>
      </c>
      <c r="BL173" s="9">
        <v>525906</v>
      </c>
      <c r="BM173" s="9">
        <v>572861</v>
      </c>
      <c r="BN173" s="12">
        <f t="shared" si="195"/>
        <v>530762</v>
      </c>
      <c r="BO173" s="12">
        <f t="shared" si="196"/>
        <v>39893.280048148459</v>
      </c>
      <c r="BP173" s="9">
        <v>1700378</v>
      </c>
      <c r="BQ173" s="9">
        <v>1774172</v>
      </c>
      <c r="BR173" s="9">
        <v>1800255</v>
      </c>
      <c r="BS173" s="12">
        <f t="shared" si="197"/>
        <v>1758268.3333333333</v>
      </c>
      <c r="BT173" s="12">
        <f t="shared" si="198"/>
        <v>51802.980052631465</v>
      </c>
      <c r="BU173" s="9">
        <v>1984791</v>
      </c>
      <c r="BV173" s="9">
        <v>2036870</v>
      </c>
      <c r="BW173" s="9">
        <v>2091208</v>
      </c>
      <c r="BX173" s="12">
        <f t="shared" si="199"/>
        <v>2037623</v>
      </c>
      <c r="BY173" s="98">
        <f t="shared" si="200"/>
        <v>53212.495985435598</v>
      </c>
    </row>
    <row r="174" spans="1:77" x14ac:dyDescent="0.2">
      <c r="B174" s="162">
        <v>18</v>
      </c>
      <c r="C174" s="9">
        <v>77768</v>
      </c>
      <c r="D174" s="9">
        <v>79448</v>
      </c>
      <c r="E174" s="9">
        <v>79194</v>
      </c>
      <c r="F174" s="12">
        <f t="shared" si="171"/>
        <v>78803.333333333328</v>
      </c>
      <c r="G174" s="12">
        <f t="shared" si="172"/>
        <v>905.57458739373487</v>
      </c>
      <c r="H174" s="9">
        <v>95364</v>
      </c>
      <c r="I174" s="9">
        <v>90535</v>
      </c>
      <c r="J174" s="9">
        <v>101412</v>
      </c>
      <c r="K174" s="12">
        <f t="shared" si="173"/>
        <v>95770.333333333328</v>
      </c>
      <c r="L174" s="12">
        <f t="shared" si="174"/>
        <v>5449.8726896445323</v>
      </c>
      <c r="M174" s="9">
        <v>457978</v>
      </c>
      <c r="N174" s="9">
        <v>459490</v>
      </c>
      <c r="O174" s="9">
        <v>554434</v>
      </c>
      <c r="P174" s="12">
        <f t="shared" si="175"/>
        <v>490634</v>
      </c>
      <c r="Q174" s="12">
        <f t="shared" si="176"/>
        <v>55257.592564280247</v>
      </c>
      <c r="R174" s="9">
        <v>1688555</v>
      </c>
      <c r="S174" s="9">
        <v>1783758</v>
      </c>
      <c r="T174" s="9">
        <v>1736836</v>
      </c>
      <c r="U174" s="12">
        <f t="shared" si="177"/>
        <v>1736383</v>
      </c>
      <c r="V174" s="12">
        <f t="shared" si="178"/>
        <v>47603.116589147816</v>
      </c>
      <c r="W174" s="9">
        <v>1765654</v>
      </c>
      <c r="X174" s="9">
        <v>1778241</v>
      </c>
      <c r="Y174" s="9">
        <v>1983543</v>
      </c>
      <c r="Z174" s="12">
        <f t="shared" si="179"/>
        <v>1842479.3333333333</v>
      </c>
      <c r="AA174" s="12">
        <f t="shared" si="180"/>
        <v>122326.72104791059</v>
      </c>
      <c r="AB174" s="9">
        <v>77768</v>
      </c>
      <c r="AC174" s="9">
        <v>79448</v>
      </c>
      <c r="AD174" s="9">
        <v>79194</v>
      </c>
      <c r="AE174" s="12">
        <f t="shared" si="181"/>
        <v>78803.333333333328</v>
      </c>
      <c r="AF174" s="12">
        <f t="shared" si="182"/>
        <v>905.57458739373487</v>
      </c>
      <c r="AG174" s="9">
        <v>80904</v>
      </c>
      <c r="AH174" s="9">
        <v>83852</v>
      </c>
      <c r="AI174" s="9">
        <v>93779</v>
      </c>
      <c r="AJ174" s="12">
        <f t="shared" si="183"/>
        <v>86178.333333333328</v>
      </c>
      <c r="AK174" s="12">
        <f t="shared" si="184"/>
        <v>6745.3892647743705</v>
      </c>
      <c r="AL174" s="9">
        <v>345550</v>
      </c>
      <c r="AM174" s="9">
        <v>371589</v>
      </c>
      <c r="AN174" s="9">
        <v>439723</v>
      </c>
      <c r="AO174" s="12">
        <f t="shared" si="185"/>
        <v>385620.66666666669</v>
      </c>
      <c r="AP174" s="12">
        <f t="shared" si="186"/>
        <v>48629.252866287628</v>
      </c>
      <c r="AQ174" s="9">
        <v>1752695</v>
      </c>
      <c r="AR174" s="9">
        <v>1745830</v>
      </c>
      <c r="AS174" s="9">
        <v>1945649</v>
      </c>
      <c r="AT174" s="12">
        <f t="shared" si="187"/>
        <v>1814724.6666666667</v>
      </c>
      <c r="AU174" s="12">
        <f t="shared" si="188"/>
        <v>113435.74326610344</v>
      </c>
      <c r="AV174" s="9">
        <v>2168555</v>
      </c>
      <c r="AW174" s="9">
        <v>2092915</v>
      </c>
      <c r="AX174" s="9">
        <v>2232662</v>
      </c>
      <c r="AY174" s="12">
        <f t="shared" si="189"/>
        <v>2164710.6666666665</v>
      </c>
      <c r="AZ174" s="12">
        <f t="shared" si="190"/>
        <v>69952.771041134125</v>
      </c>
      <c r="BA174" s="9">
        <v>77768</v>
      </c>
      <c r="BB174" s="9">
        <v>79448</v>
      </c>
      <c r="BC174" s="9">
        <v>79194</v>
      </c>
      <c r="BD174" s="12">
        <f t="shared" si="191"/>
        <v>78803.333333333328</v>
      </c>
      <c r="BE174" s="12">
        <f t="shared" si="192"/>
        <v>905.57458739373487</v>
      </c>
      <c r="BF174" s="9">
        <v>90637</v>
      </c>
      <c r="BG174" s="9">
        <v>99498</v>
      </c>
      <c r="BH174" s="9">
        <v>96857</v>
      </c>
      <c r="BI174" s="12">
        <f t="shared" si="193"/>
        <v>95664</v>
      </c>
      <c r="BJ174" s="12">
        <f t="shared" si="194"/>
        <v>4549.3699563785749</v>
      </c>
      <c r="BK174" s="9">
        <v>483318</v>
      </c>
      <c r="BL174" s="9">
        <v>434072</v>
      </c>
      <c r="BM174" s="9">
        <v>596743</v>
      </c>
      <c r="BN174" s="12">
        <f t="shared" si="195"/>
        <v>504711</v>
      </c>
      <c r="BO174" s="12">
        <f t="shared" si="196"/>
        <v>83418.876143232716</v>
      </c>
      <c r="BP174" s="9">
        <v>1688609</v>
      </c>
      <c r="BQ174" s="9">
        <v>1785254</v>
      </c>
      <c r="BR174" s="9">
        <v>1793507</v>
      </c>
      <c r="BS174" s="12">
        <f t="shared" si="197"/>
        <v>1755790</v>
      </c>
      <c r="BT174" s="12">
        <f t="shared" si="198"/>
        <v>58326.606904568005</v>
      </c>
      <c r="BU174" s="9">
        <v>1952266</v>
      </c>
      <c r="BV174" s="9">
        <v>1986159</v>
      </c>
      <c r="BW174" s="9">
        <v>1978963</v>
      </c>
      <c r="BX174" s="12">
        <f t="shared" si="199"/>
        <v>1972462.6666666667</v>
      </c>
      <c r="BY174" s="98">
        <f t="shared" si="200"/>
        <v>17857.060573715185</v>
      </c>
    </row>
    <row r="175" spans="1:77" x14ac:dyDescent="0.2">
      <c r="B175" s="162">
        <v>20</v>
      </c>
      <c r="C175" s="9">
        <v>72395</v>
      </c>
      <c r="D175" s="9">
        <v>78342</v>
      </c>
      <c r="E175" s="9">
        <v>78566</v>
      </c>
      <c r="F175" s="12">
        <f t="shared" si="171"/>
        <v>76434.333333333328</v>
      </c>
      <c r="G175" s="12">
        <f t="shared" si="172"/>
        <v>3499.9577616498937</v>
      </c>
      <c r="H175" s="9">
        <v>90832</v>
      </c>
      <c r="I175" s="9">
        <v>89613</v>
      </c>
      <c r="J175" s="9">
        <v>98836</v>
      </c>
      <c r="K175" s="12">
        <f t="shared" si="173"/>
        <v>93093.666666666672</v>
      </c>
      <c r="L175" s="12">
        <f t="shared" si="174"/>
        <v>5010.2179925960645</v>
      </c>
      <c r="M175" s="9">
        <v>471351</v>
      </c>
      <c r="N175" s="9">
        <v>482434</v>
      </c>
      <c r="O175" s="9">
        <v>564466</v>
      </c>
      <c r="P175" s="12">
        <f t="shared" si="175"/>
        <v>506083.66666666669</v>
      </c>
      <c r="Q175" s="12">
        <f t="shared" si="176"/>
        <v>50863.35474910531</v>
      </c>
      <c r="R175" s="9">
        <v>1607442</v>
      </c>
      <c r="S175" s="9">
        <v>1692743</v>
      </c>
      <c r="T175" s="9">
        <v>1649447</v>
      </c>
      <c r="U175" s="12">
        <f t="shared" si="177"/>
        <v>1649877.3333333333</v>
      </c>
      <c r="V175" s="12">
        <f t="shared" si="178"/>
        <v>42652.128204033776</v>
      </c>
      <c r="W175" s="9">
        <v>1679376</v>
      </c>
      <c r="X175" s="9">
        <v>1746160</v>
      </c>
      <c r="Y175" s="9">
        <v>1934113</v>
      </c>
      <c r="Z175" s="12">
        <f t="shared" si="179"/>
        <v>1786549.6666666667</v>
      </c>
      <c r="AA175" s="12">
        <f t="shared" si="180"/>
        <v>132084.17267914175</v>
      </c>
      <c r="AB175" s="9">
        <v>72395</v>
      </c>
      <c r="AC175" s="9">
        <v>78342</v>
      </c>
      <c r="AD175" s="9">
        <v>78566</v>
      </c>
      <c r="AE175" s="12">
        <f t="shared" si="181"/>
        <v>76434.333333333328</v>
      </c>
      <c r="AF175" s="12">
        <f t="shared" si="182"/>
        <v>3499.9577616498937</v>
      </c>
      <c r="AG175" s="9">
        <v>75892</v>
      </c>
      <c r="AH175" s="9">
        <v>78286</v>
      </c>
      <c r="AI175" s="9">
        <v>86422</v>
      </c>
      <c r="AJ175" s="12">
        <f t="shared" si="183"/>
        <v>80200</v>
      </c>
      <c r="AK175" s="12">
        <f t="shared" si="184"/>
        <v>5519.7619513888458</v>
      </c>
      <c r="AL175" s="9">
        <v>341845</v>
      </c>
      <c r="AM175" s="9">
        <v>372877</v>
      </c>
      <c r="AN175" s="9">
        <v>449127</v>
      </c>
      <c r="AO175" s="12">
        <f t="shared" si="185"/>
        <v>387949.66666666669</v>
      </c>
      <c r="AP175" s="12">
        <f t="shared" si="186"/>
        <v>55206.393120121</v>
      </c>
      <c r="AQ175" s="9">
        <v>1731727</v>
      </c>
      <c r="AR175" s="9">
        <v>1748844</v>
      </c>
      <c r="AS175" s="9">
        <v>1936884</v>
      </c>
      <c r="AT175" s="12">
        <f t="shared" si="187"/>
        <v>1805818.3333333333</v>
      </c>
      <c r="AU175" s="12">
        <f t="shared" si="188"/>
        <v>113828.40004293011</v>
      </c>
      <c r="AV175" s="9">
        <v>2121250</v>
      </c>
      <c r="AW175" s="9">
        <v>1986093</v>
      </c>
      <c r="AX175" s="9">
        <v>2123533</v>
      </c>
      <c r="AY175" s="12">
        <f t="shared" si="189"/>
        <v>2076958.6666666667</v>
      </c>
      <c r="AZ175" s="12">
        <f t="shared" si="190"/>
        <v>78700.254487093829</v>
      </c>
      <c r="BA175" s="9">
        <v>72395</v>
      </c>
      <c r="BB175" s="9">
        <v>78342</v>
      </c>
      <c r="BC175" s="9">
        <v>78566</v>
      </c>
      <c r="BD175" s="12">
        <f t="shared" si="191"/>
        <v>76434.333333333328</v>
      </c>
      <c r="BE175" s="12">
        <f t="shared" si="192"/>
        <v>3499.9577616498937</v>
      </c>
      <c r="BF175" s="9">
        <v>88576</v>
      </c>
      <c r="BG175" s="9">
        <v>96872</v>
      </c>
      <c r="BH175" s="9">
        <v>94566</v>
      </c>
      <c r="BI175" s="12">
        <f t="shared" si="193"/>
        <v>93338</v>
      </c>
      <c r="BJ175" s="12">
        <f t="shared" si="194"/>
        <v>4282.1597354606001</v>
      </c>
      <c r="BK175" s="9">
        <v>492370</v>
      </c>
      <c r="BL175" s="9">
        <v>523845</v>
      </c>
      <c r="BM175" s="9">
        <v>580849</v>
      </c>
      <c r="BN175" s="12">
        <f t="shared" si="195"/>
        <v>532354.66666666663</v>
      </c>
      <c r="BO175" s="12">
        <f t="shared" si="196"/>
        <v>44849.126862552555</v>
      </c>
      <c r="BP175" s="9">
        <v>1608686</v>
      </c>
      <c r="BQ175" s="9">
        <v>1699907</v>
      </c>
      <c r="BR175" s="9">
        <v>1712884</v>
      </c>
      <c r="BS175" s="12">
        <f t="shared" si="197"/>
        <v>1673825.6666666667</v>
      </c>
      <c r="BT175" s="12">
        <f t="shared" si="198"/>
        <v>56784.529251666194</v>
      </c>
      <c r="BU175" s="9">
        <v>1895174</v>
      </c>
      <c r="BV175" s="9">
        <v>1963759</v>
      </c>
      <c r="BW175" s="9">
        <v>1925320</v>
      </c>
      <c r="BX175" s="12">
        <f t="shared" si="199"/>
        <v>1928084.3333333333</v>
      </c>
      <c r="BY175" s="98">
        <f t="shared" si="200"/>
        <v>34375.961227772721</v>
      </c>
    </row>
    <row r="176" spans="1:77" x14ac:dyDescent="0.2">
      <c r="B176" s="162">
        <v>22</v>
      </c>
      <c r="C176" s="9">
        <v>67931</v>
      </c>
      <c r="D176" s="9">
        <v>72271</v>
      </c>
      <c r="E176" s="9">
        <v>72018</v>
      </c>
      <c r="F176" s="12">
        <f t="shared" si="171"/>
        <v>70740</v>
      </c>
      <c r="G176" s="12">
        <f t="shared" si="172"/>
        <v>2435.9521752284054</v>
      </c>
      <c r="H176" s="9">
        <v>88771</v>
      </c>
      <c r="I176" s="9">
        <v>84512</v>
      </c>
      <c r="J176" s="9">
        <v>92778</v>
      </c>
      <c r="K176" s="12">
        <f t="shared" si="173"/>
        <v>88687</v>
      </c>
      <c r="L176" s="12">
        <f t="shared" si="174"/>
        <v>4133.6401633427167</v>
      </c>
      <c r="M176" s="9">
        <v>462394</v>
      </c>
      <c r="N176" s="9">
        <v>479297</v>
      </c>
      <c r="O176" s="9">
        <v>563956</v>
      </c>
      <c r="P176" s="12">
        <f t="shared" si="175"/>
        <v>501882.33333333331</v>
      </c>
      <c r="Q176" s="12">
        <f t="shared" si="176"/>
        <v>54417.671048413431</v>
      </c>
      <c r="R176" s="9">
        <v>1585463</v>
      </c>
      <c r="S176" s="9">
        <v>1668843</v>
      </c>
      <c r="T176" s="9">
        <v>1627706</v>
      </c>
      <c r="U176" s="12">
        <f t="shared" si="177"/>
        <v>1627337.3333333333</v>
      </c>
      <c r="V176" s="12">
        <f t="shared" si="178"/>
        <v>41691.222533446213</v>
      </c>
      <c r="W176" s="9">
        <v>1655617</v>
      </c>
      <c r="X176" s="9">
        <v>1695597</v>
      </c>
      <c r="Y176" s="9">
        <v>1823971</v>
      </c>
      <c r="Z176" s="12">
        <f t="shared" si="179"/>
        <v>1725061.6666666667</v>
      </c>
      <c r="AA176" s="12">
        <f t="shared" si="180"/>
        <v>87959.605872999076</v>
      </c>
      <c r="AB176" s="9">
        <v>67931</v>
      </c>
      <c r="AC176" s="9">
        <v>72271</v>
      </c>
      <c r="AD176" s="9">
        <v>72018</v>
      </c>
      <c r="AE176" s="12">
        <f t="shared" si="181"/>
        <v>70740</v>
      </c>
      <c r="AF176" s="12">
        <f t="shared" si="182"/>
        <v>2435.9521752284054</v>
      </c>
      <c r="AG176" s="9">
        <v>73055</v>
      </c>
      <c r="AH176" s="9">
        <v>77750</v>
      </c>
      <c r="AI176" s="9">
        <v>84494</v>
      </c>
      <c r="AJ176" s="12">
        <f t="shared" si="183"/>
        <v>78433</v>
      </c>
      <c r="AK176" s="12">
        <f t="shared" si="184"/>
        <v>5750.0040869550694</v>
      </c>
      <c r="AL176" s="9">
        <v>353403</v>
      </c>
      <c r="AM176" s="9">
        <v>387310</v>
      </c>
      <c r="AN176" s="9">
        <v>451940</v>
      </c>
      <c r="AO176" s="12">
        <f t="shared" si="185"/>
        <v>397551</v>
      </c>
      <c r="AP176" s="12">
        <f t="shared" si="186"/>
        <v>50060.400048341602</v>
      </c>
      <c r="AQ176" s="9">
        <v>1646095</v>
      </c>
      <c r="AR176" s="9">
        <v>1682757</v>
      </c>
      <c r="AS176" s="9">
        <v>1838309</v>
      </c>
      <c r="AT176" s="12">
        <f t="shared" si="187"/>
        <v>1722387</v>
      </c>
      <c r="AU176" s="12">
        <f t="shared" si="188"/>
        <v>102051.25243719452</v>
      </c>
      <c r="AV176" s="9">
        <v>2025827</v>
      </c>
      <c r="AW176" s="9">
        <v>1919079</v>
      </c>
      <c r="AX176" s="9">
        <v>2062191</v>
      </c>
      <c r="AY176" s="12">
        <f t="shared" si="189"/>
        <v>2002365.6666666667</v>
      </c>
      <c r="AZ176" s="12">
        <f t="shared" si="190"/>
        <v>74384.721262725274</v>
      </c>
      <c r="BA176" s="9">
        <v>67931</v>
      </c>
      <c r="BB176" s="9">
        <v>72271</v>
      </c>
      <c r="BC176" s="9">
        <v>72018</v>
      </c>
      <c r="BD176" s="12">
        <f t="shared" si="191"/>
        <v>70740</v>
      </c>
      <c r="BE176" s="12">
        <f t="shared" si="192"/>
        <v>2435.9521752284054</v>
      </c>
      <c r="BF176" s="9">
        <v>83590</v>
      </c>
      <c r="BG176" s="9">
        <v>90496</v>
      </c>
      <c r="BH176" s="9">
        <v>89763</v>
      </c>
      <c r="BI176" s="12">
        <f t="shared" si="193"/>
        <v>87949.666666666672</v>
      </c>
      <c r="BJ176" s="12">
        <f t="shared" si="194"/>
        <v>3793.328661391382</v>
      </c>
      <c r="BK176" s="9">
        <v>479966</v>
      </c>
      <c r="BL176" s="9">
        <v>534493</v>
      </c>
      <c r="BM176" s="9">
        <v>590131</v>
      </c>
      <c r="BN176" s="12">
        <f t="shared" si="195"/>
        <v>534863.33333333337</v>
      </c>
      <c r="BO176" s="12">
        <f t="shared" si="196"/>
        <v>55083.43368321671</v>
      </c>
      <c r="BP176" s="9">
        <v>1587653</v>
      </c>
      <c r="BQ176" s="9">
        <v>1655560</v>
      </c>
      <c r="BR176" s="9">
        <v>1668946</v>
      </c>
      <c r="BS176" s="12">
        <f t="shared" si="197"/>
        <v>1637386.3333333333</v>
      </c>
      <c r="BT176" s="12">
        <f t="shared" si="198"/>
        <v>43587.263992287168</v>
      </c>
      <c r="BU176" s="9">
        <v>1782414</v>
      </c>
      <c r="BV176" s="9">
        <v>1853380</v>
      </c>
      <c r="BW176" s="9">
        <v>1817008</v>
      </c>
      <c r="BX176" s="12">
        <f t="shared" si="199"/>
        <v>1817600.6666666667</v>
      </c>
      <c r="BY176" s="98">
        <f t="shared" si="200"/>
        <v>35486.712010741896</v>
      </c>
    </row>
    <row r="177" spans="2:77" x14ac:dyDescent="0.2">
      <c r="B177" s="162">
        <v>24</v>
      </c>
      <c r="C177" s="9">
        <v>65114</v>
      </c>
      <c r="D177" s="9">
        <v>69376</v>
      </c>
      <c r="E177" s="9">
        <v>69192</v>
      </c>
      <c r="F177" s="12">
        <f t="shared" si="171"/>
        <v>67894</v>
      </c>
      <c r="G177" s="12">
        <f t="shared" si="172"/>
        <v>2409.3077844061354</v>
      </c>
      <c r="H177" s="9">
        <v>84193</v>
      </c>
      <c r="I177" s="9">
        <v>81699</v>
      </c>
      <c r="J177" s="9">
        <v>91872</v>
      </c>
      <c r="K177" s="12">
        <f t="shared" si="173"/>
        <v>85921.333333333328</v>
      </c>
      <c r="L177" s="12">
        <f t="shared" si="174"/>
        <v>5302.1537447845976</v>
      </c>
      <c r="M177" s="9">
        <v>475613</v>
      </c>
      <c r="N177" s="9">
        <v>498833</v>
      </c>
      <c r="O177" s="9">
        <v>589433</v>
      </c>
      <c r="P177" s="12">
        <f t="shared" si="175"/>
        <v>521293</v>
      </c>
      <c r="Q177" s="12">
        <f t="shared" si="176"/>
        <v>60142.221442178205</v>
      </c>
      <c r="R177" s="9">
        <v>1529574</v>
      </c>
      <c r="S177" s="9">
        <v>1589950</v>
      </c>
      <c r="T177" s="9">
        <v>1556301</v>
      </c>
      <c r="U177" s="12">
        <f t="shared" si="177"/>
        <v>1558608.3333333333</v>
      </c>
      <c r="V177" s="12">
        <f t="shared" si="178"/>
        <v>30254.060625531463</v>
      </c>
      <c r="W177" s="9">
        <v>1575163</v>
      </c>
      <c r="X177" s="9">
        <v>1635159</v>
      </c>
      <c r="Y177" s="9">
        <v>1774882</v>
      </c>
      <c r="Z177" s="12">
        <f t="shared" si="179"/>
        <v>1661734.6666666667</v>
      </c>
      <c r="AA177" s="12">
        <f t="shared" si="180"/>
        <v>102477.40865348486</v>
      </c>
      <c r="AB177" s="9">
        <v>65114</v>
      </c>
      <c r="AC177" s="9">
        <v>69376</v>
      </c>
      <c r="AD177" s="9">
        <v>69192</v>
      </c>
      <c r="AE177" s="12">
        <f t="shared" si="181"/>
        <v>67894</v>
      </c>
      <c r="AF177" s="12">
        <f t="shared" si="182"/>
        <v>2409.3077844061354</v>
      </c>
      <c r="AG177" s="9">
        <v>72030</v>
      </c>
      <c r="AH177" s="9">
        <v>73867</v>
      </c>
      <c r="AI177" s="9">
        <v>78515</v>
      </c>
      <c r="AJ177" s="12">
        <f t="shared" si="183"/>
        <v>74804</v>
      </c>
      <c r="AK177" s="12">
        <f t="shared" si="184"/>
        <v>3342.4965220625136</v>
      </c>
      <c r="AL177" s="9">
        <v>348636</v>
      </c>
      <c r="AM177" s="9">
        <v>385561</v>
      </c>
      <c r="AN177" s="9">
        <v>450877</v>
      </c>
      <c r="AO177" s="12">
        <f t="shared" si="185"/>
        <v>395024.66666666669</v>
      </c>
      <c r="AP177" s="12">
        <f t="shared" si="186"/>
        <v>51773.316103310819</v>
      </c>
      <c r="AQ177" s="9">
        <v>1611234</v>
      </c>
      <c r="AR177" s="9">
        <v>1682575</v>
      </c>
      <c r="AS177" s="9">
        <v>1802796</v>
      </c>
      <c r="AT177" s="12">
        <f t="shared" si="187"/>
        <v>1698868.3333333333</v>
      </c>
      <c r="AU177" s="12">
        <f t="shared" si="188"/>
        <v>96814.794811192638</v>
      </c>
      <c r="AV177" s="9">
        <v>1984795</v>
      </c>
      <c r="AW177" s="9">
        <v>1876466</v>
      </c>
      <c r="AX177" s="9">
        <v>1955352</v>
      </c>
      <c r="AY177" s="12">
        <f t="shared" si="189"/>
        <v>1938871</v>
      </c>
      <c r="AZ177" s="12">
        <f t="shared" si="190"/>
        <v>56013.485706568914</v>
      </c>
      <c r="BA177" s="9">
        <v>65114</v>
      </c>
      <c r="BB177" s="9">
        <v>69376</v>
      </c>
      <c r="BC177" s="9">
        <v>69192</v>
      </c>
      <c r="BD177" s="12">
        <f t="shared" si="191"/>
        <v>67894</v>
      </c>
      <c r="BE177" s="12">
        <f t="shared" si="192"/>
        <v>2409.3077844061354</v>
      </c>
      <c r="BF177" s="9">
        <v>83088</v>
      </c>
      <c r="BG177" s="9">
        <v>90678</v>
      </c>
      <c r="BH177" s="9">
        <v>88114</v>
      </c>
      <c r="BI177" s="12">
        <f t="shared" si="193"/>
        <v>87293.333333333328</v>
      </c>
      <c r="BJ177" s="12">
        <f t="shared" si="194"/>
        <v>3860.9772510768998</v>
      </c>
      <c r="BK177" s="9">
        <v>478863</v>
      </c>
      <c r="BL177" s="9">
        <v>522419</v>
      </c>
      <c r="BM177" s="9">
        <v>574180</v>
      </c>
      <c r="BN177" s="12">
        <f t="shared" si="195"/>
        <v>525154</v>
      </c>
      <c r="BO177" s="12">
        <f t="shared" si="196"/>
        <v>47717.321708159609</v>
      </c>
      <c r="BP177" s="9">
        <v>1519095</v>
      </c>
      <c r="BQ177" s="9">
        <v>1559559</v>
      </c>
      <c r="BR177" s="9">
        <v>1647779</v>
      </c>
      <c r="BS177" s="12">
        <f t="shared" si="197"/>
        <v>1575477.6666666667</v>
      </c>
      <c r="BT177" s="12">
        <f t="shared" si="198"/>
        <v>65802.324619524908</v>
      </c>
      <c r="BU177" s="9">
        <v>1747078</v>
      </c>
      <c r="BV177" s="9">
        <v>1807327</v>
      </c>
      <c r="BW177" s="9">
        <v>1785366</v>
      </c>
      <c r="BX177" s="12">
        <f t="shared" si="199"/>
        <v>1779923.6666666667</v>
      </c>
      <c r="BY177" s="98">
        <f t="shared" si="200"/>
        <v>30490.978080955902</v>
      </c>
    </row>
    <row r="178" spans="2:77" x14ac:dyDescent="0.2">
      <c r="B178" s="162">
        <v>25</v>
      </c>
      <c r="C178" s="9">
        <v>60864</v>
      </c>
      <c r="D178" s="9">
        <v>63553</v>
      </c>
      <c r="E178" s="9">
        <v>63928</v>
      </c>
      <c r="F178" s="12">
        <f t="shared" si="171"/>
        <v>62781.666666666664</v>
      </c>
      <c r="G178" s="12">
        <f t="shared" si="172"/>
        <v>1671.2989957913974</v>
      </c>
      <c r="H178" s="9">
        <v>83781</v>
      </c>
      <c r="I178" s="9">
        <v>81373</v>
      </c>
      <c r="J178" s="9">
        <v>87470</v>
      </c>
      <c r="K178" s="12">
        <f t="shared" si="173"/>
        <v>84208</v>
      </c>
      <c r="L178" s="12">
        <f t="shared" si="174"/>
        <v>3070.8466259323341</v>
      </c>
      <c r="M178" s="9">
        <v>468430</v>
      </c>
      <c r="N178" s="9">
        <v>494254</v>
      </c>
      <c r="O178" s="9">
        <v>580258</v>
      </c>
      <c r="P178" s="12">
        <f t="shared" si="175"/>
        <v>514314</v>
      </c>
      <c r="Q178" s="12">
        <f t="shared" si="176"/>
        <v>58550.645564331739</v>
      </c>
      <c r="R178" s="9">
        <v>1480361</v>
      </c>
      <c r="S178" s="9">
        <v>1566789</v>
      </c>
      <c r="T178" s="9">
        <v>1542566</v>
      </c>
      <c r="U178" s="12">
        <f t="shared" si="177"/>
        <v>1529905.3333333333</v>
      </c>
      <c r="V178" s="12">
        <f t="shared" si="178"/>
        <v>44583.283373180726</v>
      </c>
      <c r="W178" s="9">
        <v>1558738</v>
      </c>
      <c r="X178" s="9">
        <v>1618744</v>
      </c>
      <c r="Y178" s="9">
        <v>1729903</v>
      </c>
      <c r="Z178" s="12">
        <f t="shared" si="179"/>
        <v>1635795</v>
      </c>
      <c r="AA178" s="12">
        <f t="shared" si="180"/>
        <v>86847.088362247348</v>
      </c>
      <c r="AB178" s="9">
        <v>60864</v>
      </c>
      <c r="AC178" s="9">
        <v>63553</v>
      </c>
      <c r="AD178" s="9">
        <v>63928</v>
      </c>
      <c r="AE178" s="12">
        <f t="shared" si="181"/>
        <v>62781.666666666664</v>
      </c>
      <c r="AF178" s="12">
        <f t="shared" si="182"/>
        <v>1671.2989957913974</v>
      </c>
      <c r="AG178" s="9">
        <v>68258</v>
      </c>
      <c r="AH178" s="9">
        <v>71653</v>
      </c>
      <c r="AI178" s="9">
        <v>76836</v>
      </c>
      <c r="AJ178" s="12">
        <f t="shared" si="183"/>
        <v>72249</v>
      </c>
      <c r="AK178" s="12">
        <f t="shared" si="184"/>
        <v>4319.9459487359327</v>
      </c>
      <c r="AL178" s="9">
        <v>360783</v>
      </c>
      <c r="AM178" s="9">
        <v>399965</v>
      </c>
      <c r="AN178" s="9">
        <v>464347</v>
      </c>
      <c r="AO178" s="12">
        <f t="shared" si="185"/>
        <v>408365</v>
      </c>
      <c r="AP178" s="12">
        <f t="shared" si="186"/>
        <v>52290.491716946017</v>
      </c>
      <c r="AQ178" s="9">
        <v>1573722</v>
      </c>
      <c r="AR178" s="9">
        <v>1619914</v>
      </c>
      <c r="AS178" s="9">
        <v>1714692</v>
      </c>
      <c r="AT178" s="12">
        <f t="shared" si="187"/>
        <v>1636109.3333333333</v>
      </c>
      <c r="AU178" s="12">
        <f t="shared" si="188"/>
        <v>71866.903657617906</v>
      </c>
      <c r="AV178" s="9">
        <v>1884509</v>
      </c>
      <c r="AW178" s="9">
        <v>1797312</v>
      </c>
      <c r="AX178" s="9">
        <v>1895546</v>
      </c>
      <c r="AY178" s="12">
        <f t="shared" si="189"/>
        <v>1859122.3333333333</v>
      </c>
      <c r="AZ178" s="12">
        <f t="shared" si="190"/>
        <v>53813.026511555116</v>
      </c>
      <c r="BA178" s="9">
        <v>60864</v>
      </c>
      <c r="BB178" s="9">
        <v>63553</v>
      </c>
      <c r="BC178" s="9">
        <v>63928</v>
      </c>
      <c r="BD178" s="12">
        <f t="shared" si="191"/>
        <v>62781.666666666664</v>
      </c>
      <c r="BE178" s="12">
        <f t="shared" si="192"/>
        <v>1671.2989957913974</v>
      </c>
      <c r="BF178" s="9">
        <v>78094</v>
      </c>
      <c r="BG178" s="9">
        <v>85269</v>
      </c>
      <c r="BH178" s="9">
        <v>84167</v>
      </c>
      <c r="BI178" s="12">
        <f t="shared" si="193"/>
        <v>82510</v>
      </c>
      <c r="BJ178" s="12">
        <f t="shared" si="194"/>
        <v>3863.8572696206056</v>
      </c>
      <c r="BK178" s="9">
        <v>487160</v>
      </c>
      <c r="BL178" s="9">
        <v>534812</v>
      </c>
      <c r="BM178" s="9">
        <v>583710</v>
      </c>
      <c r="BN178" s="12">
        <f t="shared" si="195"/>
        <v>535227.33333333337</v>
      </c>
      <c r="BO178" s="12">
        <f t="shared" si="196"/>
        <v>48276.339974498202</v>
      </c>
      <c r="BP178" s="9">
        <v>1503068</v>
      </c>
      <c r="BQ178" s="9">
        <v>1501097</v>
      </c>
      <c r="BR178" s="9">
        <v>1575041</v>
      </c>
      <c r="BS178" s="12">
        <f t="shared" si="197"/>
        <v>1526402</v>
      </c>
      <c r="BT178" s="12">
        <f t="shared" si="198"/>
        <v>42134.136409804341</v>
      </c>
      <c r="BU178" s="9">
        <v>1659096</v>
      </c>
      <c r="BV178" s="9">
        <v>1706202</v>
      </c>
      <c r="BW178" s="9">
        <v>1698757</v>
      </c>
      <c r="BX178" s="12">
        <f t="shared" si="199"/>
        <v>1688018.3333333333</v>
      </c>
      <c r="BY178" s="98">
        <f t="shared" si="200"/>
        <v>25322.579456550895</v>
      </c>
    </row>
    <row r="179" spans="2:77" x14ac:dyDescent="0.2">
      <c r="B179" s="162">
        <v>27</v>
      </c>
      <c r="C179" s="9">
        <v>59688</v>
      </c>
      <c r="D179" s="9">
        <v>61840</v>
      </c>
      <c r="E179" s="9">
        <v>61547</v>
      </c>
      <c r="F179" s="12">
        <f t="shared" si="171"/>
        <v>61025</v>
      </c>
      <c r="G179" s="12">
        <f t="shared" si="172"/>
        <v>1167.1071073384824</v>
      </c>
      <c r="H179" s="9">
        <v>79152</v>
      </c>
      <c r="I179" s="9">
        <v>76866</v>
      </c>
      <c r="J179" s="9">
        <v>84669</v>
      </c>
      <c r="K179" s="12">
        <f t="shared" si="173"/>
        <v>80229</v>
      </c>
      <c r="L179" s="12">
        <f t="shared" si="174"/>
        <v>4011.439766467895</v>
      </c>
      <c r="M179" s="9">
        <v>482618</v>
      </c>
      <c r="N179" s="9">
        <v>510762</v>
      </c>
      <c r="O179" s="9">
        <v>600224</v>
      </c>
      <c r="P179" s="12">
        <f t="shared" si="175"/>
        <v>531201.33333333337</v>
      </c>
      <c r="Q179" s="12">
        <f t="shared" si="176"/>
        <v>61409.425736879617</v>
      </c>
      <c r="R179" s="9">
        <v>1470374</v>
      </c>
      <c r="S179" s="9">
        <v>1525655</v>
      </c>
      <c r="T179" s="9">
        <v>1474999</v>
      </c>
      <c r="U179" s="12">
        <f t="shared" si="177"/>
        <v>1490342.6666666667</v>
      </c>
      <c r="V179" s="12">
        <f t="shared" si="178"/>
        <v>30668.686315741226</v>
      </c>
      <c r="W179" s="9">
        <v>1488045</v>
      </c>
      <c r="X179" s="9">
        <v>1550053</v>
      </c>
      <c r="Y179" s="9">
        <v>1658884</v>
      </c>
      <c r="Z179" s="12">
        <f t="shared" si="179"/>
        <v>1565660.6666666667</v>
      </c>
      <c r="AA179" s="12">
        <f t="shared" si="180"/>
        <v>86482.31278321211</v>
      </c>
      <c r="AB179" s="9">
        <v>59688</v>
      </c>
      <c r="AC179" s="9">
        <v>61840</v>
      </c>
      <c r="AD179" s="9">
        <v>61547</v>
      </c>
      <c r="AE179" s="12">
        <f t="shared" si="181"/>
        <v>61025</v>
      </c>
      <c r="AF179" s="12">
        <f t="shared" si="182"/>
        <v>1167.1071073384824</v>
      </c>
      <c r="AG179" s="9">
        <v>68084</v>
      </c>
      <c r="AH179" s="9">
        <v>72115</v>
      </c>
      <c r="AI179" s="9">
        <v>74721</v>
      </c>
      <c r="AJ179" s="12">
        <f t="shared" si="183"/>
        <v>71640</v>
      </c>
      <c r="AK179" s="12">
        <f t="shared" si="184"/>
        <v>3343.8990714433953</v>
      </c>
      <c r="AL179" s="9">
        <v>357137</v>
      </c>
      <c r="AM179" s="9">
        <v>398167</v>
      </c>
      <c r="AN179" s="9">
        <v>458478</v>
      </c>
      <c r="AO179" s="12">
        <f t="shared" si="185"/>
        <v>404594</v>
      </c>
      <c r="AP179" s="12">
        <f t="shared" si="186"/>
        <v>50975.281431297662</v>
      </c>
      <c r="AQ179" s="9">
        <v>1516055</v>
      </c>
      <c r="AR179" s="9">
        <v>1591948</v>
      </c>
      <c r="AS179" s="9">
        <v>1694986</v>
      </c>
      <c r="AT179" s="12">
        <f t="shared" si="187"/>
        <v>1600996.3333333333</v>
      </c>
      <c r="AU179" s="12">
        <f t="shared" si="188"/>
        <v>89808.017138412164</v>
      </c>
      <c r="AV179" s="9">
        <v>1860712</v>
      </c>
      <c r="AW179" s="9">
        <v>1776792</v>
      </c>
      <c r="AX179" s="9">
        <v>1858703</v>
      </c>
      <c r="AY179" s="12">
        <f t="shared" si="189"/>
        <v>1832069</v>
      </c>
      <c r="AZ179" s="12">
        <f t="shared" si="190"/>
        <v>47881.823973194674</v>
      </c>
      <c r="BA179" s="9">
        <v>59688</v>
      </c>
      <c r="BB179" s="9">
        <v>61840</v>
      </c>
      <c r="BC179" s="9">
        <v>61547</v>
      </c>
      <c r="BD179" s="12">
        <f t="shared" si="191"/>
        <v>61025</v>
      </c>
      <c r="BE179" s="12">
        <f t="shared" si="192"/>
        <v>1167.1071073384824</v>
      </c>
      <c r="BF179" s="9">
        <v>78351</v>
      </c>
      <c r="BG179" s="9">
        <v>85351</v>
      </c>
      <c r="BH179" s="9">
        <v>81890</v>
      </c>
      <c r="BI179" s="12">
        <f t="shared" si="193"/>
        <v>81864</v>
      </c>
      <c r="BJ179" s="12">
        <f t="shared" si="194"/>
        <v>3500.07242782203</v>
      </c>
      <c r="BK179" s="9">
        <v>477127</v>
      </c>
      <c r="BL179" s="9">
        <v>527392</v>
      </c>
      <c r="BM179" s="9">
        <v>570370</v>
      </c>
      <c r="BN179" s="12">
        <f t="shared" si="195"/>
        <v>524963</v>
      </c>
      <c r="BO179" s="12">
        <f t="shared" si="196"/>
        <v>46668.932846166514</v>
      </c>
      <c r="BP179" s="9">
        <v>1445051</v>
      </c>
      <c r="BQ179" s="9">
        <v>1476214</v>
      </c>
      <c r="BR179" s="9">
        <v>1564056</v>
      </c>
      <c r="BS179" s="12">
        <f t="shared" si="197"/>
        <v>1495107</v>
      </c>
      <c r="BT179" s="12">
        <f t="shared" si="198"/>
        <v>61711.073503869629</v>
      </c>
      <c r="BU179" s="9">
        <v>1639715</v>
      </c>
      <c r="BV179" s="9">
        <v>1677424</v>
      </c>
      <c r="BW179" s="9">
        <v>1657375</v>
      </c>
      <c r="BX179" s="12">
        <f t="shared" si="199"/>
        <v>1658171.3333333333</v>
      </c>
      <c r="BY179" s="98">
        <f t="shared" si="200"/>
        <v>18867.108425334642</v>
      </c>
    </row>
    <row r="180" spans="2:77" x14ac:dyDescent="0.2">
      <c r="B180" s="162">
        <v>29</v>
      </c>
      <c r="C180" s="9">
        <v>55744</v>
      </c>
      <c r="D180" s="9">
        <v>58014</v>
      </c>
      <c r="E180" s="9">
        <v>58568</v>
      </c>
      <c r="F180" s="12">
        <f t="shared" si="171"/>
        <v>57442</v>
      </c>
      <c r="G180" s="12">
        <f t="shared" si="172"/>
        <v>1496.3729481649955</v>
      </c>
      <c r="H180" s="9">
        <v>78924</v>
      </c>
      <c r="I180" s="9">
        <v>77436</v>
      </c>
      <c r="J180" s="9">
        <v>84400</v>
      </c>
      <c r="K180" s="12">
        <f t="shared" si="173"/>
        <v>80253.333333333328</v>
      </c>
      <c r="L180" s="12">
        <f t="shared" si="174"/>
        <v>3667.3790823056911</v>
      </c>
      <c r="M180" s="9">
        <v>474914</v>
      </c>
      <c r="N180" s="9">
        <v>505324</v>
      </c>
      <c r="O180" s="9">
        <v>590605</v>
      </c>
      <c r="P180" s="12">
        <f t="shared" si="175"/>
        <v>523614.33333333331</v>
      </c>
      <c r="Q180" s="12">
        <f t="shared" si="176"/>
        <v>59975.028889808244</v>
      </c>
      <c r="R180" s="9">
        <v>1406113</v>
      </c>
      <c r="S180" s="9">
        <v>1472157</v>
      </c>
      <c r="T180" s="9">
        <v>1450918</v>
      </c>
      <c r="U180" s="12">
        <f t="shared" si="177"/>
        <v>1443062.6666666667</v>
      </c>
      <c r="V180" s="12">
        <f t="shared" si="178"/>
        <v>33715.459070481804</v>
      </c>
      <c r="W180" s="9">
        <v>1479704</v>
      </c>
      <c r="X180" s="9">
        <v>1540795</v>
      </c>
      <c r="Y180" s="9">
        <v>1640843</v>
      </c>
      <c r="Z180" s="12">
        <f t="shared" si="179"/>
        <v>1553780.6666666667</v>
      </c>
      <c r="AA180" s="12">
        <f t="shared" si="180"/>
        <v>81350.568432761022</v>
      </c>
      <c r="AB180" s="9">
        <v>55744</v>
      </c>
      <c r="AC180" s="9">
        <v>58014</v>
      </c>
      <c r="AD180" s="9">
        <v>58568</v>
      </c>
      <c r="AE180" s="12">
        <f t="shared" si="181"/>
        <v>57442</v>
      </c>
      <c r="AF180" s="12">
        <f t="shared" si="182"/>
        <v>1496.3729481649955</v>
      </c>
      <c r="AG180" s="9">
        <v>64789</v>
      </c>
      <c r="AH180" s="9">
        <v>68480</v>
      </c>
      <c r="AI180" s="9">
        <v>72549</v>
      </c>
      <c r="AJ180" s="12">
        <f t="shared" si="183"/>
        <v>68606</v>
      </c>
      <c r="AK180" s="12">
        <f t="shared" si="184"/>
        <v>3881.5341039336495</v>
      </c>
      <c r="AL180" s="9">
        <v>364308</v>
      </c>
      <c r="AM180" s="9">
        <v>411374</v>
      </c>
      <c r="AN180" s="9">
        <v>469897</v>
      </c>
      <c r="AO180" s="12">
        <f t="shared" si="185"/>
        <v>415193</v>
      </c>
      <c r="AP180" s="12">
        <f t="shared" si="186"/>
        <v>52897.994300351311</v>
      </c>
      <c r="AQ180" s="9">
        <v>1507879</v>
      </c>
      <c r="AR180" s="9">
        <v>1566755</v>
      </c>
      <c r="AS180" s="9">
        <v>1617437</v>
      </c>
      <c r="AT180" s="12">
        <f t="shared" si="187"/>
        <v>1564023.6666666667</v>
      </c>
      <c r="AU180" s="12">
        <f t="shared" si="188"/>
        <v>54830.046300667418</v>
      </c>
      <c r="AV180" s="9">
        <v>1778266</v>
      </c>
      <c r="AW180" s="9">
        <v>1704918</v>
      </c>
      <c r="AX180" s="9">
        <v>1780010</v>
      </c>
      <c r="AY180" s="12">
        <f t="shared" si="189"/>
        <v>1754398</v>
      </c>
      <c r="AZ180" s="12">
        <f t="shared" si="190"/>
        <v>42859.808492339303</v>
      </c>
      <c r="BA180" s="9">
        <v>55744</v>
      </c>
      <c r="BB180" s="9">
        <v>58014</v>
      </c>
      <c r="BC180" s="9">
        <v>58568</v>
      </c>
      <c r="BD180" s="12">
        <f t="shared" si="191"/>
        <v>57442</v>
      </c>
      <c r="BE180" s="12">
        <f t="shared" si="192"/>
        <v>1496.3729481649955</v>
      </c>
      <c r="BF180" s="9">
        <v>74884</v>
      </c>
      <c r="BG180" s="9">
        <v>81492</v>
      </c>
      <c r="BH180" s="9">
        <v>81771</v>
      </c>
      <c r="BI180" s="12">
        <f t="shared" si="193"/>
        <v>79382.333333333328</v>
      </c>
      <c r="BJ180" s="12">
        <f t="shared" si="194"/>
        <v>3898.1678174923836</v>
      </c>
      <c r="BK180" s="9">
        <v>486919</v>
      </c>
      <c r="BL180" s="9">
        <v>539234</v>
      </c>
      <c r="BM180" s="9">
        <v>581895</v>
      </c>
      <c r="BN180" s="12">
        <f t="shared" si="195"/>
        <v>536016</v>
      </c>
      <c r="BO180" s="12">
        <f t="shared" si="196"/>
        <v>47569.704508226663</v>
      </c>
      <c r="BP180" s="9">
        <v>1407322</v>
      </c>
      <c r="BQ180" s="9">
        <v>1411158</v>
      </c>
      <c r="BR180" s="9">
        <v>1500987</v>
      </c>
      <c r="BS180" s="12">
        <f t="shared" si="197"/>
        <v>1439822.3333333333</v>
      </c>
      <c r="BT180" s="12">
        <f t="shared" si="198"/>
        <v>53004.868270125276</v>
      </c>
      <c r="BU180" s="9">
        <v>1568469</v>
      </c>
      <c r="BV180" s="9">
        <v>1601625</v>
      </c>
      <c r="BW180" s="9">
        <v>1619340</v>
      </c>
      <c r="BX180" s="12">
        <f t="shared" si="199"/>
        <v>1596478</v>
      </c>
      <c r="BY180" s="98">
        <f t="shared" si="200"/>
        <v>25823.11691101599</v>
      </c>
    </row>
    <row r="181" spans="2:77" x14ac:dyDescent="0.2">
      <c r="B181" s="162">
        <v>31</v>
      </c>
      <c r="C181" s="9">
        <v>55144</v>
      </c>
      <c r="D181" s="9">
        <v>55249</v>
      </c>
      <c r="E181" s="9">
        <v>56229</v>
      </c>
      <c r="F181" s="12">
        <f t="shared" si="171"/>
        <v>55540.666666666664</v>
      </c>
      <c r="G181" s="12">
        <f t="shared" si="172"/>
        <v>598.42153481750086</v>
      </c>
      <c r="H181" s="9">
        <v>75800</v>
      </c>
      <c r="I181" s="9">
        <v>73863</v>
      </c>
      <c r="J181" s="9">
        <v>81021</v>
      </c>
      <c r="K181" s="12">
        <f t="shared" si="173"/>
        <v>76894.666666666672</v>
      </c>
      <c r="L181" s="12">
        <f t="shared" si="174"/>
        <v>3702.426546649283</v>
      </c>
      <c r="M181" s="9">
        <v>478223</v>
      </c>
      <c r="N181" s="9">
        <v>517732</v>
      </c>
      <c r="O181" s="9">
        <v>609482</v>
      </c>
      <c r="P181" s="12">
        <f t="shared" si="175"/>
        <v>535145.66666666663</v>
      </c>
      <c r="Q181" s="12">
        <f t="shared" si="176"/>
        <v>67339.870138969767</v>
      </c>
      <c r="R181" s="9">
        <v>1400349</v>
      </c>
      <c r="S181" s="9">
        <v>1465413</v>
      </c>
      <c r="T181" s="9">
        <v>1410067</v>
      </c>
      <c r="U181" s="12">
        <f t="shared" si="177"/>
        <v>1425276.3333333333</v>
      </c>
      <c r="V181" s="12">
        <f t="shared" si="178"/>
        <v>35097.348750772238</v>
      </c>
      <c r="W181" s="9">
        <v>1414218</v>
      </c>
      <c r="X181" s="9">
        <v>1472534</v>
      </c>
      <c r="Y181" s="9">
        <v>1564181</v>
      </c>
      <c r="Z181" s="12">
        <f t="shared" si="179"/>
        <v>1483644.3333333333</v>
      </c>
      <c r="AA181" s="12">
        <f t="shared" si="180"/>
        <v>75596.329092974702</v>
      </c>
      <c r="AB181" s="9">
        <v>55144</v>
      </c>
      <c r="AC181" s="9">
        <v>55249</v>
      </c>
      <c r="AD181" s="9">
        <v>56229</v>
      </c>
      <c r="AE181" s="12">
        <f t="shared" si="181"/>
        <v>55540.666666666664</v>
      </c>
      <c r="AF181" s="12">
        <f t="shared" si="182"/>
        <v>598.42153481750086</v>
      </c>
      <c r="AG181" s="9">
        <v>64460</v>
      </c>
      <c r="AH181" s="9">
        <v>68521</v>
      </c>
      <c r="AI181" s="9">
        <v>72172</v>
      </c>
      <c r="AJ181" s="12">
        <f t="shared" si="183"/>
        <v>68384.333333333328</v>
      </c>
      <c r="AK181" s="12">
        <f t="shared" si="184"/>
        <v>3857.8160056349675</v>
      </c>
      <c r="AL181" s="9">
        <v>364521</v>
      </c>
      <c r="AM181" s="9">
        <v>408264</v>
      </c>
      <c r="AN181" s="9">
        <v>461889</v>
      </c>
      <c r="AO181" s="12">
        <f t="shared" si="185"/>
        <v>411558</v>
      </c>
      <c r="AP181" s="12">
        <f t="shared" si="186"/>
        <v>48767.506425897969</v>
      </c>
      <c r="AQ181" s="9">
        <v>1447185</v>
      </c>
      <c r="AR181" s="9">
        <v>1520071</v>
      </c>
      <c r="AS181" s="9">
        <v>1583085</v>
      </c>
      <c r="AT181" s="12">
        <f t="shared" si="187"/>
        <v>1516780.3333333333</v>
      </c>
      <c r="AU181" s="12">
        <f t="shared" si="188"/>
        <v>68009.733607281058</v>
      </c>
      <c r="AV181" s="9">
        <v>1765604</v>
      </c>
      <c r="AW181" s="9">
        <v>1692903</v>
      </c>
      <c r="AX181" s="9">
        <v>1763524</v>
      </c>
      <c r="AY181" s="12">
        <f t="shared" si="189"/>
        <v>1740677</v>
      </c>
      <c r="AZ181" s="12">
        <f t="shared" si="190"/>
        <v>41386.566745744931</v>
      </c>
      <c r="BA181" s="9">
        <v>55144</v>
      </c>
      <c r="BB181" s="9">
        <v>55249</v>
      </c>
      <c r="BC181" s="9">
        <v>56229</v>
      </c>
      <c r="BD181" s="12">
        <f t="shared" si="191"/>
        <v>55540.666666666664</v>
      </c>
      <c r="BE181" s="12">
        <f t="shared" si="192"/>
        <v>598.42153481750086</v>
      </c>
      <c r="BF181" s="9">
        <v>73965</v>
      </c>
      <c r="BG181" s="9">
        <v>79708</v>
      </c>
      <c r="BH181" s="9">
        <v>78130</v>
      </c>
      <c r="BI181" s="12">
        <f t="shared" si="193"/>
        <v>77267.666666666672</v>
      </c>
      <c r="BJ181" s="12">
        <f t="shared" si="194"/>
        <v>2967.023143376764</v>
      </c>
      <c r="BK181" s="9">
        <v>474886</v>
      </c>
      <c r="BL181" s="9">
        <v>528393</v>
      </c>
      <c r="BM181" s="9">
        <v>568230</v>
      </c>
      <c r="BN181" s="12">
        <f t="shared" si="195"/>
        <v>523836.33333333331</v>
      </c>
      <c r="BO181" s="12">
        <f t="shared" si="196"/>
        <v>46838.531065067931</v>
      </c>
      <c r="BP181" s="9">
        <v>1401374</v>
      </c>
      <c r="BQ181" s="9">
        <v>1399112</v>
      </c>
      <c r="BR181" s="9">
        <v>1492019</v>
      </c>
      <c r="BS181" s="12">
        <f t="shared" si="197"/>
        <v>1430835</v>
      </c>
      <c r="BT181" s="12">
        <f t="shared" si="198"/>
        <v>52998.967471074378</v>
      </c>
      <c r="BU181" s="9">
        <v>1555359</v>
      </c>
      <c r="BV181" s="9">
        <v>1554545</v>
      </c>
      <c r="BW181" s="9">
        <v>1565771</v>
      </c>
      <c r="BX181" s="12">
        <f t="shared" si="199"/>
        <v>1558558.3333333333</v>
      </c>
      <c r="BY181" s="98">
        <f t="shared" si="200"/>
        <v>6259.5981766670402</v>
      </c>
    </row>
    <row r="182" spans="2:77" x14ac:dyDescent="0.2">
      <c r="B182" s="163">
        <v>33</v>
      </c>
      <c r="C182" s="101">
        <v>51992</v>
      </c>
      <c r="D182" s="101">
        <v>53662</v>
      </c>
      <c r="E182" s="101">
        <v>55538</v>
      </c>
      <c r="F182" s="83">
        <f t="shared" si="171"/>
        <v>53730.666666666664</v>
      </c>
      <c r="G182" s="83">
        <f t="shared" si="172"/>
        <v>1773.9969936088767</v>
      </c>
      <c r="H182" s="101">
        <v>75057</v>
      </c>
      <c r="I182" s="101">
        <v>74519</v>
      </c>
      <c r="J182" s="101">
        <v>80780</v>
      </c>
      <c r="K182" s="83">
        <f t="shared" si="173"/>
        <v>76785.333333333328</v>
      </c>
      <c r="L182" s="83">
        <f t="shared" si="174"/>
        <v>3469.9254074595515</v>
      </c>
      <c r="M182" s="101">
        <v>489682</v>
      </c>
      <c r="N182" s="101">
        <v>515005</v>
      </c>
      <c r="O182" s="101">
        <v>595956</v>
      </c>
      <c r="P182" s="83">
        <f t="shared" si="175"/>
        <v>533547.66666666663</v>
      </c>
      <c r="Q182" s="83">
        <f t="shared" si="176"/>
        <v>55510.482202313222</v>
      </c>
      <c r="R182" s="101">
        <v>1340205</v>
      </c>
      <c r="S182" s="101">
        <v>1400129</v>
      </c>
      <c r="T182" s="101">
        <v>1368964</v>
      </c>
      <c r="U182" s="83">
        <f t="shared" si="177"/>
        <v>1369766</v>
      </c>
      <c r="V182" s="83">
        <f t="shared" si="178"/>
        <v>29970.04916579217</v>
      </c>
      <c r="W182" s="101">
        <v>1383612</v>
      </c>
      <c r="X182" s="101">
        <v>1462388</v>
      </c>
      <c r="Y182" s="101">
        <v>1553424</v>
      </c>
      <c r="Z182" s="83">
        <f t="shared" si="179"/>
        <v>1466474.6666666667</v>
      </c>
      <c r="AA182" s="83">
        <f t="shared" si="180"/>
        <v>84979.729755591325</v>
      </c>
      <c r="AB182" s="101">
        <v>51992</v>
      </c>
      <c r="AC182" s="101">
        <v>53662</v>
      </c>
      <c r="AD182" s="101">
        <v>55538</v>
      </c>
      <c r="AE182" s="83">
        <f t="shared" si="181"/>
        <v>53730.666666666664</v>
      </c>
      <c r="AF182" s="83">
        <f t="shared" si="182"/>
        <v>1773.9969936088767</v>
      </c>
      <c r="AG182" s="101">
        <v>62107</v>
      </c>
      <c r="AH182" s="101">
        <v>66049</v>
      </c>
      <c r="AI182" s="101">
        <v>68732</v>
      </c>
      <c r="AJ182" s="83">
        <f t="shared" si="183"/>
        <v>65629.333333333328</v>
      </c>
      <c r="AK182" s="83">
        <f t="shared" si="184"/>
        <v>3332.3784799049058</v>
      </c>
      <c r="AL182" s="101">
        <v>365769</v>
      </c>
      <c r="AM182" s="101">
        <v>413590</v>
      </c>
      <c r="AN182" s="101">
        <v>474602</v>
      </c>
      <c r="AO182" s="83">
        <f t="shared" si="185"/>
        <v>417987</v>
      </c>
      <c r="AP182" s="83">
        <f t="shared" si="186"/>
        <v>54549.57084157491</v>
      </c>
      <c r="AQ182" s="101">
        <v>1439858</v>
      </c>
      <c r="AR182" s="101">
        <v>1517929</v>
      </c>
      <c r="AS182" s="101">
        <v>1557997</v>
      </c>
      <c r="AT182" s="83">
        <f t="shared" si="187"/>
        <v>1505261.3333333333</v>
      </c>
      <c r="AU182" s="83">
        <f t="shared" si="188"/>
        <v>60079.598570008216</v>
      </c>
      <c r="AV182" s="101">
        <v>1694629</v>
      </c>
      <c r="AW182" s="101">
        <v>1625445</v>
      </c>
      <c r="AX182" s="101">
        <v>1694843</v>
      </c>
      <c r="AY182" s="83">
        <f t="shared" si="189"/>
        <v>1671639</v>
      </c>
      <c r="AZ182" s="83">
        <f t="shared" si="190"/>
        <v>40005.320596140707</v>
      </c>
      <c r="BA182" s="101">
        <v>51992</v>
      </c>
      <c r="BB182" s="101">
        <v>53662</v>
      </c>
      <c r="BC182" s="101">
        <v>55538</v>
      </c>
      <c r="BD182" s="83">
        <f t="shared" si="191"/>
        <v>53730.666666666664</v>
      </c>
      <c r="BE182" s="83">
        <f t="shared" si="192"/>
        <v>1773.9969936088767</v>
      </c>
      <c r="BF182" s="101">
        <v>71371</v>
      </c>
      <c r="BG182" s="101">
        <v>80581</v>
      </c>
      <c r="BH182" s="101">
        <v>78547</v>
      </c>
      <c r="BI182" s="83">
        <f t="shared" si="193"/>
        <v>76833</v>
      </c>
      <c r="BJ182" s="83">
        <f t="shared" si="194"/>
        <v>4838.3232632803692</v>
      </c>
      <c r="BK182" s="101">
        <v>485339</v>
      </c>
      <c r="BL182" s="101">
        <v>535616</v>
      </c>
      <c r="BM182" s="101">
        <v>564917</v>
      </c>
      <c r="BN182" s="83">
        <f t="shared" si="195"/>
        <v>528624</v>
      </c>
      <c r="BO182" s="83">
        <f t="shared" si="196"/>
        <v>40247.118766440908</v>
      </c>
      <c r="BP182" s="101">
        <v>1344852</v>
      </c>
      <c r="BQ182" s="101">
        <v>1335534</v>
      </c>
      <c r="BR182" s="101">
        <v>1433039</v>
      </c>
      <c r="BS182" s="83">
        <f t="shared" si="197"/>
        <v>1371141.6666666667</v>
      </c>
      <c r="BT182" s="83">
        <f t="shared" si="198"/>
        <v>53806.748520360648</v>
      </c>
      <c r="BU182" s="101">
        <v>1490430</v>
      </c>
      <c r="BV182" s="101">
        <v>1537296</v>
      </c>
      <c r="BW182" s="101">
        <v>1552843</v>
      </c>
      <c r="BX182" s="83">
        <f t="shared" si="199"/>
        <v>1526856.3333333333</v>
      </c>
      <c r="BY182" s="103">
        <f t="shared" si="200"/>
        <v>32489.777197348296</v>
      </c>
    </row>
  </sheetData>
  <mergeCells count="67">
    <mergeCell ref="AB57:AF57"/>
    <mergeCell ref="AG57:AK57"/>
    <mergeCell ref="AL57:AP57"/>
    <mergeCell ref="AQ57:AU57"/>
    <mergeCell ref="AV57:AZ57"/>
    <mergeCell ref="B16:G16"/>
    <mergeCell ref="H16:M16"/>
    <mergeCell ref="N16:S16"/>
    <mergeCell ref="B2:G2"/>
    <mergeCell ref="H2:M2"/>
    <mergeCell ref="N2:S2"/>
    <mergeCell ref="B40:G40"/>
    <mergeCell ref="H40:M40"/>
    <mergeCell ref="N40:S40"/>
    <mergeCell ref="BU86:BY86"/>
    <mergeCell ref="AB86:AF86"/>
    <mergeCell ref="AG86:AK86"/>
    <mergeCell ref="AL86:AP86"/>
    <mergeCell ref="AQ86:AU86"/>
    <mergeCell ref="AV86:AZ86"/>
    <mergeCell ref="BA57:BE57"/>
    <mergeCell ref="BF57:BJ57"/>
    <mergeCell ref="C57:G57"/>
    <mergeCell ref="H57:L57"/>
    <mergeCell ref="M57:Q57"/>
    <mergeCell ref="R57:V57"/>
    <mergeCell ref="W57:AA57"/>
    <mergeCell ref="C87:E87"/>
    <mergeCell ref="BA86:BE86"/>
    <mergeCell ref="BF86:BJ86"/>
    <mergeCell ref="BK86:BO86"/>
    <mergeCell ref="BP86:BT86"/>
    <mergeCell ref="C86:G86"/>
    <mergeCell ref="H86:L86"/>
    <mergeCell ref="M86:Q86"/>
    <mergeCell ref="R86:V86"/>
    <mergeCell ref="W86:AA86"/>
    <mergeCell ref="C140:G140"/>
    <mergeCell ref="H140:L140"/>
    <mergeCell ref="M140:Q140"/>
    <mergeCell ref="R140:V140"/>
    <mergeCell ref="W140:AA140"/>
    <mergeCell ref="AB140:AF140"/>
    <mergeCell ref="AG140:AK140"/>
    <mergeCell ref="AL140:AP140"/>
    <mergeCell ref="AQ140:AU140"/>
    <mergeCell ref="AV140:AZ140"/>
    <mergeCell ref="BA140:BE140"/>
    <mergeCell ref="BF140:BJ140"/>
    <mergeCell ref="BK140:BO140"/>
    <mergeCell ref="BP140:BT140"/>
    <mergeCell ref="BU140:BY140"/>
    <mergeCell ref="C162:G162"/>
    <mergeCell ref="H162:L162"/>
    <mergeCell ref="M162:Q162"/>
    <mergeCell ref="R162:V162"/>
    <mergeCell ref="W162:AA162"/>
    <mergeCell ref="AB162:AF162"/>
    <mergeCell ref="AG162:AK162"/>
    <mergeCell ref="AL162:AP162"/>
    <mergeCell ref="AQ162:AU162"/>
    <mergeCell ref="AV162:AZ162"/>
    <mergeCell ref="BA162:BE162"/>
    <mergeCell ref="BF162:BJ162"/>
    <mergeCell ref="BK162:BO162"/>
    <mergeCell ref="BP162:BT162"/>
    <mergeCell ref="BU162:BY162"/>
  </mergeCells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A56E2AD-5F93-E94D-8CE1-80148F467185}">
  <dimension ref="A2:AA280"/>
  <sheetViews>
    <sheetView topLeftCell="A56" workbookViewId="0">
      <selection activeCell="A238" sqref="A238"/>
    </sheetView>
  </sheetViews>
  <sheetFormatPr baseColWidth="10" defaultRowHeight="16" x14ac:dyDescent="0.2"/>
  <cols>
    <col min="1" max="1" width="44.6640625" customWidth="1"/>
  </cols>
  <sheetData>
    <row r="2" spans="1:27" ht="18" x14ac:dyDescent="0.2">
      <c r="A2" s="5" t="s">
        <v>585</v>
      </c>
      <c r="B2" s="5" t="s">
        <v>153</v>
      </c>
      <c r="C2" s="4"/>
      <c r="D2" s="4"/>
      <c r="E2" s="4"/>
      <c r="F2" s="4"/>
      <c r="G2" s="4"/>
      <c r="H2" s="4"/>
      <c r="I2" s="4"/>
      <c r="K2" s="4"/>
      <c r="L2" s="4"/>
      <c r="M2" s="4"/>
      <c r="P2" s="4"/>
      <c r="Q2" s="4"/>
      <c r="R2" s="4"/>
    </row>
    <row r="3" spans="1:27" x14ac:dyDescent="0.2">
      <c r="A3" s="2" t="s">
        <v>586</v>
      </c>
      <c r="B3" s="148"/>
      <c r="C3" s="339" t="s">
        <v>43</v>
      </c>
      <c r="D3" s="339"/>
      <c r="E3" s="339"/>
      <c r="F3" s="339"/>
      <c r="G3" s="339"/>
      <c r="H3" s="340" t="s">
        <v>52</v>
      </c>
      <c r="I3" s="340"/>
      <c r="J3" s="340"/>
      <c r="K3" s="340"/>
      <c r="L3" s="340"/>
      <c r="M3" s="341" t="s">
        <v>49</v>
      </c>
      <c r="N3" s="341"/>
      <c r="O3" s="341"/>
      <c r="P3" s="341"/>
      <c r="Q3" s="341"/>
      <c r="R3" s="344" t="s">
        <v>50</v>
      </c>
      <c r="S3" s="344"/>
      <c r="T3" s="344"/>
      <c r="U3" s="149"/>
      <c r="V3" s="149"/>
      <c r="W3" s="342" t="s">
        <v>51</v>
      </c>
      <c r="X3" s="342"/>
      <c r="Y3" s="342"/>
      <c r="Z3" s="342"/>
      <c r="AA3" s="343"/>
    </row>
    <row r="4" spans="1:27" x14ac:dyDescent="0.2">
      <c r="A4" t="s">
        <v>159</v>
      </c>
      <c r="B4" s="140" t="s">
        <v>48</v>
      </c>
      <c r="C4" s="96"/>
      <c r="D4" s="96"/>
      <c r="E4" s="96"/>
      <c r="F4" s="142" t="s">
        <v>4</v>
      </c>
      <c r="G4" s="142" t="s">
        <v>2</v>
      </c>
      <c r="H4" s="96"/>
      <c r="I4" s="96"/>
      <c r="J4" s="96"/>
      <c r="K4" s="142" t="s">
        <v>4</v>
      </c>
      <c r="L4" s="142" t="s">
        <v>2</v>
      </c>
      <c r="M4" s="79"/>
      <c r="N4" s="79"/>
      <c r="O4" s="79"/>
      <c r="P4" s="142" t="s">
        <v>4</v>
      </c>
      <c r="Q4" s="142" t="s">
        <v>2</v>
      </c>
      <c r="R4" s="145"/>
      <c r="S4" s="145"/>
      <c r="T4" s="145"/>
      <c r="U4" s="142" t="s">
        <v>4</v>
      </c>
      <c r="V4" s="142" t="s">
        <v>2</v>
      </c>
      <c r="W4" s="145"/>
      <c r="X4" s="145"/>
      <c r="Y4" s="145"/>
      <c r="Z4" s="142" t="s">
        <v>4</v>
      </c>
      <c r="AA4" s="143" t="s">
        <v>2</v>
      </c>
    </row>
    <row r="5" spans="1:27" x14ac:dyDescent="0.2">
      <c r="A5" t="s">
        <v>600</v>
      </c>
      <c r="B5" s="113">
        <v>0</v>
      </c>
      <c r="C5" s="9">
        <v>888</v>
      </c>
      <c r="D5" s="9">
        <v>840</v>
      </c>
      <c r="E5" s="9">
        <v>841</v>
      </c>
      <c r="F5" s="12">
        <f>AVERAGE(C5:E5)</f>
        <v>856.33333333333337</v>
      </c>
      <c r="G5" s="12">
        <f>STDEV(C5:E5)</f>
        <v>27.42869543622761</v>
      </c>
      <c r="H5" s="9">
        <v>833</v>
      </c>
      <c r="I5" s="9">
        <v>908</v>
      </c>
      <c r="J5" s="9">
        <v>780</v>
      </c>
      <c r="K5" s="12">
        <f>AVERAGE(H5:J5)</f>
        <v>840.33333333333337</v>
      </c>
      <c r="L5" s="12">
        <f>STDEV(H5:J5)</f>
        <v>64.314332254430923</v>
      </c>
      <c r="M5" s="9">
        <v>845</v>
      </c>
      <c r="N5" s="9">
        <v>816</v>
      </c>
      <c r="O5" s="9">
        <v>841</v>
      </c>
      <c r="P5" s="12">
        <f>AVERAGE(M5:O5)</f>
        <v>834</v>
      </c>
      <c r="Q5" s="12">
        <f>STDEV(M5:O5)</f>
        <v>15.716233645501712</v>
      </c>
      <c r="R5" s="9">
        <v>819</v>
      </c>
      <c r="S5" s="9">
        <v>795</v>
      </c>
      <c r="T5" s="9">
        <v>802</v>
      </c>
      <c r="U5" s="12">
        <f>AVERAGE(R5:T5)</f>
        <v>805.33333333333337</v>
      </c>
      <c r="V5" s="12">
        <f>STDEV(R5:T5)</f>
        <v>12.342339054382412</v>
      </c>
      <c r="W5" s="9">
        <v>713</v>
      </c>
      <c r="X5" s="9">
        <v>854</v>
      </c>
      <c r="Y5" s="9">
        <v>892</v>
      </c>
      <c r="Z5" s="12">
        <f>AVERAGE(W5:Y5)</f>
        <v>819.66666666666663</v>
      </c>
      <c r="AA5" s="98">
        <f>STDEV(W5:Y5)</f>
        <v>94.309773265199482</v>
      </c>
    </row>
    <row r="6" spans="1:27" ht="18" x14ac:dyDescent="0.2">
      <c r="A6" s="5"/>
      <c r="B6" s="113">
        <v>0.6</v>
      </c>
      <c r="C6" s="9">
        <v>808</v>
      </c>
      <c r="D6" s="9">
        <v>795</v>
      </c>
      <c r="E6" s="9">
        <v>787</v>
      </c>
      <c r="F6" s="12">
        <f t="shared" ref="F6:F40" si="0">AVERAGE(C6:E6)</f>
        <v>796.66666666666663</v>
      </c>
      <c r="G6" s="12">
        <f t="shared" ref="G6:G40" si="1">STDEV(C6:E6)</f>
        <v>10.598742063723098</v>
      </c>
      <c r="H6" s="9">
        <v>793</v>
      </c>
      <c r="I6" s="9">
        <v>768</v>
      </c>
      <c r="J6" s="9">
        <v>754</v>
      </c>
      <c r="K6" s="12">
        <f t="shared" ref="K6:K40" si="2">AVERAGE(H6:J6)</f>
        <v>771.66666666666663</v>
      </c>
      <c r="L6" s="12">
        <f t="shared" ref="L6:L40" si="3">STDEV(H6:J6)</f>
        <v>19.756855350316592</v>
      </c>
      <c r="M6" s="9">
        <v>808</v>
      </c>
      <c r="N6" s="9">
        <v>723</v>
      </c>
      <c r="O6" s="9">
        <v>828</v>
      </c>
      <c r="P6" s="12">
        <f t="shared" ref="P6:P40" si="4">AVERAGE(M6:O6)</f>
        <v>786.33333333333337</v>
      </c>
      <c r="Q6" s="12">
        <f t="shared" ref="Q6:Q40" si="5">STDEV(M6:O6)</f>
        <v>55.752428945592435</v>
      </c>
      <c r="R6" s="9">
        <v>756</v>
      </c>
      <c r="S6" s="9">
        <v>789</v>
      </c>
      <c r="T6" s="9">
        <v>765</v>
      </c>
      <c r="U6" s="12">
        <f t="shared" ref="U6:U40" si="6">AVERAGE(R6:T6)</f>
        <v>770</v>
      </c>
      <c r="V6" s="12">
        <f t="shared" ref="V6:V40" si="7">STDEV(R6:T6)</f>
        <v>17.058722109231979</v>
      </c>
      <c r="W6" s="9">
        <v>780</v>
      </c>
      <c r="X6" s="9">
        <v>848</v>
      </c>
      <c r="Y6" s="9">
        <v>834</v>
      </c>
      <c r="Z6" s="12">
        <f t="shared" ref="Z6:Z40" si="8">AVERAGE(W6:Y6)</f>
        <v>820.66666666666663</v>
      </c>
      <c r="AA6" s="98">
        <f t="shared" ref="AA6:AA40" si="9">STDEV(W6:Y6)</f>
        <v>35.907288025320618</v>
      </c>
    </row>
    <row r="7" spans="1:27" x14ac:dyDescent="0.2">
      <c r="B7" s="113">
        <v>1.2</v>
      </c>
      <c r="C7" s="9">
        <v>789</v>
      </c>
      <c r="D7" s="9">
        <v>785</v>
      </c>
      <c r="E7" s="9">
        <v>772</v>
      </c>
      <c r="F7" s="12">
        <f t="shared" si="0"/>
        <v>782</v>
      </c>
      <c r="G7" s="12">
        <f t="shared" si="1"/>
        <v>8.8881944173155887</v>
      </c>
      <c r="H7" s="9">
        <v>776</v>
      </c>
      <c r="I7" s="9">
        <v>828</v>
      </c>
      <c r="J7" s="9">
        <v>742</v>
      </c>
      <c r="K7" s="12">
        <f t="shared" si="2"/>
        <v>782</v>
      </c>
      <c r="L7" s="12">
        <f t="shared" si="3"/>
        <v>43.312815655415427</v>
      </c>
      <c r="M7" s="9">
        <v>740</v>
      </c>
      <c r="N7" s="9">
        <v>742</v>
      </c>
      <c r="O7" s="9">
        <v>768</v>
      </c>
      <c r="P7" s="12">
        <f t="shared" si="4"/>
        <v>750</v>
      </c>
      <c r="Q7" s="12">
        <f t="shared" si="5"/>
        <v>15.620499351813308</v>
      </c>
      <c r="R7" s="9">
        <v>761</v>
      </c>
      <c r="S7" s="9">
        <v>778</v>
      </c>
      <c r="T7" s="9">
        <v>800</v>
      </c>
      <c r="U7" s="12">
        <f t="shared" si="6"/>
        <v>779.66666666666663</v>
      </c>
      <c r="V7" s="12">
        <f t="shared" si="7"/>
        <v>19.553345834749955</v>
      </c>
      <c r="W7" s="9">
        <v>733</v>
      </c>
      <c r="X7" s="9">
        <v>873</v>
      </c>
      <c r="Y7" s="9">
        <v>853</v>
      </c>
      <c r="Z7" s="12">
        <f t="shared" si="8"/>
        <v>819.66666666666663</v>
      </c>
      <c r="AA7" s="98">
        <f t="shared" si="9"/>
        <v>75.718777944003648</v>
      </c>
    </row>
    <row r="8" spans="1:27" x14ac:dyDescent="0.2">
      <c r="B8" s="113">
        <v>1.8</v>
      </c>
      <c r="C8" s="9">
        <v>723</v>
      </c>
      <c r="D8" s="9">
        <v>770</v>
      </c>
      <c r="E8" s="9">
        <v>774</v>
      </c>
      <c r="F8" s="12">
        <f t="shared" si="0"/>
        <v>755.66666666666663</v>
      </c>
      <c r="G8" s="12">
        <f t="shared" si="1"/>
        <v>28.360771028541048</v>
      </c>
      <c r="H8" s="9">
        <v>786</v>
      </c>
      <c r="I8" s="9">
        <v>796</v>
      </c>
      <c r="J8" s="9">
        <v>736</v>
      </c>
      <c r="K8" s="12">
        <f t="shared" si="2"/>
        <v>772.66666666666663</v>
      </c>
      <c r="L8" s="12">
        <f t="shared" si="3"/>
        <v>32.145502536643185</v>
      </c>
      <c r="M8" s="9">
        <v>764</v>
      </c>
      <c r="N8" s="9">
        <v>732</v>
      </c>
      <c r="O8" s="9">
        <v>807</v>
      </c>
      <c r="P8" s="12">
        <f t="shared" si="4"/>
        <v>767.66666666666663</v>
      </c>
      <c r="Q8" s="12">
        <f t="shared" si="5"/>
        <v>37.634204300520736</v>
      </c>
      <c r="R8" s="9">
        <v>751</v>
      </c>
      <c r="S8" s="9">
        <v>811</v>
      </c>
      <c r="T8" s="9">
        <v>832</v>
      </c>
      <c r="U8" s="12">
        <f t="shared" si="6"/>
        <v>798</v>
      </c>
      <c r="V8" s="12">
        <f t="shared" si="7"/>
        <v>42.035699113967404</v>
      </c>
      <c r="W8" s="9">
        <v>819</v>
      </c>
      <c r="X8" s="9">
        <v>864</v>
      </c>
      <c r="Y8" s="9">
        <v>862</v>
      </c>
      <c r="Z8" s="12">
        <f t="shared" si="8"/>
        <v>848.33333333333337</v>
      </c>
      <c r="AA8" s="98">
        <f t="shared" si="9"/>
        <v>25.423086620891123</v>
      </c>
    </row>
    <row r="9" spans="1:27" x14ac:dyDescent="0.2">
      <c r="B9" s="113">
        <v>2.4</v>
      </c>
      <c r="C9" s="9">
        <v>728</v>
      </c>
      <c r="D9" s="9">
        <v>737</v>
      </c>
      <c r="E9" s="9">
        <v>746</v>
      </c>
      <c r="F9" s="12">
        <f t="shared" si="0"/>
        <v>737</v>
      </c>
      <c r="G9" s="12">
        <f t="shared" si="1"/>
        <v>9</v>
      </c>
      <c r="H9" s="9">
        <v>755</v>
      </c>
      <c r="I9" s="9">
        <v>801</v>
      </c>
      <c r="J9" s="9">
        <v>725</v>
      </c>
      <c r="K9" s="12">
        <f t="shared" si="2"/>
        <v>760.33333333333337</v>
      </c>
      <c r="L9" s="12">
        <f t="shared" si="3"/>
        <v>38.279672586548244</v>
      </c>
      <c r="M9" s="9">
        <v>741</v>
      </c>
      <c r="N9" s="9">
        <v>774</v>
      </c>
      <c r="O9" s="9">
        <v>770</v>
      </c>
      <c r="P9" s="12">
        <f t="shared" si="4"/>
        <v>761.66666666666663</v>
      </c>
      <c r="Q9" s="12">
        <f t="shared" si="5"/>
        <v>18.0092568789868</v>
      </c>
      <c r="R9" s="9">
        <v>797</v>
      </c>
      <c r="S9" s="9">
        <v>808</v>
      </c>
      <c r="T9" s="9">
        <v>819</v>
      </c>
      <c r="U9" s="12">
        <f t="shared" si="6"/>
        <v>808</v>
      </c>
      <c r="V9" s="12">
        <f t="shared" si="7"/>
        <v>11</v>
      </c>
      <c r="W9" s="9">
        <v>844</v>
      </c>
      <c r="X9" s="9">
        <v>884</v>
      </c>
      <c r="Y9" s="9">
        <v>887</v>
      </c>
      <c r="Z9" s="12">
        <f t="shared" si="8"/>
        <v>871.66666666666663</v>
      </c>
      <c r="AA9" s="98">
        <f t="shared" si="9"/>
        <v>24.006943440041116</v>
      </c>
    </row>
    <row r="10" spans="1:27" x14ac:dyDescent="0.2">
      <c r="B10" s="113">
        <v>3</v>
      </c>
      <c r="C10" s="9">
        <v>755</v>
      </c>
      <c r="D10" s="9">
        <v>738</v>
      </c>
      <c r="E10" s="9">
        <v>743</v>
      </c>
      <c r="F10" s="12">
        <f t="shared" si="0"/>
        <v>745.33333333333337</v>
      </c>
      <c r="G10" s="12">
        <f t="shared" si="1"/>
        <v>8.7368949480541058</v>
      </c>
      <c r="H10" s="9">
        <v>726</v>
      </c>
      <c r="I10" s="9">
        <v>823</v>
      </c>
      <c r="J10" s="9">
        <v>734</v>
      </c>
      <c r="K10" s="12">
        <f t="shared" si="2"/>
        <v>761</v>
      </c>
      <c r="L10" s="12">
        <f t="shared" si="3"/>
        <v>53.842362503887216</v>
      </c>
      <c r="M10" s="9">
        <v>748</v>
      </c>
      <c r="N10" s="9">
        <v>768</v>
      </c>
      <c r="O10" s="9">
        <v>847</v>
      </c>
      <c r="P10" s="12">
        <f t="shared" si="4"/>
        <v>787.66666666666663</v>
      </c>
      <c r="Q10" s="12">
        <f t="shared" si="5"/>
        <v>52.348193219378004</v>
      </c>
      <c r="R10" s="9">
        <v>826</v>
      </c>
      <c r="S10" s="9">
        <v>815</v>
      </c>
      <c r="T10" s="9">
        <v>816</v>
      </c>
      <c r="U10" s="12">
        <f t="shared" si="6"/>
        <v>819</v>
      </c>
      <c r="V10" s="12">
        <f t="shared" si="7"/>
        <v>6.0827625302982193</v>
      </c>
      <c r="W10" s="9">
        <v>945</v>
      </c>
      <c r="X10" s="9">
        <v>940</v>
      </c>
      <c r="Y10" s="9">
        <v>915</v>
      </c>
      <c r="Z10" s="12">
        <f t="shared" si="8"/>
        <v>933.33333333333337</v>
      </c>
      <c r="AA10" s="98">
        <f t="shared" si="9"/>
        <v>16.072751268321593</v>
      </c>
    </row>
    <row r="11" spans="1:27" x14ac:dyDescent="0.2">
      <c r="B11" s="113">
        <v>3.7</v>
      </c>
      <c r="C11" s="9">
        <v>745</v>
      </c>
      <c r="D11" s="9">
        <v>683</v>
      </c>
      <c r="E11" s="9">
        <v>752</v>
      </c>
      <c r="F11" s="12">
        <f t="shared" si="0"/>
        <v>726.66666666666663</v>
      </c>
      <c r="G11" s="12">
        <f t="shared" si="1"/>
        <v>37.978063843926186</v>
      </c>
      <c r="H11" s="9">
        <v>756</v>
      </c>
      <c r="I11" s="9">
        <v>757</v>
      </c>
      <c r="J11" s="9">
        <v>760</v>
      </c>
      <c r="K11" s="12">
        <f t="shared" si="2"/>
        <v>757.66666666666663</v>
      </c>
      <c r="L11" s="12">
        <f t="shared" si="3"/>
        <v>2.0816659994661331</v>
      </c>
      <c r="M11" s="9">
        <v>729</v>
      </c>
      <c r="N11" s="9">
        <v>740</v>
      </c>
      <c r="O11" s="9">
        <v>827</v>
      </c>
      <c r="P11" s="12">
        <f t="shared" si="4"/>
        <v>765.33333333333337</v>
      </c>
      <c r="Q11" s="12">
        <f t="shared" si="5"/>
        <v>53.687366608293736</v>
      </c>
      <c r="R11" s="9">
        <v>915</v>
      </c>
      <c r="S11" s="9">
        <v>857</v>
      </c>
      <c r="T11" s="9">
        <v>862</v>
      </c>
      <c r="U11" s="12">
        <f t="shared" si="6"/>
        <v>878</v>
      </c>
      <c r="V11" s="12">
        <f t="shared" si="7"/>
        <v>32.140317359976393</v>
      </c>
      <c r="W11" s="9">
        <v>985</v>
      </c>
      <c r="X11" s="9">
        <v>947</v>
      </c>
      <c r="Y11" s="9">
        <v>975</v>
      </c>
      <c r="Z11" s="12">
        <f t="shared" si="8"/>
        <v>969</v>
      </c>
      <c r="AA11" s="98">
        <f t="shared" si="9"/>
        <v>19.697715603592208</v>
      </c>
    </row>
    <row r="12" spans="1:27" x14ac:dyDescent="0.2">
      <c r="B12" s="113">
        <v>4.3</v>
      </c>
      <c r="C12" s="9">
        <v>706</v>
      </c>
      <c r="D12" s="9">
        <v>671</v>
      </c>
      <c r="E12" s="9">
        <v>721</v>
      </c>
      <c r="F12" s="12">
        <f t="shared" si="0"/>
        <v>699.33333333333337</v>
      </c>
      <c r="G12" s="12">
        <f t="shared" si="1"/>
        <v>25.658007197234419</v>
      </c>
      <c r="H12" s="9">
        <v>787</v>
      </c>
      <c r="I12" s="9">
        <v>727</v>
      </c>
      <c r="J12" s="9">
        <v>726</v>
      </c>
      <c r="K12" s="12">
        <f t="shared" si="2"/>
        <v>746.66666666666663</v>
      </c>
      <c r="L12" s="12">
        <f t="shared" si="3"/>
        <v>34.93326972004386</v>
      </c>
      <c r="M12" s="9">
        <v>720</v>
      </c>
      <c r="N12" s="9">
        <v>819</v>
      </c>
      <c r="O12" s="9">
        <v>825</v>
      </c>
      <c r="P12" s="12">
        <f t="shared" si="4"/>
        <v>788</v>
      </c>
      <c r="Q12" s="12">
        <f t="shared" si="5"/>
        <v>58.966091951222275</v>
      </c>
      <c r="R12" s="9">
        <v>898</v>
      </c>
      <c r="S12" s="9">
        <v>903</v>
      </c>
      <c r="T12" s="9">
        <v>969</v>
      </c>
      <c r="U12" s="12">
        <f t="shared" si="6"/>
        <v>923.33333333333337</v>
      </c>
      <c r="V12" s="12">
        <f t="shared" si="7"/>
        <v>39.627431576287321</v>
      </c>
      <c r="W12" s="9">
        <v>1015</v>
      </c>
      <c r="X12" s="9">
        <v>1030</v>
      </c>
      <c r="Y12" s="9">
        <v>1109</v>
      </c>
      <c r="Z12" s="12">
        <f t="shared" si="8"/>
        <v>1051.3333333333333</v>
      </c>
      <c r="AA12" s="98">
        <f t="shared" si="9"/>
        <v>50.500825075768148</v>
      </c>
    </row>
    <row r="13" spans="1:27" x14ac:dyDescent="0.2">
      <c r="B13" s="113">
        <v>4.9000000000000004</v>
      </c>
      <c r="C13" s="9">
        <v>737</v>
      </c>
      <c r="D13" s="9">
        <v>777</v>
      </c>
      <c r="E13" s="9">
        <v>726</v>
      </c>
      <c r="F13" s="12">
        <f t="shared" si="0"/>
        <v>746.66666666666663</v>
      </c>
      <c r="G13" s="12">
        <f t="shared" si="1"/>
        <v>26.839026311200882</v>
      </c>
      <c r="H13" s="9">
        <v>725</v>
      </c>
      <c r="I13" s="9">
        <v>757</v>
      </c>
      <c r="J13" s="9">
        <v>663</v>
      </c>
      <c r="K13" s="12">
        <f t="shared" si="2"/>
        <v>715</v>
      </c>
      <c r="L13" s="12">
        <f t="shared" si="3"/>
        <v>47.791212581394085</v>
      </c>
      <c r="M13" s="9">
        <v>769</v>
      </c>
      <c r="N13" s="9">
        <v>784</v>
      </c>
      <c r="O13" s="9">
        <v>840</v>
      </c>
      <c r="P13" s="12">
        <f t="shared" si="4"/>
        <v>797.66666666666663</v>
      </c>
      <c r="Q13" s="12">
        <f t="shared" si="5"/>
        <v>37.421027956662726</v>
      </c>
      <c r="R13" s="9">
        <v>918</v>
      </c>
      <c r="S13" s="9">
        <v>1050</v>
      </c>
      <c r="T13" s="9">
        <v>982</v>
      </c>
      <c r="U13" s="12">
        <f t="shared" si="6"/>
        <v>983.33333333333337</v>
      </c>
      <c r="V13" s="12">
        <f t="shared" si="7"/>
        <v>66.010100237261682</v>
      </c>
      <c r="W13" s="9">
        <v>1098</v>
      </c>
      <c r="X13" s="9">
        <v>1032</v>
      </c>
      <c r="Y13" s="9">
        <v>1083</v>
      </c>
      <c r="Z13" s="12">
        <f t="shared" si="8"/>
        <v>1071</v>
      </c>
      <c r="AA13" s="98">
        <f t="shared" si="9"/>
        <v>34.597687784012386</v>
      </c>
    </row>
    <row r="14" spans="1:27" x14ac:dyDescent="0.2">
      <c r="B14" s="113">
        <v>5.5</v>
      </c>
      <c r="C14" s="9">
        <v>736</v>
      </c>
      <c r="D14" s="9">
        <v>675</v>
      </c>
      <c r="E14" s="9">
        <v>726</v>
      </c>
      <c r="F14" s="12">
        <f t="shared" si="0"/>
        <v>712.33333333333337</v>
      </c>
      <c r="G14" s="12">
        <f t="shared" si="1"/>
        <v>32.715949219506584</v>
      </c>
      <c r="H14" s="9">
        <v>692</v>
      </c>
      <c r="I14" s="9">
        <v>739</v>
      </c>
      <c r="J14" s="9">
        <v>722</v>
      </c>
      <c r="K14" s="12">
        <f t="shared" si="2"/>
        <v>717.66666666666663</v>
      </c>
      <c r="L14" s="12">
        <f t="shared" si="3"/>
        <v>23.797758998135375</v>
      </c>
      <c r="M14" s="9">
        <v>870</v>
      </c>
      <c r="N14" s="9">
        <v>838</v>
      </c>
      <c r="O14" s="9">
        <v>869</v>
      </c>
      <c r="P14" s="12">
        <f t="shared" si="4"/>
        <v>859</v>
      </c>
      <c r="Q14" s="12">
        <f t="shared" si="5"/>
        <v>18.193405398660254</v>
      </c>
      <c r="R14" s="9">
        <v>990</v>
      </c>
      <c r="S14" s="9">
        <v>937</v>
      </c>
      <c r="T14" s="9">
        <v>1037</v>
      </c>
      <c r="U14" s="12">
        <f t="shared" si="6"/>
        <v>988</v>
      </c>
      <c r="V14" s="12">
        <f t="shared" si="7"/>
        <v>50.029991005395956</v>
      </c>
      <c r="W14" s="9">
        <v>1142</v>
      </c>
      <c r="X14" s="9">
        <v>1012</v>
      </c>
      <c r="Y14" s="9">
        <v>1142</v>
      </c>
      <c r="Z14" s="12">
        <f t="shared" si="8"/>
        <v>1098.6666666666667</v>
      </c>
      <c r="AA14" s="98">
        <f t="shared" si="9"/>
        <v>75.055534994651353</v>
      </c>
    </row>
    <row r="15" spans="1:27" x14ac:dyDescent="0.2">
      <c r="B15" s="113">
        <v>6.1</v>
      </c>
      <c r="C15" s="9">
        <v>687</v>
      </c>
      <c r="D15" s="9">
        <v>700</v>
      </c>
      <c r="E15" s="9">
        <v>752</v>
      </c>
      <c r="F15" s="12">
        <f t="shared" si="0"/>
        <v>713</v>
      </c>
      <c r="G15" s="12">
        <f t="shared" si="1"/>
        <v>34.394767043839678</v>
      </c>
      <c r="H15" s="9">
        <v>719</v>
      </c>
      <c r="I15" s="9">
        <v>731</v>
      </c>
      <c r="J15" s="9">
        <v>706</v>
      </c>
      <c r="K15" s="12">
        <f t="shared" si="2"/>
        <v>718.66666666666663</v>
      </c>
      <c r="L15" s="12">
        <f t="shared" si="3"/>
        <v>12.503332889007368</v>
      </c>
      <c r="M15" s="9">
        <v>803</v>
      </c>
      <c r="N15" s="9">
        <v>799</v>
      </c>
      <c r="O15" s="9">
        <v>822</v>
      </c>
      <c r="P15" s="12">
        <f t="shared" si="4"/>
        <v>808</v>
      </c>
      <c r="Q15" s="12">
        <f t="shared" si="5"/>
        <v>12.288205727444508</v>
      </c>
      <c r="R15" s="9">
        <v>993</v>
      </c>
      <c r="S15" s="9">
        <v>1002</v>
      </c>
      <c r="T15" s="9">
        <v>975</v>
      </c>
      <c r="U15" s="12">
        <f t="shared" si="6"/>
        <v>990</v>
      </c>
      <c r="V15" s="12">
        <f t="shared" si="7"/>
        <v>13.74772708486752</v>
      </c>
      <c r="W15" s="9">
        <v>1139</v>
      </c>
      <c r="X15" s="9">
        <v>1104</v>
      </c>
      <c r="Y15" s="9">
        <v>1152</v>
      </c>
      <c r="Z15" s="12">
        <f t="shared" si="8"/>
        <v>1131.6666666666667</v>
      </c>
      <c r="AA15" s="98">
        <f t="shared" si="9"/>
        <v>24.826061575153908</v>
      </c>
    </row>
    <row r="16" spans="1:27" x14ac:dyDescent="0.2">
      <c r="B16" s="113">
        <v>6.7</v>
      </c>
      <c r="C16" s="9">
        <v>696</v>
      </c>
      <c r="D16" s="9">
        <v>728</v>
      </c>
      <c r="E16" s="9">
        <v>739</v>
      </c>
      <c r="F16" s="12">
        <f t="shared" si="0"/>
        <v>721</v>
      </c>
      <c r="G16" s="12">
        <f t="shared" si="1"/>
        <v>22.338307903688676</v>
      </c>
      <c r="H16" s="9">
        <v>728</v>
      </c>
      <c r="I16" s="9">
        <v>775</v>
      </c>
      <c r="J16" s="9">
        <v>732</v>
      </c>
      <c r="K16" s="12">
        <f t="shared" si="2"/>
        <v>745</v>
      </c>
      <c r="L16" s="12">
        <f t="shared" si="3"/>
        <v>26.057628441590765</v>
      </c>
      <c r="M16" s="9">
        <v>757</v>
      </c>
      <c r="N16" s="9">
        <v>828</v>
      </c>
      <c r="O16" s="9">
        <v>847</v>
      </c>
      <c r="P16" s="12">
        <f t="shared" si="4"/>
        <v>810.66666666666663</v>
      </c>
      <c r="Q16" s="12">
        <f t="shared" si="5"/>
        <v>47.437678414245077</v>
      </c>
      <c r="R16" s="9">
        <v>1073</v>
      </c>
      <c r="S16" s="9">
        <v>1039</v>
      </c>
      <c r="T16" s="9">
        <v>1034</v>
      </c>
      <c r="U16" s="12">
        <f t="shared" si="6"/>
        <v>1048.6666666666667</v>
      </c>
      <c r="V16" s="12">
        <f t="shared" si="7"/>
        <v>21.221058723196009</v>
      </c>
      <c r="W16" s="9">
        <v>1198</v>
      </c>
      <c r="X16" s="9">
        <v>1101</v>
      </c>
      <c r="Y16" s="9">
        <v>1144</v>
      </c>
      <c r="Z16" s="12">
        <f t="shared" si="8"/>
        <v>1147.6666666666667</v>
      </c>
      <c r="AA16" s="98">
        <f t="shared" si="9"/>
        <v>48.603840726153862</v>
      </c>
    </row>
    <row r="17" spans="2:27" x14ac:dyDescent="0.2">
      <c r="B17" s="113">
        <v>7.3</v>
      </c>
      <c r="C17" s="9">
        <v>741</v>
      </c>
      <c r="D17" s="9">
        <v>694</v>
      </c>
      <c r="E17" s="9">
        <v>695</v>
      </c>
      <c r="F17" s="12">
        <f t="shared" si="0"/>
        <v>710</v>
      </c>
      <c r="G17" s="12">
        <f t="shared" si="1"/>
        <v>26.851443164195103</v>
      </c>
      <c r="H17" s="9">
        <v>742</v>
      </c>
      <c r="I17" s="9">
        <v>787</v>
      </c>
      <c r="J17" s="9">
        <v>709</v>
      </c>
      <c r="K17" s="12">
        <f t="shared" si="2"/>
        <v>746</v>
      </c>
      <c r="L17" s="12">
        <f t="shared" si="3"/>
        <v>39.153543900903784</v>
      </c>
      <c r="M17" s="9">
        <v>737</v>
      </c>
      <c r="N17" s="9">
        <v>833</v>
      </c>
      <c r="O17" s="9">
        <v>834</v>
      </c>
      <c r="P17" s="12">
        <f t="shared" si="4"/>
        <v>801.33333333333337</v>
      </c>
      <c r="Q17" s="12">
        <f t="shared" si="5"/>
        <v>55.716544520755534</v>
      </c>
      <c r="R17" s="9">
        <v>1021</v>
      </c>
      <c r="S17" s="9">
        <v>1098</v>
      </c>
      <c r="T17" s="9">
        <v>1063</v>
      </c>
      <c r="U17" s="12">
        <f t="shared" si="6"/>
        <v>1060.6666666666667</v>
      </c>
      <c r="V17" s="12">
        <f t="shared" si="7"/>
        <v>38.552993831002716</v>
      </c>
      <c r="W17" s="9">
        <v>1202</v>
      </c>
      <c r="X17" s="9">
        <v>1183</v>
      </c>
      <c r="Y17" s="9">
        <v>1242</v>
      </c>
      <c r="Z17" s="12">
        <f t="shared" si="8"/>
        <v>1209</v>
      </c>
      <c r="AA17" s="98">
        <f t="shared" si="9"/>
        <v>30.116440692751194</v>
      </c>
    </row>
    <row r="18" spans="2:27" x14ac:dyDescent="0.2">
      <c r="B18" s="113">
        <v>7.9</v>
      </c>
      <c r="C18" s="9">
        <v>714</v>
      </c>
      <c r="D18" s="9">
        <v>692</v>
      </c>
      <c r="E18" s="9">
        <v>749</v>
      </c>
      <c r="F18" s="12">
        <f t="shared" si="0"/>
        <v>718.33333333333337</v>
      </c>
      <c r="G18" s="12">
        <f t="shared" si="1"/>
        <v>28.746014216467181</v>
      </c>
      <c r="H18" s="9">
        <v>683</v>
      </c>
      <c r="I18" s="9">
        <v>790</v>
      </c>
      <c r="J18" s="9">
        <v>759</v>
      </c>
      <c r="K18" s="12">
        <f t="shared" si="2"/>
        <v>744</v>
      </c>
      <c r="L18" s="12">
        <f t="shared" si="3"/>
        <v>55.054518434003214</v>
      </c>
      <c r="M18" s="9">
        <v>778</v>
      </c>
      <c r="N18" s="9">
        <v>825</v>
      </c>
      <c r="O18" s="9">
        <v>819</v>
      </c>
      <c r="P18" s="12">
        <f t="shared" si="4"/>
        <v>807.33333333333337</v>
      </c>
      <c r="Q18" s="12">
        <f t="shared" si="5"/>
        <v>25.579940057266224</v>
      </c>
      <c r="R18" s="9">
        <v>1101</v>
      </c>
      <c r="S18" s="9">
        <v>1075</v>
      </c>
      <c r="T18" s="9">
        <v>1094</v>
      </c>
      <c r="U18" s="12">
        <f t="shared" si="6"/>
        <v>1090</v>
      </c>
      <c r="V18" s="12">
        <f t="shared" si="7"/>
        <v>13.45362404707371</v>
      </c>
      <c r="W18" s="9">
        <v>1218</v>
      </c>
      <c r="X18" s="9">
        <v>1083</v>
      </c>
      <c r="Y18" s="9">
        <v>1228</v>
      </c>
      <c r="Z18" s="12">
        <f t="shared" si="8"/>
        <v>1176.3333333333333</v>
      </c>
      <c r="AA18" s="98">
        <f t="shared" si="9"/>
        <v>80.983537421708945</v>
      </c>
    </row>
    <row r="19" spans="2:27" x14ac:dyDescent="0.2">
      <c r="B19" s="113">
        <v>8.5</v>
      </c>
      <c r="C19" s="9">
        <v>707</v>
      </c>
      <c r="D19" s="9">
        <v>637</v>
      </c>
      <c r="E19" s="9">
        <v>742</v>
      </c>
      <c r="F19" s="12">
        <f t="shared" si="0"/>
        <v>695.33333333333337</v>
      </c>
      <c r="G19" s="12">
        <f t="shared" si="1"/>
        <v>53.463383107818132</v>
      </c>
      <c r="H19" s="9">
        <v>672</v>
      </c>
      <c r="I19" s="9">
        <v>795</v>
      </c>
      <c r="J19" s="9">
        <v>700</v>
      </c>
      <c r="K19" s="12">
        <f t="shared" si="2"/>
        <v>722.33333333333337</v>
      </c>
      <c r="L19" s="12">
        <f t="shared" si="3"/>
        <v>64.469631093510472</v>
      </c>
      <c r="M19" s="9">
        <v>854</v>
      </c>
      <c r="N19" s="9">
        <v>851</v>
      </c>
      <c r="O19" s="9">
        <v>904</v>
      </c>
      <c r="P19" s="12">
        <f t="shared" si="4"/>
        <v>869.66666666666663</v>
      </c>
      <c r="Q19" s="12">
        <f t="shared" si="5"/>
        <v>29.771350881902105</v>
      </c>
      <c r="R19" s="9">
        <v>1055</v>
      </c>
      <c r="S19" s="9">
        <v>1024</v>
      </c>
      <c r="T19" s="9">
        <v>1126</v>
      </c>
      <c r="U19" s="12">
        <f t="shared" si="6"/>
        <v>1068.3333333333333</v>
      </c>
      <c r="V19" s="12">
        <f t="shared" si="7"/>
        <v>52.290853247325515</v>
      </c>
      <c r="W19" s="9">
        <v>1286</v>
      </c>
      <c r="X19" s="9">
        <v>1207</v>
      </c>
      <c r="Y19" s="9">
        <v>1198</v>
      </c>
      <c r="Z19" s="12">
        <f t="shared" si="8"/>
        <v>1230.3333333333333</v>
      </c>
      <c r="AA19" s="98">
        <f t="shared" si="9"/>
        <v>48.418316093533583</v>
      </c>
    </row>
    <row r="20" spans="2:27" x14ac:dyDescent="0.2">
      <c r="B20" s="113">
        <v>9.1</v>
      </c>
      <c r="C20" s="9">
        <v>646</v>
      </c>
      <c r="D20" s="9">
        <v>652</v>
      </c>
      <c r="E20" s="9">
        <v>733</v>
      </c>
      <c r="F20" s="12">
        <f t="shared" si="0"/>
        <v>677</v>
      </c>
      <c r="G20" s="12">
        <f t="shared" si="1"/>
        <v>48.590122453025366</v>
      </c>
      <c r="H20" s="9">
        <v>692</v>
      </c>
      <c r="I20" s="9">
        <v>750</v>
      </c>
      <c r="J20" s="9">
        <v>739</v>
      </c>
      <c r="K20" s="12">
        <f t="shared" si="2"/>
        <v>727</v>
      </c>
      <c r="L20" s="12">
        <f t="shared" si="3"/>
        <v>30.805843601498726</v>
      </c>
      <c r="M20" s="9">
        <v>835</v>
      </c>
      <c r="N20" s="9">
        <v>863</v>
      </c>
      <c r="O20" s="9">
        <v>865</v>
      </c>
      <c r="P20" s="12">
        <f t="shared" si="4"/>
        <v>854.33333333333337</v>
      </c>
      <c r="Q20" s="12">
        <f t="shared" si="5"/>
        <v>16.772994167212168</v>
      </c>
      <c r="R20" s="9">
        <v>1106</v>
      </c>
      <c r="S20" s="9">
        <v>1174</v>
      </c>
      <c r="T20" s="9">
        <v>1139</v>
      </c>
      <c r="U20" s="12">
        <f t="shared" si="6"/>
        <v>1139.6666666666667</v>
      </c>
      <c r="V20" s="12">
        <f t="shared" si="7"/>
        <v>34.004901607464376</v>
      </c>
      <c r="W20" s="9">
        <v>1285</v>
      </c>
      <c r="X20" s="9">
        <v>1204</v>
      </c>
      <c r="Y20" s="9">
        <v>1282</v>
      </c>
      <c r="Z20" s="12">
        <f t="shared" si="8"/>
        <v>1257</v>
      </c>
      <c r="AA20" s="98">
        <f t="shared" si="9"/>
        <v>45.923850012820139</v>
      </c>
    </row>
    <row r="21" spans="2:27" x14ac:dyDescent="0.2">
      <c r="B21" s="113">
        <v>9.6999999999999993</v>
      </c>
      <c r="C21" s="9">
        <v>700</v>
      </c>
      <c r="D21" s="9">
        <v>622</v>
      </c>
      <c r="E21" s="9">
        <v>661</v>
      </c>
      <c r="F21" s="12">
        <f t="shared" si="0"/>
        <v>661</v>
      </c>
      <c r="G21" s="12">
        <f t="shared" si="1"/>
        <v>39</v>
      </c>
      <c r="H21" s="9">
        <v>716</v>
      </c>
      <c r="I21" s="9">
        <v>734</v>
      </c>
      <c r="J21" s="9">
        <v>664</v>
      </c>
      <c r="K21" s="12">
        <f t="shared" si="2"/>
        <v>704.66666666666663</v>
      </c>
      <c r="L21" s="12">
        <f t="shared" si="3"/>
        <v>36.350149013908229</v>
      </c>
      <c r="M21" s="9">
        <v>822</v>
      </c>
      <c r="N21" s="9">
        <v>867</v>
      </c>
      <c r="O21" s="9">
        <v>844</v>
      </c>
      <c r="P21" s="12">
        <f t="shared" si="4"/>
        <v>844.33333333333337</v>
      </c>
      <c r="Q21" s="12">
        <f t="shared" si="5"/>
        <v>22.501851775650227</v>
      </c>
      <c r="R21" s="9">
        <v>1045</v>
      </c>
      <c r="S21" s="9">
        <v>1138</v>
      </c>
      <c r="T21" s="9">
        <v>1122</v>
      </c>
      <c r="U21" s="12">
        <f t="shared" si="6"/>
        <v>1101.6666666666667</v>
      </c>
      <c r="V21" s="12">
        <f t="shared" si="7"/>
        <v>49.722563623905529</v>
      </c>
      <c r="W21" s="9">
        <v>1255</v>
      </c>
      <c r="X21" s="9">
        <v>1195</v>
      </c>
      <c r="Y21" s="9">
        <v>1264</v>
      </c>
      <c r="Z21" s="12">
        <f t="shared" si="8"/>
        <v>1238</v>
      </c>
      <c r="AA21" s="98">
        <f t="shared" si="9"/>
        <v>37.509998667022103</v>
      </c>
    </row>
    <row r="22" spans="2:27" x14ac:dyDescent="0.2">
      <c r="B22" s="113">
        <v>10.3</v>
      </c>
      <c r="C22" s="9">
        <v>715</v>
      </c>
      <c r="D22" s="9">
        <v>697</v>
      </c>
      <c r="E22" s="9">
        <v>713</v>
      </c>
      <c r="F22" s="12">
        <f t="shared" si="0"/>
        <v>708.33333333333337</v>
      </c>
      <c r="G22" s="12">
        <f t="shared" si="1"/>
        <v>9.8657657246324959</v>
      </c>
      <c r="H22" s="9">
        <v>685</v>
      </c>
      <c r="I22" s="9">
        <v>722</v>
      </c>
      <c r="J22" s="9">
        <v>695</v>
      </c>
      <c r="K22" s="12">
        <f t="shared" si="2"/>
        <v>700.66666666666663</v>
      </c>
      <c r="L22" s="12">
        <f t="shared" si="3"/>
        <v>19.139836293274122</v>
      </c>
      <c r="M22" s="9">
        <v>872</v>
      </c>
      <c r="N22" s="9">
        <v>877</v>
      </c>
      <c r="O22" s="9">
        <v>906</v>
      </c>
      <c r="P22" s="12">
        <f t="shared" si="4"/>
        <v>885</v>
      </c>
      <c r="Q22" s="12">
        <f t="shared" si="5"/>
        <v>18.357559750685819</v>
      </c>
      <c r="R22" s="9">
        <v>1179</v>
      </c>
      <c r="S22" s="9">
        <v>1139</v>
      </c>
      <c r="T22" s="9">
        <v>1184</v>
      </c>
      <c r="U22" s="12">
        <f t="shared" si="6"/>
        <v>1167.3333333333333</v>
      </c>
      <c r="V22" s="12">
        <f t="shared" si="7"/>
        <v>24.664414311581236</v>
      </c>
      <c r="W22" s="9">
        <v>1314</v>
      </c>
      <c r="X22" s="9">
        <v>1239</v>
      </c>
      <c r="Y22" s="9">
        <v>1308</v>
      </c>
      <c r="Z22" s="12">
        <f t="shared" si="8"/>
        <v>1287</v>
      </c>
      <c r="AA22" s="98">
        <f t="shared" si="9"/>
        <v>41.677331968349414</v>
      </c>
    </row>
    <row r="23" spans="2:27" x14ac:dyDescent="0.2">
      <c r="B23" s="113">
        <v>11</v>
      </c>
      <c r="C23" s="9">
        <v>640</v>
      </c>
      <c r="D23" s="9">
        <v>664</v>
      </c>
      <c r="E23" s="9">
        <v>701</v>
      </c>
      <c r="F23" s="12">
        <f t="shared" si="0"/>
        <v>668.33333333333337</v>
      </c>
      <c r="G23" s="12">
        <f t="shared" si="1"/>
        <v>30.730007050655445</v>
      </c>
      <c r="H23" s="9">
        <v>698</v>
      </c>
      <c r="I23" s="9">
        <v>719</v>
      </c>
      <c r="J23" s="9">
        <v>733</v>
      </c>
      <c r="K23" s="12">
        <f t="shared" si="2"/>
        <v>716.66666666666663</v>
      </c>
      <c r="L23" s="12">
        <f t="shared" si="3"/>
        <v>17.616280348965084</v>
      </c>
      <c r="M23" s="9">
        <v>839</v>
      </c>
      <c r="N23" s="9">
        <v>893</v>
      </c>
      <c r="O23" s="9">
        <v>916</v>
      </c>
      <c r="P23" s="12">
        <f t="shared" si="4"/>
        <v>882.66666666666663</v>
      </c>
      <c r="Q23" s="12">
        <f t="shared" si="5"/>
        <v>39.526362510776693</v>
      </c>
      <c r="R23" s="9">
        <v>1147</v>
      </c>
      <c r="S23" s="9">
        <v>1103</v>
      </c>
      <c r="T23" s="9">
        <v>1181</v>
      </c>
      <c r="U23" s="12">
        <f t="shared" si="6"/>
        <v>1143.6666666666667</v>
      </c>
      <c r="V23" s="12">
        <f t="shared" si="7"/>
        <v>39.106691669499909</v>
      </c>
      <c r="W23" s="9">
        <v>1252</v>
      </c>
      <c r="X23" s="9">
        <v>1223</v>
      </c>
      <c r="Y23" s="9">
        <v>1235</v>
      </c>
      <c r="Z23" s="12">
        <f t="shared" si="8"/>
        <v>1236.6666666666667</v>
      </c>
      <c r="AA23" s="98">
        <f t="shared" si="9"/>
        <v>14.571661996262929</v>
      </c>
    </row>
    <row r="24" spans="2:27" x14ac:dyDescent="0.2">
      <c r="B24" s="113">
        <v>11.6</v>
      </c>
      <c r="C24" s="9">
        <v>707</v>
      </c>
      <c r="D24" s="9">
        <v>622</v>
      </c>
      <c r="E24" s="9">
        <v>765</v>
      </c>
      <c r="F24" s="12">
        <f t="shared" si="0"/>
        <v>698</v>
      </c>
      <c r="G24" s="12">
        <f t="shared" si="1"/>
        <v>71.923570545406051</v>
      </c>
      <c r="H24" s="9">
        <v>705</v>
      </c>
      <c r="I24" s="9">
        <v>752</v>
      </c>
      <c r="J24" s="9">
        <v>685</v>
      </c>
      <c r="K24" s="12">
        <f t="shared" si="2"/>
        <v>714</v>
      </c>
      <c r="L24" s="12">
        <f t="shared" si="3"/>
        <v>34.394767043839678</v>
      </c>
      <c r="M24" s="9">
        <v>821</v>
      </c>
      <c r="N24" s="9">
        <v>840</v>
      </c>
      <c r="O24" s="9">
        <v>879</v>
      </c>
      <c r="P24" s="12">
        <f t="shared" si="4"/>
        <v>846.66666666666663</v>
      </c>
      <c r="Q24" s="12">
        <f t="shared" si="5"/>
        <v>29.569128044860118</v>
      </c>
      <c r="R24" s="9">
        <v>1110</v>
      </c>
      <c r="S24" s="9">
        <v>1192</v>
      </c>
      <c r="T24" s="9">
        <v>1189</v>
      </c>
      <c r="U24" s="12">
        <f t="shared" si="6"/>
        <v>1163.6666666666667</v>
      </c>
      <c r="V24" s="12">
        <f t="shared" si="7"/>
        <v>46.500896048714296</v>
      </c>
      <c r="W24" s="9">
        <v>1250</v>
      </c>
      <c r="X24" s="9">
        <v>1261</v>
      </c>
      <c r="Y24" s="9">
        <v>1283</v>
      </c>
      <c r="Z24" s="12">
        <f t="shared" si="8"/>
        <v>1264.6666666666667</v>
      </c>
      <c r="AA24" s="98">
        <f t="shared" si="9"/>
        <v>16.802777548171413</v>
      </c>
    </row>
    <row r="25" spans="2:27" x14ac:dyDescent="0.2">
      <c r="B25" s="113">
        <v>12.2</v>
      </c>
      <c r="C25" s="9">
        <v>710</v>
      </c>
      <c r="D25" s="9">
        <v>650</v>
      </c>
      <c r="E25" s="9">
        <v>688</v>
      </c>
      <c r="F25" s="12">
        <f t="shared" si="0"/>
        <v>682.66666666666663</v>
      </c>
      <c r="G25" s="12">
        <f t="shared" si="1"/>
        <v>30.353473167552561</v>
      </c>
      <c r="H25" s="9">
        <v>708</v>
      </c>
      <c r="I25" s="9">
        <v>758</v>
      </c>
      <c r="J25" s="9">
        <v>702</v>
      </c>
      <c r="K25" s="12">
        <f t="shared" si="2"/>
        <v>722.66666666666663</v>
      </c>
      <c r="L25" s="12">
        <f t="shared" si="3"/>
        <v>30.74627348693388</v>
      </c>
      <c r="M25" s="9">
        <v>862</v>
      </c>
      <c r="N25" s="9">
        <v>909</v>
      </c>
      <c r="O25" s="9">
        <v>935</v>
      </c>
      <c r="P25" s="12">
        <f t="shared" si="4"/>
        <v>902</v>
      </c>
      <c r="Q25" s="12">
        <f t="shared" si="5"/>
        <v>37</v>
      </c>
      <c r="R25" s="9">
        <v>1208</v>
      </c>
      <c r="S25" s="9">
        <v>1130</v>
      </c>
      <c r="T25" s="9">
        <v>1174</v>
      </c>
      <c r="U25" s="12">
        <f t="shared" si="6"/>
        <v>1170.6666666666667</v>
      </c>
      <c r="V25" s="12">
        <f t="shared" si="7"/>
        <v>39.106691669499902</v>
      </c>
      <c r="W25" s="9">
        <v>1293</v>
      </c>
      <c r="X25" s="9">
        <v>1191</v>
      </c>
      <c r="Y25" s="9">
        <v>1285</v>
      </c>
      <c r="Z25" s="12">
        <f t="shared" si="8"/>
        <v>1256.3333333333333</v>
      </c>
      <c r="AA25" s="98">
        <f t="shared" si="9"/>
        <v>56.721542057082097</v>
      </c>
    </row>
    <row r="26" spans="2:27" x14ac:dyDescent="0.2">
      <c r="B26" s="113">
        <v>12.8</v>
      </c>
      <c r="C26" s="9">
        <v>654</v>
      </c>
      <c r="D26" s="9">
        <v>688</v>
      </c>
      <c r="E26" s="9">
        <v>697</v>
      </c>
      <c r="F26" s="12">
        <f t="shared" si="0"/>
        <v>679.66666666666663</v>
      </c>
      <c r="G26" s="12">
        <f t="shared" si="1"/>
        <v>22.6789182575654</v>
      </c>
      <c r="H26" s="9">
        <v>664</v>
      </c>
      <c r="I26" s="9">
        <v>687</v>
      </c>
      <c r="J26" s="9">
        <v>699</v>
      </c>
      <c r="K26" s="12">
        <f t="shared" si="2"/>
        <v>683.33333333333337</v>
      </c>
      <c r="L26" s="12">
        <f t="shared" si="3"/>
        <v>17.7857620959388</v>
      </c>
      <c r="M26" s="9">
        <v>849</v>
      </c>
      <c r="N26" s="9">
        <v>900</v>
      </c>
      <c r="O26" s="9">
        <v>883</v>
      </c>
      <c r="P26" s="12">
        <f t="shared" si="4"/>
        <v>877.33333333333337</v>
      </c>
      <c r="Q26" s="12">
        <f t="shared" si="5"/>
        <v>25.967928938083091</v>
      </c>
      <c r="R26" s="9">
        <v>1169</v>
      </c>
      <c r="S26" s="9">
        <v>1116</v>
      </c>
      <c r="T26" s="9">
        <v>1176</v>
      </c>
      <c r="U26" s="12">
        <f t="shared" si="6"/>
        <v>1153.6666666666667</v>
      </c>
      <c r="V26" s="12">
        <f t="shared" si="7"/>
        <v>32.807519463277522</v>
      </c>
      <c r="W26" s="9">
        <v>1298</v>
      </c>
      <c r="X26" s="9">
        <v>1248</v>
      </c>
      <c r="Y26" s="9">
        <v>1331</v>
      </c>
      <c r="Z26" s="12">
        <f t="shared" si="8"/>
        <v>1292.3333333333333</v>
      </c>
      <c r="AA26" s="98">
        <f t="shared" si="9"/>
        <v>41.78915329763614</v>
      </c>
    </row>
    <row r="27" spans="2:27" x14ac:dyDescent="0.2">
      <c r="B27" s="113">
        <v>13.4</v>
      </c>
      <c r="C27" s="9">
        <v>651</v>
      </c>
      <c r="D27" s="9">
        <v>669</v>
      </c>
      <c r="E27" s="9">
        <v>705</v>
      </c>
      <c r="F27" s="12">
        <f t="shared" si="0"/>
        <v>675</v>
      </c>
      <c r="G27" s="12">
        <f t="shared" si="1"/>
        <v>27.495454169735041</v>
      </c>
      <c r="H27" s="9">
        <v>707</v>
      </c>
      <c r="I27" s="9">
        <v>716</v>
      </c>
      <c r="J27" s="9">
        <v>735</v>
      </c>
      <c r="K27" s="12">
        <f t="shared" si="2"/>
        <v>719.33333333333337</v>
      </c>
      <c r="L27" s="12">
        <f t="shared" si="3"/>
        <v>14.294521094927712</v>
      </c>
      <c r="M27" s="9">
        <v>833</v>
      </c>
      <c r="N27" s="9">
        <v>939</v>
      </c>
      <c r="O27" s="9">
        <v>918</v>
      </c>
      <c r="P27" s="12">
        <f t="shared" si="4"/>
        <v>896.66666666666663</v>
      </c>
      <c r="Q27" s="12">
        <f t="shared" si="5"/>
        <v>56.127830292407822</v>
      </c>
      <c r="R27" s="9">
        <v>1117</v>
      </c>
      <c r="S27" s="9">
        <v>1141</v>
      </c>
      <c r="T27" s="9">
        <v>1160</v>
      </c>
      <c r="U27" s="12">
        <f t="shared" si="6"/>
        <v>1139.3333333333333</v>
      </c>
      <c r="V27" s="12">
        <f t="shared" si="7"/>
        <v>21.548395145191982</v>
      </c>
      <c r="W27" s="9">
        <v>1338</v>
      </c>
      <c r="X27" s="9">
        <v>1211</v>
      </c>
      <c r="Y27" s="9">
        <v>1279</v>
      </c>
      <c r="Z27" s="12">
        <f t="shared" si="8"/>
        <v>1276</v>
      </c>
      <c r="AA27" s="98">
        <f t="shared" si="9"/>
        <v>63.553127381742591</v>
      </c>
    </row>
    <row r="28" spans="2:27" x14ac:dyDescent="0.2">
      <c r="B28" s="113">
        <v>14</v>
      </c>
      <c r="C28" s="9">
        <v>679</v>
      </c>
      <c r="D28" s="9">
        <v>672</v>
      </c>
      <c r="E28" s="9">
        <v>678</v>
      </c>
      <c r="F28" s="12">
        <f t="shared" si="0"/>
        <v>676.33333333333337</v>
      </c>
      <c r="G28" s="12">
        <f t="shared" si="1"/>
        <v>3.7859388972001824</v>
      </c>
      <c r="H28" s="9">
        <v>711</v>
      </c>
      <c r="I28" s="9">
        <v>705</v>
      </c>
      <c r="J28" s="9">
        <v>656</v>
      </c>
      <c r="K28" s="12">
        <f t="shared" si="2"/>
        <v>690.66666666666663</v>
      </c>
      <c r="L28" s="12">
        <f t="shared" si="3"/>
        <v>30.171730698342998</v>
      </c>
      <c r="M28" s="9">
        <v>926</v>
      </c>
      <c r="N28" s="9">
        <v>888</v>
      </c>
      <c r="O28" s="9">
        <v>866</v>
      </c>
      <c r="P28" s="12">
        <f t="shared" si="4"/>
        <v>893.33333333333337</v>
      </c>
      <c r="Q28" s="12">
        <f t="shared" si="5"/>
        <v>30.353473167552561</v>
      </c>
      <c r="R28" s="9">
        <v>1136</v>
      </c>
      <c r="S28" s="9">
        <v>1142</v>
      </c>
      <c r="T28" s="9">
        <v>1195</v>
      </c>
      <c r="U28" s="12">
        <f t="shared" si="6"/>
        <v>1157.6666666666667</v>
      </c>
      <c r="V28" s="12">
        <f t="shared" si="7"/>
        <v>32.470499431535288</v>
      </c>
      <c r="W28" s="9">
        <v>1269</v>
      </c>
      <c r="X28" s="9">
        <v>1203</v>
      </c>
      <c r="Y28" s="9">
        <v>1352</v>
      </c>
      <c r="Z28" s="12">
        <f t="shared" si="8"/>
        <v>1274.6666666666667</v>
      </c>
      <c r="AA28" s="98">
        <f t="shared" si="9"/>
        <v>74.661458151668413</v>
      </c>
    </row>
    <row r="29" spans="2:27" x14ac:dyDescent="0.2">
      <c r="B29" s="113">
        <v>14.6</v>
      </c>
      <c r="C29" s="9">
        <v>701</v>
      </c>
      <c r="D29" s="9">
        <v>655</v>
      </c>
      <c r="E29" s="9">
        <v>686</v>
      </c>
      <c r="F29" s="12">
        <f t="shared" si="0"/>
        <v>680.66666666666663</v>
      </c>
      <c r="G29" s="12">
        <f t="shared" si="1"/>
        <v>23.459184413217208</v>
      </c>
      <c r="H29" s="9">
        <v>749</v>
      </c>
      <c r="I29" s="9">
        <v>682</v>
      </c>
      <c r="J29" s="9">
        <v>640</v>
      </c>
      <c r="K29" s="12">
        <f t="shared" si="2"/>
        <v>690.33333333333337</v>
      </c>
      <c r="L29" s="12">
        <f t="shared" si="3"/>
        <v>54.975752230718349</v>
      </c>
      <c r="M29" s="9">
        <v>884</v>
      </c>
      <c r="N29" s="9">
        <v>969</v>
      </c>
      <c r="O29" s="9">
        <v>969</v>
      </c>
      <c r="P29" s="12">
        <f t="shared" si="4"/>
        <v>940.66666666666663</v>
      </c>
      <c r="Q29" s="12">
        <f t="shared" si="5"/>
        <v>49.074772881118193</v>
      </c>
      <c r="R29" s="9">
        <v>1139</v>
      </c>
      <c r="S29" s="9">
        <v>1174</v>
      </c>
      <c r="T29" s="9">
        <v>1220</v>
      </c>
      <c r="U29" s="12">
        <f t="shared" si="6"/>
        <v>1177.6666666666667</v>
      </c>
      <c r="V29" s="12">
        <f t="shared" si="7"/>
        <v>40.62429486567531</v>
      </c>
      <c r="W29" s="9">
        <v>1239</v>
      </c>
      <c r="X29" s="9">
        <v>1266</v>
      </c>
      <c r="Y29" s="9">
        <v>1337</v>
      </c>
      <c r="Z29" s="12">
        <f t="shared" si="8"/>
        <v>1280.6666666666667</v>
      </c>
      <c r="AA29" s="98">
        <f t="shared" si="9"/>
        <v>50.619495585528441</v>
      </c>
    </row>
    <row r="30" spans="2:27" x14ac:dyDescent="0.2">
      <c r="B30" s="113">
        <v>15.2</v>
      </c>
      <c r="C30" s="9">
        <v>683</v>
      </c>
      <c r="D30" s="9">
        <v>615</v>
      </c>
      <c r="E30" s="9">
        <v>665</v>
      </c>
      <c r="F30" s="12">
        <f t="shared" si="0"/>
        <v>654.33333333333337</v>
      </c>
      <c r="G30" s="12">
        <f t="shared" si="1"/>
        <v>35.232560697930161</v>
      </c>
      <c r="H30" s="9">
        <v>681</v>
      </c>
      <c r="I30" s="9">
        <v>786</v>
      </c>
      <c r="J30" s="9">
        <v>747</v>
      </c>
      <c r="K30" s="12">
        <f t="shared" si="2"/>
        <v>738</v>
      </c>
      <c r="L30" s="12">
        <f t="shared" si="3"/>
        <v>53.075418038862395</v>
      </c>
      <c r="M30" s="9">
        <v>854</v>
      </c>
      <c r="N30" s="9">
        <v>1022</v>
      </c>
      <c r="O30" s="9">
        <v>915</v>
      </c>
      <c r="P30" s="12">
        <f t="shared" si="4"/>
        <v>930.33333333333337</v>
      </c>
      <c r="Q30" s="12">
        <f t="shared" si="5"/>
        <v>85.043126314437274</v>
      </c>
      <c r="R30" s="9">
        <v>1226</v>
      </c>
      <c r="S30" s="9">
        <v>1107</v>
      </c>
      <c r="T30" s="9">
        <v>1199</v>
      </c>
      <c r="U30" s="12">
        <f t="shared" si="6"/>
        <v>1177.3333333333333</v>
      </c>
      <c r="V30" s="12">
        <f t="shared" si="7"/>
        <v>62.388567328744884</v>
      </c>
      <c r="W30" s="9">
        <v>1298</v>
      </c>
      <c r="X30" s="9">
        <v>1260</v>
      </c>
      <c r="Y30" s="9">
        <v>1326</v>
      </c>
      <c r="Z30" s="12">
        <f t="shared" si="8"/>
        <v>1294.6666666666667</v>
      </c>
      <c r="AA30" s="98">
        <f t="shared" si="9"/>
        <v>33.126021996812923</v>
      </c>
    </row>
    <row r="31" spans="2:27" x14ac:dyDescent="0.2">
      <c r="B31" s="113">
        <v>15.8</v>
      </c>
      <c r="C31" s="9">
        <v>665</v>
      </c>
      <c r="D31" s="9">
        <v>689</v>
      </c>
      <c r="E31" s="9">
        <v>681</v>
      </c>
      <c r="F31" s="12">
        <f t="shared" si="0"/>
        <v>678.33333333333337</v>
      </c>
      <c r="G31" s="12">
        <f t="shared" si="1"/>
        <v>12.220201853215574</v>
      </c>
      <c r="H31" s="9">
        <v>652</v>
      </c>
      <c r="I31" s="9">
        <v>718</v>
      </c>
      <c r="J31" s="9">
        <v>715</v>
      </c>
      <c r="K31" s="12">
        <f t="shared" si="2"/>
        <v>695</v>
      </c>
      <c r="L31" s="12">
        <f t="shared" si="3"/>
        <v>37.269290307168447</v>
      </c>
      <c r="M31" s="9">
        <v>874</v>
      </c>
      <c r="N31" s="9">
        <v>965</v>
      </c>
      <c r="O31" s="9">
        <v>960</v>
      </c>
      <c r="P31" s="12">
        <f t="shared" si="4"/>
        <v>933</v>
      </c>
      <c r="Q31" s="12">
        <f t="shared" si="5"/>
        <v>51.156622249714651</v>
      </c>
      <c r="R31" s="9">
        <v>1151</v>
      </c>
      <c r="S31" s="9">
        <v>1114</v>
      </c>
      <c r="T31" s="9">
        <v>1162</v>
      </c>
      <c r="U31" s="12">
        <f t="shared" si="6"/>
        <v>1142.3333333333333</v>
      </c>
      <c r="V31" s="12">
        <f t="shared" si="7"/>
        <v>25.146238950056397</v>
      </c>
      <c r="W31" s="9">
        <v>1361</v>
      </c>
      <c r="X31" s="9">
        <v>1229</v>
      </c>
      <c r="Y31" s="9">
        <v>1253</v>
      </c>
      <c r="Z31" s="12">
        <f t="shared" si="8"/>
        <v>1281</v>
      </c>
      <c r="AA31" s="98">
        <f t="shared" si="9"/>
        <v>70.313583324987789</v>
      </c>
    </row>
    <row r="32" spans="2:27" x14ac:dyDescent="0.2">
      <c r="B32" s="113">
        <v>16.399999999999999</v>
      </c>
      <c r="C32" s="9">
        <v>677</v>
      </c>
      <c r="D32" s="9">
        <v>655</v>
      </c>
      <c r="E32" s="9">
        <v>713</v>
      </c>
      <c r="F32" s="12">
        <f t="shared" si="0"/>
        <v>681.66666666666663</v>
      </c>
      <c r="G32" s="12">
        <f t="shared" si="1"/>
        <v>29.280255007996999</v>
      </c>
      <c r="H32" s="9">
        <v>678</v>
      </c>
      <c r="I32" s="9">
        <v>722</v>
      </c>
      <c r="J32" s="9">
        <v>755</v>
      </c>
      <c r="K32" s="12">
        <f t="shared" si="2"/>
        <v>718.33333333333337</v>
      </c>
      <c r="L32" s="12">
        <f t="shared" si="3"/>
        <v>38.630730427126707</v>
      </c>
      <c r="M32" s="9">
        <v>955</v>
      </c>
      <c r="N32" s="9">
        <v>980</v>
      </c>
      <c r="O32" s="9">
        <v>947</v>
      </c>
      <c r="P32" s="12">
        <f t="shared" si="4"/>
        <v>960.66666666666663</v>
      </c>
      <c r="Q32" s="12">
        <f t="shared" si="5"/>
        <v>17.214335111567145</v>
      </c>
      <c r="R32" s="9">
        <v>1200</v>
      </c>
      <c r="S32" s="9">
        <v>1178</v>
      </c>
      <c r="T32" s="9">
        <v>1211</v>
      </c>
      <c r="U32" s="12">
        <f t="shared" si="6"/>
        <v>1196.3333333333333</v>
      </c>
      <c r="V32" s="12">
        <f t="shared" si="7"/>
        <v>16.802777548171413</v>
      </c>
      <c r="W32" s="9">
        <v>1320</v>
      </c>
      <c r="X32" s="9">
        <v>1258</v>
      </c>
      <c r="Y32" s="9">
        <v>1394</v>
      </c>
      <c r="Z32" s="12">
        <f t="shared" si="8"/>
        <v>1324</v>
      </c>
      <c r="AA32" s="98">
        <f t="shared" si="9"/>
        <v>68.088178122196808</v>
      </c>
    </row>
    <row r="33" spans="2:27" x14ac:dyDescent="0.2">
      <c r="B33" s="113">
        <v>17</v>
      </c>
      <c r="C33" s="9">
        <v>594</v>
      </c>
      <c r="D33" s="9">
        <v>662</v>
      </c>
      <c r="E33" s="9">
        <v>652</v>
      </c>
      <c r="F33" s="12">
        <f t="shared" si="0"/>
        <v>636</v>
      </c>
      <c r="G33" s="12">
        <f t="shared" si="1"/>
        <v>36.715119501371639</v>
      </c>
      <c r="H33" s="9">
        <v>713</v>
      </c>
      <c r="I33" s="9">
        <v>690</v>
      </c>
      <c r="J33" s="9">
        <v>691</v>
      </c>
      <c r="K33" s="12">
        <f t="shared" si="2"/>
        <v>698</v>
      </c>
      <c r="L33" s="12">
        <f t="shared" si="3"/>
        <v>13</v>
      </c>
      <c r="M33" s="9">
        <v>877</v>
      </c>
      <c r="N33" s="9">
        <v>929</v>
      </c>
      <c r="O33" s="9">
        <v>962</v>
      </c>
      <c r="P33" s="12">
        <f t="shared" si="4"/>
        <v>922.66666666666663</v>
      </c>
      <c r="Q33" s="12">
        <f t="shared" si="5"/>
        <v>42.852460061626957</v>
      </c>
      <c r="R33" s="9">
        <v>1113</v>
      </c>
      <c r="S33" s="9">
        <v>1168</v>
      </c>
      <c r="T33" s="9">
        <v>1269</v>
      </c>
      <c r="U33" s="12">
        <f t="shared" si="6"/>
        <v>1183.3333333333333</v>
      </c>
      <c r="V33" s="12">
        <f t="shared" si="7"/>
        <v>79.122268251948725</v>
      </c>
      <c r="W33" s="9">
        <v>1284</v>
      </c>
      <c r="X33" s="9">
        <v>1217</v>
      </c>
      <c r="Y33" s="9">
        <v>1270</v>
      </c>
      <c r="Z33" s="12">
        <f t="shared" si="8"/>
        <v>1257</v>
      </c>
      <c r="AA33" s="98">
        <f t="shared" si="9"/>
        <v>35.341194094144583</v>
      </c>
    </row>
    <row r="34" spans="2:27" x14ac:dyDescent="0.2">
      <c r="B34" s="113">
        <v>17.600000000000001</v>
      </c>
      <c r="C34" s="9">
        <v>660</v>
      </c>
      <c r="D34" s="9">
        <v>647</v>
      </c>
      <c r="E34" s="9">
        <v>670</v>
      </c>
      <c r="F34" s="12">
        <f t="shared" si="0"/>
        <v>659</v>
      </c>
      <c r="G34" s="12">
        <f t="shared" si="1"/>
        <v>11.532562594670797</v>
      </c>
      <c r="H34" s="9">
        <v>691</v>
      </c>
      <c r="I34" s="9">
        <v>736</v>
      </c>
      <c r="J34" s="9">
        <v>756</v>
      </c>
      <c r="K34" s="12">
        <f t="shared" si="2"/>
        <v>727.66666666666663</v>
      </c>
      <c r="L34" s="12">
        <f t="shared" si="3"/>
        <v>33.291640592396966</v>
      </c>
      <c r="M34" s="9">
        <v>893</v>
      </c>
      <c r="N34" s="9">
        <v>969</v>
      </c>
      <c r="O34" s="9">
        <v>987</v>
      </c>
      <c r="P34" s="12">
        <f t="shared" si="4"/>
        <v>949.66666666666663</v>
      </c>
      <c r="Q34" s="12">
        <f t="shared" si="5"/>
        <v>49.89321931218042</v>
      </c>
      <c r="R34" s="9">
        <v>1182</v>
      </c>
      <c r="S34" s="9">
        <v>1149</v>
      </c>
      <c r="T34" s="9">
        <v>1213</v>
      </c>
      <c r="U34" s="12">
        <f t="shared" si="6"/>
        <v>1181.3333333333333</v>
      </c>
      <c r="V34" s="12">
        <f t="shared" si="7"/>
        <v>32.00520790954706</v>
      </c>
      <c r="W34" s="9">
        <v>1258</v>
      </c>
      <c r="X34" s="9">
        <v>1231</v>
      </c>
      <c r="Y34" s="9">
        <v>1331</v>
      </c>
      <c r="Z34" s="12">
        <f t="shared" si="8"/>
        <v>1273.3333333333333</v>
      </c>
      <c r="AA34" s="98">
        <f t="shared" si="9"/>
        <v>51.733290377989036</v>
      </c>
    </row>
    <row r="35" spans="2:27" x14ac:dyDescent="0.2">
      <c r="B35" s="113">
        <v>18.3</v>
      </c>
      <c r="C35" s="9">
        <v>645</v>
      </c>
      <c r="D35" s="9">
        <v>676</v>
      </c>
      <c r="E35" s="9">
        <v>681</v>
      </c>
      <c r="F35" s="12">
        <f t="shared" si="0"/>
        <v>667.33333333333337</v>
      </c>
      <c r="G35" s="12">
        <f t="shared" si="1"/>
        <v>19.502136635080099</v>
      </c>
      <c r="H35" s="9">
        <v>738</v>
      </c>
      <c r="I35" s="9">
        <v>697</v>
      </c>
      <c r="J35" s="9">
        <v>717</v>
      </c>
      <c r="K35" s="12">
        <f t="shared" si="2"/>
        <v>717.33333333333337</v>
      </c>
      <c r="L35" s="12">
        <f t="shared" si="3"/>
        <v>20.502032419575706</v>
      </c>
      <c r="M35" s="9">
        <v>893</v>
      </c>
      <c r="N35" s="9">
        <v>953</v>
      </c>
      <c r="O35" s="9">
        <v>969</v>
      </c>
      <c r="P35" s="12">
        <f t="shared" si="4"/>
        <v>938.33333333333337</v>
      </c>
      <c r="Q35" s="12">
        <f t="shared" si="5"/>
        <v>40.06661120351125</v>
      </c>
      <c r="R35" s="9">
        <v>1147</v>
      </c>
      <c r="S35" s="9">
        <v>1206</v>
      </c>
      <c r="T35" s="9">
        <v>1194</v>
      </c>
      <c r="U35" s="12">
        <f t="shared" si="6"/>
        <v>1182.3333333333333</v>
      </c>
      <c r="V35" s="12">
        <f t="shared" si="7"/>
        <v>31.182259913824932</v>
      </c>
      <c r="W35" s="9">
        <v>1248</v>
      </c>
      <c r="X35" s="9">
        <v>1204</v>
      </c>
      <c r="Y35" s="9">
        <v>1325</v>
      </c>
      <c r="Z35" s="12">
        <f t="shared" si="8"/>
        <v>1259</v>
      </c>
      <c r="AA35" s="98">
        <f t="shared" si="9"/>
        <v>61.245407991130243</v>
      </c>
    </row>
    <row r="36" spans="2:27" x14ac:dyDescent="0.2">
      <c r="B36" s="113">
        <v>18.899999999999999</v>
      </c>
      <c r="C36" s="9">
        <v>639</v>
      </c>
      <c r="D36" s="9">
        <v>646</v>
      </c>
      <c r="E36" s="9">
        <v>680</v>
      </c>
      <c r="F36" s="12">
        <f t="shared" si="0"/>
        <v>655</v>
      </c>
      <c r="G36" s="12">
        <f t="shared" si="1"/>
        <v>21.931712199461309</v>
      </c>
      <c r="H36" s="9">
        <v>716</v>
      </c>
      <c r="I36" s="9">
        <v>728</v>
      </c>
      <c r="J36" s="9">
        <v>698</v>
      </c>
      <c r="K36" s="12">
        <f t="shared" si="2"/>
        <v>714</v>
      </c>
      <c r="L36" s="12">
        <f t="shared" si="3"/>
        <v>15.0996688705415</v>
      </c>
      <c r="M36" s="9">
        <v>980</v>
      </c>
      <c r="N36" s="9">
        <v>969</v>
      </c>
      <c r="O36" s="9">
        <v>953</v>
      </c>
      <c r="P36" s="12">
        <f t="shared" si="4"/>
        <v>967.33333333333337</v>
      </c>
      <c r="Q36" s="12">
        <f t="shared" si="5"/>
        <v>13.576941236277534</v>
      </c>
      <c r="R36" s="9">
        <v>1131</v>
      </c>
      <c r="S36" s="9">
        <v>1101</v>
      </c>
      <c r="T36" s="9">
        <v>1181</v>
      </c>
      <c r="U36" s="12">
        <f t="shared" si="6"/>
        <v>1137.6666666666667</v>
      </c>
      <c r="V36" s="12">
        <f t="shared" si="7"/>
        <v>40.414518843273804</v>
      </c>
      <c r="W36" s="9">
        <v>1292</v>
      </c>
      <c r="X36" s="9">
        <v>1269</v>
      </c>
      <c r="Y36" s="9">
        <v>1344</v>
      </c>
      <c r="Z36" s="12">
        <f t="shared" si="8"/>
        <v>1301.6666666666667</v>
      </c>
      <c r="AA36" s="98">
        <f t="shared" si="9"/>
        <v>38.423083339749475</v>
      </c>
    </row>
    <row r="37" spans="2:27" x14ac:dyDescent="0.2">
      <c r="B37" s="113">
        <v>19.5</v>
      </c>
      <c r="C37" s="9">
        <v>629</v>
      </c>
      <c r="D37" s="9">
        <v>640</v>
      </c>
      <c r="E37" s="9">
        <v>684</v>
      </c>
      <c r="F37" s="12">
        <f t="shared" si="0"/>
        <v>651</v>
      </c>
      <c r="G37" s="12">
        <f t="shared" si="1"/>
        <v>29.103264421710495</v>
      </c>
      <c r="H37" s="9">
        <v>704</v>
      </c>
      <c r="I37" s="9">
        <v>736</v>
      </c>
      <c r="J37" s="9">
        <v>751</v>
      </c>
      <c r="K37" s="12">
        <f t="shared" si="2"/>
        <v>730.33333333333337</v>
      </c>
      <c r="L37" s="12">
        <f t="shared" si="3"/>
        <v>24.006943440041116</v>
      </c>
      <c r="M37" s="9">
        <v>905</v>
      </c>
      <c r="N37" s="9">
        <v>976</v>
      </c>
      <c r="O37" s="9">
        <v>979</v>
      </c>
      <c r="P37" s="12">
        <f t="shared" si="4"/>
        <v>953.33333333333337</v>
      </c>
      <c r="Q37" s="12">
        <f t="shared" si="5"/>
        <v>41.884762543594938</v>
      </c>
      <c r="R37" s="9">
        <v>1188</v>
      </c>
      <c r="S37" s="9">
        <v>1159</v>
      </c>
      <c r="T37" s="9">
        <v>1196</v>
      </c>
      <c r="U37" s="12">
        <f t="shared" si="6"/>
        <v>1181</v>
      </c>
      <c r="V37" s="12">
        <f t="shared" si="7"/>
        <v>19.467922333931785</v>
      </c>
      <c r="W37" s="9">
        <v>1259</v>
      </c>
      <c r="X37" s="9">
        <v>1200</v>
      </c>
      <c r="Y37" s="9">
        <v>1328</v>
      </c>
      <c r="Z37" s="12">
        <f t="shared" si="8"/>
        <v>1262.3333333333333</v>
      </c>
      <c r="AA37" s="98">
        <f t="shared" si="9"/>
        <v>64.065071086617337</v>
      </c>
    </row>
    <row r="38" spans="2:27" x14ac:dyDescent="0.2">
      <c r="B38" s="113">
        <v>20.100000000000001</v>
      </c>
      <c r="C38" s="9">
        <v>669</v>
      </c>
      <c r="D38" s="9">
        <v>627</v>
      </c>
      <c r="E38" s="9">
        <v>720</v>
      </c>
      <c r="F38" s="12">
        <f t="shared" si="0"/>
        <v>672</v>
      </c>
      <c r="G38" s="12">
        <f t="shared" si="1"/>
        <v>46.572524088780071</v>
      </c>
      <c r="H38" s="9">
        <v>696</v>
      </c>
      <c r="I38" s="9">
        <v>669</v>
      </c>
      <c r="J38" s="9">
        <v>754</v>
      </c>
      <c r="K38" s="12">
        <f t="shared" si="2"/>
        <v>706.33333333333337</v>
      </c>
      <c r="L38" s="12">
        <f t="shared" si="3"/>
        <v>43.431939092485081</v>
      </c>
      <c r="M38" s="9">
        <v>890</v>
      </c>
      <c r="N38" s="9">
        <v>977</v>
      </c>
      <c r="O38" s="9">
        <v>957</v>
      </c>
      <c r="P38" s="12">
        <f t="shared" si="4"/>
        <v>941.33333333333337</v>
      </c>
      <c r="Q38" s="12">
        <f t="shared" si="5"/>
        <v>45.566800780100124</v>
      </c>
      <c r="R38" s="9">
        <v>1169</v>
      </c>
      <c r="S38" s="9">
        <v>1106</v>
      </c>
      <c r="T38" s="9">
        <v>1148</v>
      </c>
      <c r="U38" s="12">
        <f t="shared" si="6"/>
        <v>1141</v>
      </c>
      <c r="V38" s="12">
        <f t="shared" si="7"/>
        <v>32.078029864690883</v>
      </c>
      <c r="W38" s="9">
        <v>1246</v>
      </c>
      <c r="X38" s="9">
        <v>1299</v>
      </c>
      <c r="Y38" s="9">
        <v>1346</v>
      </c>
      <c r="Z38" s="12">
        <f t="shared" si="8"/>
        <v>1297</v>
      </c>
      <c r="AA38" s="98">
        <f t="shared" si="9"/>
        <v>50.029991005395956</v>
      </c>
    </row>
    <row r="39" spans="2:27" x14ac:dyDescent="0.2">
      <c r="B39" s="113">
        <v>20.7</v>
      </c>
      <c r="C39" s="9">
        <v>662</v>
      </c>
      <c r="D39" s="9">
        <v>643</v>
      </c>
      <c r="E39" s="9">
        <v>675</v>
      </c>
      <c r="F39" s="12">
        <f t="shared" si="0"/>
        <v>660</v>
      </c>
      <c r="G39" s="12">
        <f t="shared" si="1"/>
        <v>16.093476939431081</v>
      </c>
      <c r="H39" s="9">
        <v>743</v>
      </c>
      <c r="I39" s="9">
        <v>709</v>
      </c>
      <c r="J39" s="9">
        <v>803</v>
      </c>
      <c r="K39" s="12">
        <f t="shared" si="2"/>
        <v>751.66666666666663</v>
      </c>
      <c r="L39" s="12">
        <f t="shared" si="3"/>
        <v>47.59551799627075</v>
      </c>
      <c r="M39" s="9">
        <v>871</v>
      </c>
      <c r="N39" s="9">
        <v>1011</v>
      </c>
      <c r="O39" s="9">
        <v>990</v>
      </c>
      <c r="P39" s="12">
        <f t="shared" si="4"/>
        <v>957.33333333333337</v>
      </c>
      <c r="Q39" s="12">
        <f t="shared" si="5"/>
        <v>75.500551874362699</v>
      </c>
      <c r="R39" s="9">
        <v>1130</v>
      </c>
      <c r="S39" s="9">
        <v>1132</v>
      </c>
      <c r="T39" s="9">
        <v>1197</v>
      </c>
      <c r="U39" s="12">
        <f t="shared" si="6"/>
        <v>1153</v>
      </c>
      <c r="V39" s="12">
        <f t="shared" si="7"/>
        <v>38.118237105091836</v>
      </c>
      <c r="W39" s="9">
        <v>1258</v>
      </c>
      <c r="X39" s="9">
        <v>1200</v>
      </c>
      <c r="Y39" s="9">
        <v>1357</v>
      </c>
      <c r="Z39" s="12">
        <f t="shared" si="8"/>
        <v>1271.6666666666667</v>
      </c>
      <c r="AA39" s="98">
        <f t="shared" si="9"/>
        <v>79.387236589601315</v>
      </c>
    </row>
    <row r="40" spans="2:27" x14ac:dyDescent="0.2">
      <c r="B40" s="113">
        <v>21.3</v>
      </c>
      <c r="C40" s="9">
        <v>692</v>
      </c>
      <c r="D40" s="9">
        <v>701</v>
      </c>
      <c r="E40" s="9">
        <v>726</v>
      </c>
      <c r="F40" s="12">
        <f t="shared" si="0"/>
        <v>706.33333333333337</v>
      </c>
      <c r="G40" s="12">
        <f t="shared" si="1"/>
        <v>17.616280348965084</v>
      </c>
      <c r="H40" s="9">
        <v>668</v>
      </c>
      <c r="I40" s="9">
        <v>682</v>
      </c>
      <c r="J40" s="9">
        <v>713</v>
      </c>
      <c r="K40" s="12">
        <f t="shared" si="2"/>
        <v>687.66666666666663</v>
      </c>
      <c r="L40" s="12">
        <f t="shared" si="3"/>
        <v>23.028967265887832</v>
      </c>
      <c r="M40" s="9">
        <v>959</v>
      </c>
      <c r="N40" s="9">
        <v>958</v>
      </c>
      <c r="O40" s="9">
        <v>1026</v>
      </c>
      <c r="P40" s="12">
        <f t="shared" si="4"/>
        <v>981</v>
      </c>
      <c r="Q40" s="12">
        <f t="shared" si="5"/>
        <v>38.974350539810153</v>
      </c>
      <c r="R40" s="9">
        <v>1195</v>
      </c>
      <c r="S40" s="9">
        <v>1138</v>
      </c>
      <c r="T40" s="9">
        <v>1204</v>
      </c>
      <c r="U40" s="12">
        <f t="shared" si="6"/>
        <v>1179</v>
      </c>
      <c r="V40" s="12">
        <f t="shared" si="7"/>
        <v>35.791060336346561</v>
      </c>
      <c r="W40" s="9">
        <v>1264</v>
      </c>
      <c r="X40" s="9">
        <v>1230</v>
      </c>
      <c r="Y40" s="9">
        <v>1409</v>
      </c>
      <c r="Z40" s="12">
        <f t="shared" si="8"/>
        <v>1301</v>
      </c>
      <c r="AA40" s="98">
        <f t="shared" si="9"/>
        <v>95.063136914368656</v>
      </c>
    </row>
    <row r="41" spans="2:27" x14ac:dyDescent="0.2">
      <c r="B41" s="113">
        <v>21.9</v>
      </c>
      <c r="C41" s="9">
        <v>667</v>
      </c>
      <c r="D41" s="9">
        <v>635</v>
      </c>
      <c r="E41" s="9">
        <v>660</v>
      </c>
      <c r="F41" s="12">
        <f>AVERAGE(C41:E41)</f>
        <v>654</v>
      </c>
      <c r="G41" s="12">
        <f>STDEV(C41:E41)</f>
        <v>16.822603841260722</v>
      </c>
      <c r="H41" s="9">
        <v>724</v>
      </c>
      <c r="I41" s="9">
        <v>655</v>
      </c>
      <c r="J41" s="9">
        <v>736</v>
      </c>
      <c r="K41" s="12">
        <f>AVERAGE(H41:J41)</f>
        <v>705</v>
      </c>
      <c r="L41" s="12">
        <f>STDEV(H41:J41)</f>
        <v>43.71498598878879</v>
      </c>
      <c r="M41" s="9">
        <v>878</v>
      </c>
      <c r="N41" s="9">
        <v>1054</v>
      </c>
      <c r="O41" s="9">
        <v>1003</v>
      </c>
      <c r="P41" s="12">
        <f>AVERAGE(M41:O41)</f>
        <v>978.33333333333337</v>
      </c>
      <c r="Q41" s="12">
        <f>STDEV(M41:O41)</f>
        <v>90.55569188810459</v>
      </c>
      <c r="R41" s="9">
        <v>1121</v>
      </c>
      <c r="S41" s="9">
        <v>1082</v>
      </c>
      <c r="T41" s="9">
        <v>1118</v>
      </c>
      <c r="U41" s="12">
        <f>AVERAGE(R41:T41)</f>
        <v>1107</v>
      </c>
      <c r="V41" s="12">
        <f>STDEV(R41:T41)</f>
        <v>21.702534414210707</v>
      </c>
      <c r="W41" s="9">
        <v>1290</v>
      </c>
      <c r="X41" s="9">
        <v>1169</v>
      </c>
      <c r="Y41" s="9">
        <v>1307</v>
      </c>
      <c r="Z41" s="12">
        <f>AVERAGE(W41:Y41)</f>
        <v>1255.3333333333333</v>
      </c>
      <c r="AA41" s="98">
        <f>STDEV(W41:Y41)</f>
        <v>75.248477282489475</v>
      </c>
    </row>
    <row r="42" spans="2:27" x14ac:dyDescent="0.2">
      <c r="B42" s="113">
        <v>22.5</v>
      </c>
      <c r="C42" s="9">
        <v>695</v>
      </c>
      <c r="D42" s="9">
        <v>722</v>
      </c>
      <c r="E42" s="9">
        <v>642</v>
      </c>
      <c r="F42" s="12">
        <f t="shared" ref="F42:F68" si="10">AVERAGE(C42:E42)</f>
        <v>686.33333333333337</v>
      </c>
      <c r="G42" s="12">
        <f t="shared" ref="G42:G68" si="11">STDEV(C42:E42)</f>
        <v>40.698075302566011</v>
      </c>
      <c r="H42" s="9">
        <v>696</v>
      </c>
      <c r="I42" s="9">
        <v>664</v>
      </c>
      <c r="J42" s="9">
        <v>778</v>
      </c>
      <c r="K42" s="12">
        <f t="shared" ref="K42:K68" si="12">AVERAGE(H42:J42)</f>
        <v>712.66666666666663</v>
      </c>
      <c r="L42" s="12">
        <f t="shared" ref="L42:L68" si="13">STDEV(H42:J42)</f>
        <v>58.799092963525666</v>
      </c>
      <c r="M42" s="9">
        <v>923</v>
      </c>
      <c r="N42" s="9">
        <v>1024</v>
      </c>
      <c r="O42" s="9">
        <v>984</v>
      </c>
      <c r="P42" s="12">
        <f t="shared" ref="P42:P68" si="14">AVERAGE(M42:O42)</f>
        <v>977</v>
      </c>
      <c r="Q42" s="12">
        <f t="shared" ref="Q42:Q68" si="15">STDEV(M42:O42)</f>
        <v>50.862559904118079</v>
      </c>
      <c r="R42" s="9">
        <v>1243</v>
      </c>
      <c r="S42" s="9">
        <v>1100</v>
      </c>
      <c r="T42" s="9">
        <v>1173</v>
      </c>
      <c r="U42" s="12">
        <f t="shared" ref="U42:U68" si="16">AVERAGE(R42:T42)</f>
        <v>1172</v>
      </c>
      <c r="V42" s="12">
        <f t="shared" ref="V42:V68" si="17">STDEV(R42:T42)</f>
        <v>71.505244562899023</v>
      </c>
      <c r="W42" s="9">
        <v>1271</v>
      </c>
      <c r="X42" s="9">
        <v>1291</v>
      </c>
      <c r="Y42" s="9">
        <v>1304</v>
      </c>
      <c r="Z42" s="12">
        <f t="shared" ref="Z42:Z68" si="18">AVERAGE(W42:Y42)</f>
        <v>1288.6666666666667</v>
      </c>
      <c r="AA42" s="98">
        <f t="shared" ref="AA42:AA68" si="19">STDEV(W42:Y42)</f>
        <v>16.623276853055579</v>
      </c>
    </row>
    <row r="43" spans="2:27" x14ac:dyDescent="0.2">
      <c r="B43" s="113">
        <v>23.1</v>
      </c>
      <c r="C43" s="9">
        <v>684</v>
      </c>
      <c r="D43" s="9">
        <v>643</v>
      </c>
      <c r="E43" s="9">
        <v>665</v>
      </c>
      <c r="F43" s="12">
        <f t="shared" si="10"/>
        <v>664</v>
      </c>
      <c r="G43" s="12">
        <f t="shared" si="11"/>
        <v>20.518284528683193</v>
      </c>
      <c r="H43" s="9">
        <v>638</v>
      </c>
      <c r="I43" s="9">
        <v>677</v>
      </c>
      <c r="J43" s="9">
        <v>762</v>
      </c>
      <c r="K43" s="12">
        <f t="shared" si="12"/>
        <v>692.33333333333337</v>
      </c>
      <c r="L43" s="12">
        <f t="shared" si="13"/>
        <v>63.406098550008053</v>
      </c>
      <c r="M43" s="9">
        <v>903</v>
      </c>
      <c r="N43" s="9">
        <v>1056</v>
      </c>
      <c r="O43" s="9">
        <v>973</v>
      </c>
      <c r="P43" s="12">
        <f t="shared" si="14"/>
        <v>977.33333333333337</v>
      </c>
      <c r="Q43" s="12">
        <f t="shared" si="15"/>
        <v>76.591992618898047</v>
      </c>
      <c r="R43" s="9">
        <v>1171</v>
      </c>
      <c r="S43" s="9">
        <v>1139</v>
      </c>
      <c r="T43" s="9">
        <v>1275</v>
      </c>
      <c r="U43" s="12">
        <f t="shared" si="16"/>
        <v>1195</v>
      </c>
      <c r="V43" s="12">
        <f t="shared" si="17"/>
        <v>71.105555338524709</v>
      </c>
      <c r="W43" s="9">
        <v>1259</v>
      </c>
      <c r="X43" s="9">
        <v>1211</v>
      </c>
      <c r="Y43" s="9">
        <v>1273</v>
      </c>
      <c r="Z43" s="12">
        <f t="shared" si="18"/>
        <v>1247.6666666666667</v>
      </c>
      <c r="AA43" s="98">
        <f t="shared" si="19"/>
        <v>32.516662395352533</v>
      </c>
    </row>
    <row r="44" spans="2:27" x14ac:dyDescent="0.2">
      <c r="B44" s="113">
        <v>23.7</v>
      </c>
      <c r="C44" s="9">
        <v>669</v>
      </c>
      <c r="D44" s="9">
        <v>662</v>
      </c>
      <c r="E44" s="9">
        <v>708</v>
      </c>
      <c r="F44" s="12">
        <f t="shared" si="10"/>
        <v>679.66666666666663</v>
      </c>
      <c r="G44" s="12">
        <f t="shared" si="11"/>
        <v>24.785748593361735</v>
      </c>
      <c r="H44" s="9">
        <v>767</v>
      </c>
      <c r="I44" s="9">
        <v>750</v>
      </c>
      <c r="J44" s="9">
        <v>762</v>
      </c>
      <c r="K44" s="12">
        <f t="shared" si="12"/>
        <v>759.66666666666663</v>
      </c>
      <c r="L44" s="12">
        <f t="shared" si="13"/>
        <v>8.7368949480541058</v>
      </c>
      <c r="M44" s="9">
        <v>924</v>
      </c>
      <c r="N44" s="9">
        <v>1053</v>
      </c>
      <c r="O44" s="9">
        <v>974</v>
      </c>
      <c r="P44" s="12">
        <f t="shared" si="14"/>
        <v>983.66666666666663</v>
      </c>
      <c r="Q44" s="12">
        <f t="shared" si="15"/>
        <v>65.04101270224298</v>
      </c>
      <c r="R44" s="9">
        <v>1076</v>
      </c>
      <c r="S44" s="9">
        <v>1109</v>
      </c>
      <c r="T44" s="9">
        <v>1249</v>
      </c>
      <c r="U44" s="12">
        <f t="shared" si="16"/>
        <v>1144.6666666666667</v>
      </c>
      <c r="V44" s="12">
        <f t="shared" si="17"/>
        <v>91.849514605866773</v>
      </c>
      <c r="W44" s="9">
        <v>1275</v>
      </c>
      <c r="X44" s="9">
        <v>1214</v>
      </c>
      <c r="Y44" s="9">
        <v>1305</v>
      </c>
      <c r="Z44" s="12">
        <f t="shared" si="18"/>
        <v>1264.6666666666667</v>
      </c>
      <c r="AA44" s="98">
        <f t="shared" si="19"/>
        <v>46.371686763943934</v>
      </c>
    </row>
    <row r="45" spans="2:27" x14ac:dyDescent="0.2">
      <c r="B45" s="113">
        <v>24.3</v>
      </c>
      <c r="C45" s="9">
        <v>679</v>
      </c>
      <c r="D45" s="9">
        <v>641</v>
      </c>
      <c r="E45" s="9">
        <v>682</v>
      </c>
      <c r="F45" s="12">
        <f t="shared" si="10"/>
        <v>667.33333333333337</v>
      </c>
      <c r="G45" s="12">
        <f t="shared" si="11"/>
        <v>22.854612955229264</v>
      </c>
      <c r="H45" s="9">
        <v>768</v>
      </c>
      <c r="I45" s="9">
        <v>731</v>
      </c>
      <c r="J45" s="9">
        <v>791</v>
      </c>
      <c r="K45" s="12">
        <f t="shared" si="12"/>
        <v>763.33333333333337</v>
      </c>
      <c r="L45" s="12">
        <f t="shared" si="13"/>
        <v>30.2709982216202</v>
      </c>
      <c r="M45" s="9">
        <v>936</v>
      </c>
      <c r="N45" s="9">
        <v>1036</v>
      </c>
      <c r="O45" s="9">
        <v>1009</v>
      </c>
      <c r="P45" s="12">
        <f t="shared" si="14"/>
        <v>993.66666666666663</v>
      </c>
      <c r="Q45" s="12">
        <f t="shared" si="15"/>
        <v>51.733290377989043</v>
      </c>
      <c r="R45" s="9">
        <v>1120</v>
      </c>
      <c r="S45" s="9">
        <v>1198</v>
      </c>
      <c r="T45" s="9">
        <v>1206</v>
      </c>
      <c r="U45" s="12">
        <f t="shared" si="16"/>
        <v>1174.6666666666667</v>
      </c>
      <c r="V45" s="12">
        <f t="shared" si="17"/>
        <v>47.51140214025822</v>
      </c>
      <c r="W45" s="9">
        <v>1232</v>
      </c>
      <c r="X45" s="9">
        <v>1220</v>
      </c>
      <c r="Y45" s="9">
        <v>1314</v>
      </c>
      <c r="Z45" s="12">
        <f t="shared" si="18"/>
        <v>1255.3333333333333</v>
      </c>
      <c r="AA45" s="98">
        <f t="shared" si="19"/>
        <v>51.159880114532449</v>
      </c>
    </row>
    <row r="46" spans="2:27" x14ac:dyDescent="0.2">
      <c r="B46" s="113">
        <v>24.9</v>
      </c>
      <c r="C46" s="9">
        <v>647</v>
      </c>
      <c r="D46" s="9">
        <v>708</v>
      </c>
      <c r="E46" s="9">
        <v>697</v>
      </c>
      <c r="F46" s="12">
        <f t="shared" si="10"/>
        <v>684</v>
      </c>
      <c r="G46" s="12">
        <f t="shared" si="11"/>
        <v>32.511536414017719</v>
      </c>
      <c r="H46" s="9">
        <v>703</v>
      </c>
      <c r="I46" s="9">
        <v>735</v>
      </c>
      <c r="J46" s="9">
        <v>794</v>
      </c>
      <c r="K46" s="12">
        <f t="shared" si="12"/>
        <v>744</v>
      </c>
      <c r="L46" s="12">
        <f t="shared" si="13"/>
        <v>46.162755550335163</v>
      </c>
      <c r="M46" s="9">
        <v>956</v>
      </c>
      <c r="N46" s="9">
        <v>985</v>
      </c>
      <c r="O46" s="9">
        <v>1000</v>
      </c>
      <c r="P46" s="12">
        <f t="shared" si="14"/>
        <v>980.33333333333337</v>
      </c>
      <c r="Q46" s="12">
        <f t="shared" si="15"/>
        <v>22.36813209307682</v>
      </c>
      <c r="R46" s="9">
        <v>1144</v>
      </c>
      <c r="S46" s="9">
        <v>1132</v>
      </c>
      <c r="T46" s="9">
        <v>1202</v>
      </c>
      <c r="U46" s="12">
        <f t="shared" si="16"/>
        <v>1159.3333333333333</v>
      </c>
      <c r="V46" s="12">
        <f t="shared" si="17"/>
        <v>37.434387043643888</v>
      </c>
      <c r="W46" s="9">
        <v>1233</v>
      </c>
      <c r="X46" s="9">
        <v>1226</v>
      </c>
      <c r="Y46" s="9">
        <v>1301</v>
      </c>
      <c r="Z46" s="12">
        <f t="shared" si="18"/>
        <v>1253.3333333333333</v>
      </c>
      <c r="AA46" s="98">
        <f t="shared" si="19"/>
        <v>41.428653530296316</v>
      </c>
    </row>
    <row r="47" spans="2:27" x14ac:dyDescent="0.2">
      <c r="B47" s="113">
        <v>25.6</v>
      </c>
      <c r="C47" s="9">
        <v>653</v>
      </c>
      <c r="D47" s="9">
        <v>638</v>
      </c>
      <c r="E47" s="9">
        <v>672</v>
      </c>
      <c r="F47" s="12">
        <f t="shared" si="10"/>
        <v>654.33333333333337</v>
      </c>
      <c r="G47" s="12">
        <f t="shared" si="11"/>
        <v>17.039170558842745</v>
      </c>
      <c r="H47" s="9">
        <v>725</v>
      </c>
      <c r="I47" s="9">
        <v>786</v>
      </c>
      <c r="J47" s="9">
        <v>784</v>
      </c>
      <c r="K47" s="12">
        <f t="shared" si="12"/>
        <v>765</v>
      </c>
      <c r="L47" s="12">
        <f t="shared" si="13"/>
        <v>34.655446902326915</v>
      </c>
      <c r="M47" s="9">
        <v>926</v>
      </c>
      <c r="N47" s="9">
        <v>1002</v>
      </c>
      <c r="O47" s="9">
        <v>936</v>
      </c>
      <c r="P47" s="12">
        <f t="shared" si="14"/>
        <v>954.66666666666663</v>
      </c>
      <c r="Q47" s="12">
        <f t="shared" si="15"/>
        <v>41.295681775862874</v>
      </c>
      <c r="R47" s="9">
        <v>1125</v>
      </c>
      <c r="S47" s="9">
        <v>1120</v>
      </c>
      <c r="T47" s="9">
        <v>1188</v>
      </c>
      <c r="U47" s="12">
        <f t="shared" si="16"/>
        <v>1144.3333333333333</v>
      </c>
      <c r="V47" s="12">
        <f t="shared" si="17"/>
        <v>37.898988552906438</v>
      </c>
      <c r="W47" s="9">
        <v>1279</v>
      </c>
      <c r="X47" s="9">
        <v>1227</v>
      </c>
      <c r="Y47" s="9">
        <v>1320</v>
      </c>
      <c r="Z47" s="12">
        <f t="shared" si="18"/>
        <v>1275.3333333333333</v>
      </c>
      <c r="AA47" s="98">
        <f t="shared" si="19"/>
        <v>46.608296829355744</v>
      </c>
    </row>
    <row r="48" spans="2:27" x14ac:dyDescent="0.2">
      <c r="B48" s="113">
        <v>26.2</v>
      </c>
      <c r="C48" s="9">
        <v>691</v>
      </c>
      <c r="D48" s="9">
        <v>677</v>
      </c>
      <c r="E48" s="9">
        <v>689</v>
      </c>
      <c r="F48" s="12">
        <f t="shared" si="10"/>
        <v>685.66666666666663</v>
      </c>
      <c r="G48" s="12">
        <f t="shared" si="11"/>
        <v>7.5718777944003657</v>
      </c>
      <c r="H48" s="9">
        <v>726</v>
      </c>
      <c r="I48" s="9">
        <v>745</v>
      </c>
      <c r="J48" s="9">
        <v>768</v>
      </c>
      <c r="K48" s="12">
        <f t="shared" si="12"/>
        <v>746.33333333333337</v>
      </c>
      <c r="L48" s="12">
        <f t="shared" si="13"/>
        <v>21.031722072463143</v>
      </c>
      <c r="M48" s="9">
        <v>931</v>
      </c>
      <c r="N48" s="9">
        <v>1060</v>
      </c>
      <c r="O48" s="9">
        <v>966</v>
      </c>
      <c r="P48" s="12">
        <f t="shared" si="14"/>
        <v>985.66666666666663</v>
      </c>
      <c r="Q48" s="12">
        <f t="shared" si="15"/>
        <v>66.710818712809498</v>
      </c>
      <c r="R48" s="9">
        <v>1077</v>
      </c>
      <c r="S48" s="9">
        <v>1124</v>
      </c>
      <c r="T48" s="9">
        <v>1185</v>
      </c>
      <c r="U48" s="12">
        <f t="shared" si="16"/>
        <v>1128.6666666666667</v>
      </c>
      <c r="V48" s="12">
        <f t="shared" si="17"/>
        <v>54.151023382142398</v>
      </c>
      <c r="W48" s="9">
        <v>1266</v>
      </c>
      <c r="X48" s="9">
        <v>1192</v>
      </c>
      <c r="Y48" s="9">
        <v>1264</v>
      </c>
      <c r="Z48" s="12">
        <f t="shared" si="18"/>
        <v>1240.6666666666667</v>
      </c>
      <c r="AA48" s="98">
        <f t="shared" si="19"/>
        <v>42.158431343366338</v>
      </c>
    </row>
    <row r="49" spans="2:27" x14ac:dyDescent="0.2">
      <c r="B49" s="113">
        <v>26.8</v>
      </c>
      <c r="C49" s="9">
        <v>626</v>
      </c>
      <c r="D49" s="9">
        <v>666</v>
      </c>
      <c r="E49" s="9">
        <v>679</v>
      </c>
      <c r="F49" s="12">
        <f t="shared" si="10"/>
        <v>657</v>
      </c>
      <c r="G49" s="12">
        <f t="shared" si="11"/>
        <v>27.622454633866266</v>
      </c>
      <c r="H49" s="9">
        <v>719</v>
      </c>
      <c r="I49" s="9">
        <v>782</v>
      </c>
      <c r="J49" s="9">
        <v>785</v>
      </c>
      <c r="K49" s="12">
        <f t="shared" si="12"/>
        <v>762</v>
      </c>
      <c r="L49" s="12">
        <f t="shared" si="13"/>
        <v>37.269290307168447</v>
      </c>
      <c r="M49" s="9">
        <v>956</v>
      </c>
      <c r="N49" s="9">
        <v>988</v>
      </c>
      <c r="O49" s="9">
        <v>1022</v>
      </c>
      <c r="P49" s="12">
        <f t="shared" si="14"/>
        <v>988.66666666666663</v>
      </c>
      <c r="Q49" s="12">
        <f t="shared" si="15"/>
        <v>33.005050118630834</v>
      </c>
      <c r="R49" s="9">
        <v>1174</v>
      </c>
      <c r="S49" s="9">
        <v>1111</v>
      </c>
      <c r="T49" s="9">
        <v>1186</v>
      </c>
      <c r="U49" s="12">
        <f t="shared" si="16"/>
        <v>1157</v>
      </c>
      <c r="V49" s="12">
        <f t="shared" si="17"/>
        <v>40.286474156967373</v>
      </c>
      <c r="W49" s="9">
        <v>1277</v>
      </c>
      <c r="X49" s="9">
        <v>1277</v>
      </c>
      <c r="Y49" s="9">
        <v>1248</v>
      </c>
      <c r="Z49" s="12">
        <f t="shared" si="18"/>
        <v>1267.3333333333333</v>
      </c>
      <c r="AA49" s="98">
        <f t="shared" si="19"/>
        <v>16.743157806499148</v>
      </c>
    </row>
    <row r="50" spans="2:27" x14ac:dyDescent="0.2">
      <c r="B50" s="113">
        <v>27.4</v>
      </c>
      <c r="C50" s="9">
        <v>687</v>
      </c>
      <c r="D50" s="9">
        <v>665</v>
      </c>
      <c r="E50" s="9">
        <v>705</v>
      </c>
      <c r="F50" s="12">
        <f t="shared" si="10"/>
        <v>685.66666666666663</v>
      </c>
      <c r="G50" s="12">
        <f t="shared" si="11"/>
        <v>20.033305601755625</v>
      </c>
      <c r="H50" s="9">
        <v>778</v>
      </c>
      <c r="I50" s="9">
        <v>704</v>
      </c>
      <c r="J50" s="9">
        <v>780</v>
      </c>
      <c r="K50" s="12">
        <f t="shared" si="12"/>
        <v>754</v>
      </c>
      <c r="L50" s="12">
        <f t="shared" si="13"/>
        <v>43.312815655415427</v>
      </c>
      <c r="M50" s="9">
        <v>986</v>
      </c>
      <c r="N50" s="9">
        <v>1017</v>
      </c>
      <c r="O50" s="9">
        <v>1027</v>
      </c>
      <c r="P50" s="12">
        <f t="shared" si="14"/>
        <v>1010</v>
      </c>
      <c r="Q50" s="12">
        <f t="shared" si="15"/>
        <v>21.377558326431949</v>
      </c>
      <c r="R50" s="9">
        <v>1115</v>
      </c>
      <c r="S50" s="9">
        <v>1104</v>
      </c>
      <c r="T50" s="9">
        <v>1169</v>
      </c>
      <c r="U50" s="12">
        <f t="shared" si="16"/>
        <v>1129.3333333333333</v>
      </c>
      <c r="V50" s="12">
        <f t="shared" si="17"/>
        <v>34.789845261704365</v>
      </c>
      <c r="W50" s="9">
        <v>1225</v>
      </c>
      <c r="X50" s="9">
        <v>1257</v>
      </c>
      <c r="Y50" s="9">
        <v>1247</v>
      </c>
      <c r="Z50" s="12">
        <f t="shared" si="18"/>
        <v>1243</v>
      </c>
      <c r="AA50" s="98">
        <f t="shared" si="19"/>
        <v>16.370705543744901</v>
      </c>
    </row>
    <row r="51" spans="2:27" x14ac:dyDescent="0.2">
      <c r="B51" s="113">
        <v>28</v>
      </c>
      <c r="C51" s="9">
        <v>660</v>
      </c>
      <c r="D51" s="9">
        <v>658</v>
      </c>
      <c r="E51" s="9">
        <v>742</v>
      </c>
      <c r="F51" s="12">
        <f t="shared" si="10"/>
        <v>686.66666666666663</v>
      </c>
      <c r="G51" s="12">
        <f t="shared" si="11"/>
        <v>47.93050524804984</v>
      </c>
      <c r="H51" s="9">
        <v>773</v>
      </c>
      <c r="I51" s="9">
        <v>730</v>
      </c>
      <c r="J51" s="9">
        <v>797</v>
      </c>
      <c r="K51" s="12">
        <f t="shared" si="12"/>
        <v>766.66666666666663</v>
      </c>
      <c r="L51" s="12">
        <f t="shared" si="13"/>
        <v>33.946035605550954</v>
      </c>
      <c r="M51" s="9">
        <v>940</v>
      </c>
      <c r="N51" s="9">
        <v>1068</v>
      </c>
      <c r="O51" s="9">
        <v>976</v>
      </c>
      <c r="P51" s="12">
        <f t="shared" si="14"/>
        <v>994.66666666666663</v>
      </c>
      <c r="Q51" s="12">
        <f t="shared" si="15"/>
        <v>66.010100237261682</v>
      </c>
      <c r="R51" s="9">
        <v>1134</v>
      </c>
      <c r="S51" s="9">
        <v>1118</v>
      </c>
      <c r="T51" s="9">
        <v>1134</v>
      </c>
      <c r="U51" s="12">
        <f t="shared" si="16"/>
        <v>1128.6666666666667</v>
      </c>
      <c r="V51" s="12">
        <f t="shared" si="17"/>
        <v>9.2376043070340117</v>
      </c>
      <c r="W51" s="9">
        <v>1287</v>
      </c>
      <c r="X51" s="9">
        <v>1242</v>
      </c>
      <c r="Y51" s="9">
        <v>1261</v>
      </c>
      <c r="Z51" s="12">
        <f t="shared" si="18"/>
        <v>1263.3333333333333</v>
      </c>
      <c r="AA51" s="98">
        <f t="shared" si="19"/>
        <v>22.590558499809902</v>
      </c>
    </row>
    <row r="52" spans="2:27" x14ac:dyDescent="0.2">
      <c r="B52" s="113">
        <v>28.6</v>
      </c>
      <c r="C52" s="9">
        <v>675</v>
      </c>
      <c r="D52" s="9">
        <v>639</v>
      </c>
      <c r="E52" s="9">
        <v>721</v>
      </c>
      <c r="F52" s="12">
        <f t="shared" si="10"/>
        <v>678.33333333333337</v>
      </c>
      <c r="G52" s="12">
        <f t="shared" si="11"/>
        <v>41.101500378128939</v>
      </c>
      <c r="H52" s="9">
        <v>693</v>
      </c>
      <c r="I52" s="9">
        <v>718</v>
      </c>
      <c r="J52" s="9">
        <v>755</v>
      </c>
      <c r="K52" s="12">
        <f t="shared" si="12"/>
        <v>722</v>
      </c>
      <c r="L52" s="12">
        <f t="shared" si="13"/>
        <v>31.192947920964443</v>
      </c>
      <c r="M52" s="9">
        <v>943</v>
      </c>
      <c r="N52" s="9">
        <v>1016</v>
      </c>
      <c r="O52" s="9">
        <v>970</v>
      </c>
      <c r="P52" s="12">
        <f t="shared" si="14"/>
        <v>976.33333333333337</v>
      </c>
      <c r="Q52" s="12">
        <f t="shared" si="15"/>
        <v>36.909799963334038</v>
      </c>
      <c r="R52" s="9">
        <v>1130</v>
      </c>
      <c r="S52" s="9">
        <v>1043</v>
      </c>
      <c r="T52" s="9">
        <v>1246</v>
      </c>
      <c r="U52" s="12">
        <f t="shared" si="16"/>
        <v>1139.6666666666667</v>
      </c>
      <c r="V52" s="12">
        <f t="shared" si="17"/>
        <v>101.84465294424314</v>
      </c>
      <c r="W52" s="9">
        <v>1197</v>
      </c>
      <c r="X52" s="9">
        <v>1230</v>
      </c>
      <c r="Y52" s="9">
        <v>1208</v>
      </c>
      <c r="Z52" s="12">
        <f t="shared" si="18"/>
        <v>1211.6666666666667</v>
      </c>
      <c r="AA52" s="98">
        <f t="shared" si="19"/>
        <v>16.802777548171413</v>
      </c>
    </row>
    <row r="53" spans="2:27" x14ac:dyDescent="0.2">
      <c r="B53" s="113">
        <v>29.2</v>
      </c>
      <c r="C53" s="9">
        <v>647</v>
      </c>
      <c r="D53" s="9">
        <v>706</v>
      </c>
      <c r="E53" s="9">
        <v>664</v>
      </c>
      <c r="F53" s="12">
        <f t="shared" si="10"/>
        <v>672.33333333333337</v>
      </c>
      <c r="G53" s="12">
        <f t="shared" si="11"/>
        <v>30.369941279714936</v>
      </c>
      <c r="H53" s="9">
        <v>718</v>
      </c>
      <c r="I53" s="9">
        <v>746</v>
      </c>
      <c r="J53" s="9">
        <v>737</v>
      </c>
      <c r="K53" s="12">
        <f t="shared" si="12"/>
        <v>733.66666666666663</v>
      </c>
      <c r="L53" s="12">
        <f t="shared" si="13"/>
        <v>14.294521094927712</v>
      </c>
      <c r="M53" s="9">
        <v>1066</v>
      </c>
      <c r="N53" s="9">
        <v>1018</v>
      </c>
      <c r="O53" s="9">
        <v>984</v>
      </c>
      <c r="P53" s="12">
        <f t="shared" si="14"/>
        <v>1022.6666666666666</v>
      </c>
      <c r="Q53" s="12">
        <f t="shared" si="15"/>
        <v>41.198705481281003</v>
      </c>
      <c r="R53" s="9">
        <v>1133</v>
      </c>
      <c r="S53" s="9">
        <v>1125</v>
      </c>
      <c r="T53" s="9">
        <v>1144</v>
      </c>
      <c r="U53" s="12">
        <f t="shared" si="16"/>
        <v>1134</v>
      </c>
      <c r="V53" s="12">
        <f t="shared" si="17"/>
        <v>9.5393920141694561</v>
      </c>
      <c r="W53" s="9">
        <v>1301</v>
      </c>
      <c r="X53" s="9">
        <v>1164</v>
      </c>
      <c r="Y53" s="9">
        <v>1284</v>
      </c>
      <c r="Z53" s="12">
        <f t="shared" si="18"/>
        <v>1249.6666666666667</v>
      </c>
      <c r="AA53" s="98">
        <f t="shared" si="19"/>
        <v>74.67485074195551</v>
      </c>
    </row>
    <row r="54" spans="2:27" x14ac:dyDescent="0.2">
      <c r="B54" s="113">
        <v>29.8</v>
      </c>
      <c r="C54" s="9">
        <v>681</v>
      </c>
      <c r="D54" s="9">
        <v>648</v>
      </c>
      <c r="E54" s="9">
        <v>712</v>
      </c>
      <c r="F54" s="12">
        <f t="shared" si="10"/>
        <v>680.33333333333337</v>
      </c>
      <c r="G54" s="12">
        <f t="shared" si="11"/>
        <v>32.005207909547053</v>
      </c>
      <c r="H54" s="9">
        <v>736</v>
      </c>
      <c r="I54" s="9">
        <v>707</v>
      </c>
      <c r="J54" s="9">
        <v>738</v>
      </c>
      <c r="K54" s="12">
        <f t="shared" si="12"/>
        <v>727</v>
      </c>
      <c r="L54" s="12">
        <f t="shared" si="13"/>
        <v>17.349351572897472</v>
      </c>
      <c r="M54" s="9">
        <v>1044</v>
      </c>
      <c r="N54" s="9">
        <v>1048</v>
      </c>
      <c r="O54" s="9">
        <v>985</v>
      </c>
      <c r="P54" s="12">
        <f t="shared" si="14"/>
        <v>1025.6666666666667</v>
      </c>
      <c r="Q54" s="12">
        <f t="shared" si="15"/>
        <v>35.275109260402488</v>
      </c>
      <c r="R54" s="9">
        <v>1139</v>
      </c>
      <c r="S54" s="9">
        <v>1129</v>
      </c>
      <c r="T54" s="9">
        <v>1200</v>
      </c>
      <c r="U54" s="12">
        <f t="shared" si="16"/>
        <v>1156</v>
      </c>
      <c r="V54" s="12">
        <f t="shared" si="17"/>
        <v>38.43175770115127</v>
      </c>
      <c r="W54" s="9">
        <v>1197</v>
      </c>
      <c r="X54" s="9">
        <v>1221</v>
      </c>
      <c r="Y54" s="9">
        <v>1268</v>
      </c>
      <c r="Z54" s="12">
        <f t="shared" si="18"/>
        <v>1228.6666666666667</v>
      </c>
      <c r="AA54" s="98">
        <f t="shared" si="19"/>
        <v>36.115555282084941</v>
      </c>
    </row>
    <row r="55" spans="2:27" x14ac:dyDescent="0.2">
      <c r="B55" s="113">
        <v>30.4</v>
      </c>
      <c r="C55" s="9">
        <v>699</v>
      </c>
      <c r="D55" s="9">
        <v>674</v>
      </c>
      <c r="E55" s="9">
        <v>681</v>
      </c>
      <c r="F55" s="12">
        <f t="shared" si="10"/>
        <v>684.66666666666663</v>
      </c>
      <c r="G55" s="12">
        <f t="shared" si="11"/>
        <v>12.897028081435403</v>
      </c>
      <c r="H55" s="9">
        <v>727</v>
      </c>
      <c r="I55" s="9">
        <v>799</v>
      </c>
      <c r="J55" s="9">
        <v>832</v>
      </c>
      <c r="K55" s="12">
        <f t="shared" si="12"/>
        <v>786</v>
      </c>
      <c r="L55" s="12">
        <f t="shared" si="13"/>
        <v>53.693575034635195</v>
      </c>
      <c r="M55" s="9">
        <v>977</v>
      </c>
      <c r="N55" s="9">
        <v>1041</v>
      </c>
      <c r="O55" s="9">
        <v>974</v>
      </c>
      <c r="P55" s="12">
        <f t="shared" si="14"/>
        <v>997.33333333333337</v>
      </c>
      <c r="Q55" s="12">
        <f t="shared" si="15"/>
        <v>37.84617990409776</v>
      </c>
      <c r="R55" s="9">
        <v>1147</v>
      </c>
      <c r="S55" s="9">
        <v>1138</v>
      </c>
      <c r="T55" s="9">
        <v>1089</v>
      </c>
      <c r="U55" s="12">
        <f t="shared" si="16"/>
        <v>1124.6666666666667</v>
      </c>
      <c r="V55" s="12">
        <f t="shared" si="17"/>
        <v>31.214312956291916</v>
      </c>
      <c r="W55" s="9">
        <v>1231</v>
      </c>
      <c r="X55" s="9">
        <v>1232</v>
      </c>
      <c r="Y55" s="9">
        <v>1334</v>
      </c>
      <c r="Z55" s="12">
        <f t="shared" si="18"/>
        <v>1265.6666666666667</v>
      </c>
      <c r="AA55" s="98">
        <f t="shared" si="19"/>
        <v>59.180514811323953</v>
      </c>
    </row>
    <row r="56" spans="2:27" x14ac:dyDescent="0.2">
      <c r="B56" s="113">
        <v>31</v>
      </c>
      <c r="C56" s="9">
        <v>721</v>
      </c>
      <c r="D56" s="9">
        <v>716</v>
      </c>
      <c r="E56" s="9">
        <v>671</v>
      </c>
      <c r="F56" s="12">
        <f t="shared" si="10"/>
        <v>702.66666666666663</v>
      </c>
      <c r="G56" s="12">
        <f t="shared" si="11"/>
        <v>27.537852736430509</v>
      </c>
      <c r="H56" s="9">
        <v>739</v>
      </c>
      <c r="I56" s="9">
        <v>729</v>
      </c>
      <c r="J56" s="9">
        <v>747</v>
      </c>
      <c r="K56" s="12">
        <f t="shared" si="12"/>
        <v>738.33333333333337</v>
      </c>
      <c r="L56" s="12">
        <f t="shared" si="13"/>
        <v>9.0184995056457886</v>
      </c>
      <c r="M56" s="9">
        <v>969</v>
      </c>
      <c r="N56" s="9">
        <v>1000</v>
      </c>
      <c r="O56" s="9">
        <v>968</v>
      </c>
      <c r="P56" s="12">
        <f t="shared" si="14"/>
        <v>979</v>
      </c>
      <c r="Q56" s="12">
        <f t="shared" si="15"/>
        <v>18.193405398660254</v>
      </c>
      <c r="R56" s="9">
        <v>1125</v>
      </c>
      <c r="S56" s="9">
        <v>1173</v>
      </c>
      <c r="T56" s="9">
        <v>1171</v>
      </c>
      <c r="U56" s="12">
        <f t="shared" si="16"/>
        <v>1156.3333333333333</v>
      </c>
      <c r="V56" s="12">
        <f t="shared" si="17"/>
        <v>27.153882472555068</v>
      </c>
      <c r="W56" s="9">
        <v>1194</v>
      </c>
      <c r="X56" s="9">
        <v>1194</v>
      </c>
      <c r="Y56" s="9">
        <v>1301</v>
      </c>
      <c r="Z56" s="12">
        <f t="shared" si="18"/>
        <v>1229.6666666666667</v>
      </c>
      <c r="AA56" s="98">
        <f t="shared" si="19"/>
        <v>61.776478803289955</v>
      </c>
    </row>
    <row r="57" spans="2:27" x14ac:dyDescent="0.2">
      <c r="B57" s="113">
        <v>31.6</v>
      </c>
      <c r="C57" s="9">
        <v>682</v>
      </c>
      <c r="D57" s="9">
        <v>657</v>
      </c>
      <c r="E57" s="9">
        <v>661</v>
      </c>
      <c r="F57" s="12">
        <f t="shared" si="10"/>
        <v>666.66666666666663</v>
      </c>
      <c r="G57" s="12">
        <f t="shared" si="11"/>
        <v>13.428824718989125</v>
      </c>
      <c r="H57" s="9">
        <v>766</v>
      </c>
      <c r="I57" s="9">
        <v>770</v>
      </c>
      <c r="J57" s="9">
        <v>755</v>
      </c>
      <c r="K57" s="12">
        <f t="shared" si="12"/>
        <v>763.66666666666663</v>
      </c>
      <c r="L57" s="12">
        <f t="shared" si="13"/>
        <v>7.7674534651540288</v>
      </c>
      <c r="M57" s="9">
        <v>975</v>
      </c>
      <c r="N57" s="9">
        <v>1019</v>
      </c>
      <c r="O57" s="9">
        <v>1032</v>
      </c>
      <c r="P57" s="12">
        <f t="shared" si="14"/>
        <v>1008.6666666666666</v>
      </c>
      <c r="Q57" s="12">
        <f t="shared" si="15"/>
        <v>29.871948937646053</v>
      </c>
      <c r="R57" s="9">
        <v>1070</v>
      </c>
      <c r="S57" s="9">
        <v>1086</v>
      </c>
      <c r="T57" s="9">
        <v>1129</v>
      </c>
      <c r="U57" s="12">
        <f t="shared" si="16"/>
        <v>1095</v>
      </c>
      <c r="V57" s="12">
        <f t="shared" si="17"/>
        <v>30.512292604784715</v>
      </c>
      <c r="W57" s="9">
        <v>1189</v>
      </c>
      <c r="X57" s="9">
        <v>1158</v>
      </c>
      <c r="Y57" s="9">
        <v>1249</v>
      </c>
      <c r="Z57" s="12">
        <f t="shared" si="18"/>
        <v>1198.6666666666667</v>
      </c>
      <c r="AA57" s="98">
        <f t="shared" si="19"/>
        <v>46.26373669877232</v>
      </c>
    </row>
    <row r="58" spans="2:27" x14ac:dyDescent="0.2">
      <c r="B58" s="113">
        <v>32.200000000000003</v>
      </c>
      <c r="C58" s="9">
        <v>695</v>
      </c>
      <c r="D58" s="9">
        <v>715</v>
      </c>
      <c r="E58" s="9">
        <v>662</v>
      </c>
      <c r="F58" s="12">
        <f t="shared" si="10"/>
        <v>690.66666666666663</v>
      </c>
      <c r="G58" s="12">
        <f t="shared" si="11"/>
        <v>26.764404221527766</v>
      </c>
      <c r="H58" s="9">
        <v>707</v>
      </c>
      <c r="I58" s="9">
        <v>790</v>
      </c>
      <c r="J58" s="9">
        <v>827</v>
      </c>
      <c r="K58" s="12">
        <f t="shared" si="12"/>
        <v>774.66666666666663</v>
      </c>
      <c r="L58" s="12">
        <f t="shared" si="13"/>
        <v>61.451878192072641</v>
      </c>
      <c r="M58" s="9">
        <v>981</v>
      </c>
      <c r="N58" s="9">
        <v>1000</v>
      </c>
      <c r="O58" s="9">
        <v>1000</v>
      </c>
      <c r="P58" s="12">
        <f t="shared" si="14"/>
        <v>993.66666666666663</v>
      </c>
      <c r="Q58" s="12">
        <f t="shared" si="15"/>
        <v>10.96965511460289</v>
      </c>
      <c r="R58" s="9">
        <v>1173</v>
      </c>
      <c r="S58" s="9">
        <v>1117</v>
      </c>
      <c r="T58" s="9">
        <v>1127</v>
      </c>
      <c r="U58" s="12">
        <f t="shared" si="16"/>
        <v>1139</v>
      </c>
      <c r="V58" s="12">
        <f t="shared" si="17"/>
        <v>29.866369046136157</v>
      </c>
      <c r="W58" s="9">
        <v>1191</v>
      </c>
      <c r="X58" s="9">
        <v>1142</v>
      </c>
      <c r="Y58" s="9">
        <v>1266</v>
      </c>
      <c r="Z58" s="12">
        <f t="shared" si="18"/>
        <v>1199.6666666666667</v>
      </c>
      <c r="AA58" s="98">
        <f t="shared" si="19"/>
        <v>62.452648729524142</v>
      </c>
    </row>
    <row r="59" spans="2:27" x14ac:dyDescent="0.2">
      <c r="B59" s="113">
        <v>32.9</v>
      </c>
      <c r="C59" s="9">
        <v>663</v>
      </c>
      <c r="D59" s="9">
        <v>682</v>
      </c>
      <c r="E59" s="9">
        <v>711</v>
      </c>
      <c r="F59" s="12">
        <f t="shared" si="10"/>
        <v>685.33333333333337</v>
      </c>
      <c r="G59" s="12">
        <f t="shared" si="11"/>
        <v>24.172987679087857</v>
      </c>
      <c r="H59" s="9">
        <v>717</v>
      </c>
      <c r="I59" s="9">
        <v>738</v>
      </c>
      <c r="J59" s="9">
        <v>784</v>
      </c>
      <c r="K59" s="12">
        <f t="shared" si="12"/>
        <v>746.33333333333337</v>
      </c>
      <c r="L59" s="12">
        <f t="shared" si="13"/>
        <v>34.268547289509272</v>
      </c>
      <c r="M59" s="9">
        <v>939</v>
      </c>
      <c r="N59" s="9">
        <v>1055</v>
      </c>
      <c r="O59" s="9">
        <v>1006</v>
      </c>
      <c r="P59" s="12">
        <f t="shared" si="14"/>
        <v>1000</v>
      </c>
      <c r="Q59" s="12">
        <f t="shared" si="15"/>
        <v>58.232293446162672</v>
      </c>
      <c r="R59" s="9">
        <v>1155</v>
      </c>
      <c r="S59" s="9">
        <v>1076</v>
      </c>
      <c r="T59" s="9">
        <v>1107</v>
      </c>
      <c r="U59" s="12">
        <f t="shared" si="16"/>
        <v>1112.6666666666667</v>
      </c>
      <c r="V59" s="12">
        <f t="shared" si="17"/>
        <v>39.80368492154129</v>
      </c>
      <c r="W59" s="9">
        <v>1149</v>
      </c>
      <c r="X59" s="9">
        <v>1164</v>
      </c>
      <c r="Y59" s="9">
        <v>1295</v>
      </c>
      <c r="Z59" s="12">
        <f t="shared" si="18"/>
        <v>1202.6666666666667</v>
      </c>
      <c r="AA59" s="98">
        <f t="shared" si="19"/>
        <v>80.313967236921712</v>
      </c>
    </row>
    <row r="60" spans="2:27" x14ac:dyDescent="0.2">
      <c r="B60" s="113">
        <v>33.5</v>
      </c>
      <c r="C60" s="9">
        <v>724</v>
      </c>
      <c r="D60" s="9">
        <v>686</v>
      </c>
      <c r="E60" s="9">
        <v>653</v>
      </c>
      <c r="F60" s="12">
        <f t="shared" si="10"/>
        <v>687.66666666666663</v>
      </c>
      <c r="G60" s="12">
        <f t="shared" si="11"/>
        <v>35.529330606322056</v>
      </c>
      <c r="H60" s="9">
        <v>782</v>
      </c>
      <c r="I60" s="9">
        <v>733</v>
      </c>
      <c r="J60" s="9">
        <v>783</v>
      </c>
      <c r="K60" s="12">
        <f t="shared" si="12"/>
        <v>766</v>
      </c>
      <c r="L60" s="12">
        <f t="shared" si="13"/>
        <v>28.583211855912904</v>
      </c>
      <c r="M60" s="9">
        <v>978</v>
      </c>
      <c r="N60" s="9">
        <v>1005</v>
      </c>
      <c r="O60" s="9">
        <v>936</v>
      </c>
      <c r="P60" s="12">
        <f t="shared" si="14"/>
        <v>973</v>
      </c>
      <c r="Q60" s="12">
        <f t="shared" si="15"/>
        <v>34.770677301427419</v>
      </c>
      <c r="R60" s="9">
        <v>1127</v>
      </c>
      <c r="S60" s="9">
        <v>1122</v>
      </c>
      <c r="T60" s="9">
        <v>1109</v>
      </c>
      <c r="U60" s="12">
        <f t="shared" si="16"/>
        <v>1119.3333333333333</v>
      </c>
      <c r="V60" s="12">
        <f t="shared" si="17"/>
        <v>9.2915732431775684</v>
      </c>
      <c r="W60" s="9">
        <v>1222</v>
      </c>
      <c r="X60" s="9">
        <v>1213</v>
      </c>
      <c r="Y60" s="9">
        <v>1265</v>
      </c>
      <c r="Z60" s="12">
        <f t="shared" si="18"/>
        <v>1233.3333333333333</v>
      </c>
      <c r="AA60" s="98">
        <f t="shared" si="19"/>
        <v>27.790885796126279</v>
      </c>
    </row>
    <row r="61" spans="2:27" x14ac:dyDescent="0.2">
      <c r="B61" s="113">
        <v>34.1</v>
      </c>
      <c r="C61" s="9">
        <v>666</v>
      </c>
      <c r="D61" s="9">
        <v>664</v>
      </c>
      <c r="E61" s="9">
        <v>681</v>
      </c>
      <c r="F61" s="12">
        <f t="shared" si="10"/>
        <v>670.33333333333337</v>
      </c>
      <c r="G61" s="12">
        <f t="shared" si="11"/>
        <v>9.2915732431775702</v>
      </c>
      <c r="H61" s="9">
        <v>690</v>
      </c>
      <c r="I61" s="9">
        <v>717</v>
      </c>
      <c r="J61" s="9">
        <v>775</v>
      </c>
      <c r="K61" s="12">
        <f t="shared" si="12"/>
        <v>727.33333333333337</v>
      </c>
      <c r="L61" s="12">
        <f t="shared" si="13"/>
        <v>43.431939092485081</v>
      </c>
      <c r="M61" s="9">
        <v>966</v>
      </c>
      <c r="N61" s="9">
        <v>1041</v>
      </c>
      <c r="O61" s="9">
        <v>998</v>
      </c>
      <c r="P61" s="12">
        <f t="shared" si="14"/>
        <v>1001.6666666666666</v>
      </c>
      <c r="Q61" s="12">
        <f t="shared" si="15"/>
        <v>37.634204300520736</v>
      </c>
      <c r="R61" s="9">
        <v>1117</v>
      </c>
      <c r="S61" s="9">
        <v>1092</v>
      </c>
      <c r="T61" s="9">
        <v>1181</v>
      </c>
      <c r="U61" s="12">
        <f t="shared" si="16"/>
        <v>1130</v>
      </c>
      <c r="V61" s="12">
        <f t="shared" si="17"/>
        <v>45.902069670114003</v>
      </c>
      <c r="W61" s="9">
        <v>1176</v>
      </c>
      <c r="X61" s="9">
        <v>1154</v>
      </c>
      <c r="Y61" s="9">
        <v>1284</v>
      </c>
      <c r="Z61" s="12">
        <f t="shared" si="18"/>
        <v>1204.6666666666667</v>
      </c>
      <c r="AA61" s="98">
        <f t="shared" si="19"/>
        <v>69.579690523408715</v>
      </c>
    </row>
    <row r="62" spans="2:27" x14ac:dyDescent="0.2">
      <c r="B62" s="113">
        <v>34.700000000000003</v>
      </c>
      <c r="C62" s="9">
        <v>647</v>
      </c>
      <c r="D62" s="9">
        <v>695</v>
      </c>
      <c r="E62" s="9">
        <v>735</v>
      </c>
      <c r="F62" s="12">
        <f t="shared" si="10"/>
        <v>692.33333333333337</v>
      </c>
      <c r="G62" s="12">
        <f t="shared" si="11"/>
        <v>44.060564378288817</v>
      </c>
      <c r="H62" s="9">
        <v>769</v>
      </c>
      <c r="I62" s="9">
        <v>770</v>
      </c>
      <c r="J62" s="9">
        <v>853</v>
      </c>
      <c r="K62" s="12">
        <f t="shared" si="12"/>
        <v>797.33333333333337</v>
      </c>
      <c r="L62" s="12">
        <f t="shared" si="13"/>
        <v>48.211340298039147</v>
      </c>
      <c r="M62" s="9">
        <v>992</v>
      </c>
      <c r="N62" s="9">
        <v>1085</v>
      </c>
      <c r="O62" s="9">
        <v>1023</v>
      </c>
      <c r="P62" s="12">
        <f t="shared" si="14"/>
        <v>1033.3333333333333</v>
      </c>
      <c r="Q62" s="12">
        <f t="shared" si="15"/>
        <v>47.353282181210346</v>
      </c>
      <c r="R62" s="9">
        <v>1043</v>
      </c>
      <c r="S62" s="9">
        <v>1137</v>
      </c>
      <c r="T62" s="9">
        <v>1136</v>
      </c>
      <c r="U62" s="12">
        <f t="shared" si="16"/>
        <v>1105.3333333333333</v>
      </c>
      <c r="V62" s="12">
        <f t="shared" si="17"/>
        <v>53.984565695514611</v>
      </c>
      <c r="W62" s="9">
        <v>1228</v>
      </c>
      <c r="X62" s="9">
        <v>1176</v>
      </c>
      <c r="Y62" s="9">
        <v>1267</v>
      </c>
      <c r="Z62" s="12">
        <f t="shared" si="18"/>
        <v>1223.6666666666667</v>
      </c>
      <c r="AA62" s="98">
        <f t="shared" si="19"/>
        <v>45.654499595695199</v>
      </c>
    </row>
    <row r="63" spans="2:27" x14ac:dyDescent="0.2">
      <c r="B63" s="113">
        <v>35.299999999999997</v>
      </c>
      <c r="C63" s="9">
        <v>685</v>
      </c>
      <c r="D63" s="9">
        <v>724</v>
      </c>
      <c r="E63" s="9">
        <v>658</v>
      </c>
      <c r="F63" s="12">
        <f t="shared" si="10"/>
        <v>689</v>
      </c>
      <c r="G63" s="12">
        <f t="shared" si="11"/>
        <v>33.181320046074113</v>
      </c>
      <c r="H63" s="9">
        <v>754</v>
      </c>
      <c r="I63" s="9">
        <v>754</v>
      </c>
      <c r="J63" s="9">
        <v>783</v>
      </c>
      <c r="K63" s="12">
        <f t="shared" si="12"/>
        <v>763.66666666666663</v>
      </c>
      <c r="L63" s="12">
        <f t="shared" si="13"/>
        <v>16.743157806499148</v>
      </c>
      <c r="M63" s="9">
        <v>965</v>
      </c>
      <c r="N63" s="9">
        <v>1029</v>
      </c>
      <c r="O63" s="9">
        <v>969</v>
      </c>
      <c r="P63" s="12">
        <f t="shared" si="14"/>
        <v>987.66666666666663</v>
      </c>
      <c r="Q63" s="12">
        <f t="shared" si="15"/>
        <v>35.851545759330008</v>
      </c>
      <c r="R63" s="9">
        <v>1061</v>
      </c>
      <c r="S63" s="9">
        <v>1161</v>
      </c>
      <c r="T63" s="9">
        <v>1135</v>
      </c>
      <c r="U63" s="12">
        <f t="shared" si="16"/>
        <v>1119</v>
      </c>
      <c r="V63" s="12">
        <f t="shared" si="17"/>
        <v>51.884487084291386</v>
      </c>
      <c r="W63" s="9">
        <v>1182</v>
      </c>
      <c r="X63" s="9">
        <v>1231</v>
      </c>
      <c r="Y63" s="9">
        <v>1318</v>
      </c>
      <c r="Z63" s="12">
        <f t="shared" si="18"/>
        <v>1243.6666666666667</v>
      </c>
      <c r="AA63" s="98">
        <f t="shared" si="19"/>
        <v>68.879121171319639</v>
      </c>
    </row>
    <row r="64" spans="2:27" x14ac:dyDescent="0.2">
      <c r="B64" s="113">
        <v>35.9</v>
      </c>
      <c r="C64" s="9">
        <v>733</v>
      </c>
      <c r="D64" s="9">
        <v>702</v>
      </c>
      <c r="E64" s="9">
        <v>697</v>
      </c>
      <c r="F64" s="12">
        <f t="shared" si="10"/>
        <v>710.66666666666663</v>
      </c>
      <c r="G64" s="12">
        <f t="shared" si="11"/>
        <v>19.502136635080099</v>
      </c>
      <c r="H64" s="9">
        <v>700</v>
      </c>
      <c r="I64" s="9">
        <v>787</v>
      </c>
      <c r="J64" s="9">
        <v>798</v>
      </c>
      <c r="K64" s="12">
        <f t="shared" si="12"/>
        <v>761.66666666666663</v>
      </c>
      <c r="L64" s="12">
        <f t="shared" si="13"/>
        <v>53.687366608293736</v>
      </c>
      <c r="M64" s="9">
        <v>979</v>
      </c>
      <c r="N64" s="9">
        <v>976</v>
      </c>
      <c r="O64" s="9">
        <v>966</v>
      </c>
      <c r="P64" s="12">
        <f t="shared" si="14"/>
        <v>973.66666666666663</v>
      </c>
      <c r="Q64" s="12">
        <f t="shared" si="15"/>
        <v>6.8068592855540455</v>
      </c>
      <c r="R64" s="9">
        <v>1096</v>
      </c>
      <c r="S64" s="9">
        <v>1163</v>
      </c>
      <c r="T64" s="9">
        <v>1127</v>
      </c>
      <c r="U64" s="12">
        <f t="shared" si="16"/>
        <v>1128.6666666666667</v>
      </c>
      <c r="V64" s="12">
        <f t="shared" si="17"/>
        <v>33.531080109852311</v>
      </c>
      <c r="W64" s="9">
        <v>1140</v>
      </c>
      <c r="X64" s="9">
        <v>1214</v>
      </c>
      <c r="Y64" s="9">
        <v>1216</v>
      </c>
      <c r="Z64" s="12">
        <f t="shared" si="18"/>
        <v>1190</v>
      </c>
      <c r="AA64" s="98">
        <f t="shared" si="19"/>
        <v>43.312815655415427</v>
      </c>
    </row>
    <row r="65" spans="2:27" x14ac:dyDescent="0.2">
      <c r="B65" s="113">
        <v>36.5</v>
      </c>
      <c r="C65" s="9">
        <v>703</v>
      </c>
      <c r="D65" s="9">
        <v>659</v>
      </c>
      <c r="E65" s="9">
        <v>739</v>
      </c>
      <c r="F65" s="12">
        <f t="shared" si="10"/>
        <v>700.33333333333337</v>
      </c>
      <c r="G65" s="12">
        <f t="shared" si="11"/>
        <v>40.06661120351125</v>
      </c>
      <c r="H65" s="9">
        <v>698</v>
      </c>
      <c r="I65" s="9">
        <v>735</v>
      </c>
      <c r="J65" s="9">
        <v>813</v>
      </c>
      <c r="K65" s="12">
        <f t="shared" si="12"/>
        <v>748.66666666666663</v>
      </c>
      <c r="L65" s="12">
        <f t="shared" si="13"/>
        <v>58.705479585242578</v>
      </c>
      <c r="M65" s="9">
        <v>930</v>
      </c>
      <c r="N65" s="9">
        <v>1037</v>
      </c>
      <c r="O65" s="9">
        <v>1011</v>
      </c>
      <c r="P65" s="12">
        <f t="shared" si="14"/>
        <v>992.66666666666663</v>
      </c>
      <c r="Q65" s="12">
        <f t="shared" si="15"/>
        <v>55.806212318462656</v>
      </c>
      <c r="R65" s="9">
        <v>1067</v>
      </c>
      <c r="S65" s="9">
        <v>1052</v>
      </c>
      <c r="T65" s="9">
        <v>1110</v>
      </c>
      <c r="U65" s="12">
        <f t="shared" si="16"/>
        <v>1076.3333333333333</v>
      </c>
      <c r="V65" s="12">
        <f t="shared" si="17"/>
        <v>30.105370506494907</v>
      </c>
      <c r="W65" s="9">
        <v>1192</v>
      </c>
      <c r="X65" s="9">
        <v>1175</v>
      </c>
      <c r="Y65" s="9">
        <v>1245</v>
      </c>
      <c r="Z65" s="12">
        <f t="shared" si="18"/>
        <v>1204</v>
      </c>
      <c r="AA65" s="98">
        <f t="shared" si="19"/>
        <v>36.510272527057367</v>
      </c>
    </row>
    <row r="66" spans="2:27" x14ac:dyDescent="0.2">
      <c r="B66" s="113">
        <v>37.1</v>
      </c>
      <c r="C66" s="9">
        <v>696</v>
      </c>
      <c r="D66" s="9">
        <v>711</v>
      </c>
      <c r="E66" s="9">
        <v>658</v>
      </c>
      <c r="F66" s="12">
        <f t="shared" si="10"/>
        <v>688.33333333333337</v>
      </c>
      <c r="G66" s="12">
        <f t="shared" si="11"/>
        <v>27.319101986217138</v>
      </c>
      <c r="H66" s="9">
        <v>771</v>
      </c>
      <c r="I66" s="9">
        <v>668</v>
      </c>
      <c r="J66" s="9">
        <v>819</v>
      </c>
      <c r="K66" s="12">
        <f t="shared" si="12"/>
        <v>752.66666666666663</v>
      </c>
      <c r="L66" s="12">
        <f t="shared" si="13"/>
        <v>77.15136637372882</v>
      </c>
      <c r="M66" s="9">
        <v>978</v>
      </c>
      <c r="N66" s="9">
        <v>1011</v>
      </c>
      <c r="O66" s="9">
        <v>1018</v>
      </c>
      <c r="P66" s="12">
        <f t="shared" si="14"/>
        <v>1002.3333333333334</v>
      </c>
      <c r="Q66" s="12">
        <f t="shared" si="15"/>
        <v>21.361959960016151</v>
      </c>
      <c r="R66" s="9">
        <v>1063</v>
      </c>
      <c r="S66" s="9">
        <v>1128</v>
      </c>
      <c r="T66" s="9">
        <v>1108</v>
      </c>
      <c r="U66" s="12">
        <f t="shared" si="16"/>
        <v>1099.6666666666667</v>
      </c>
      <c r="V66" s="12">
        <f t="shared" si="17"/>
        <v>33.291640592396966</v>
      </c>
      <c r="W66" s="9">
        <v>1175</v>
      </c>
      <c r="X66" s="9">
        <v>1187</v>
      </c>
      <c r="Y66" s="9">
        <v>1180</v>
      </c>
      <c r="Z66" s="12">
        <f t="shared" si="18"/>
        <v>1180.6666666666667</v>
      </c>
      <c r="AA66" s="98">
        <f t="shared" si="19"/>
        <v>6.0277137733417074</v>
      </c>
    </row>
    <row r="67" spans="2:27" x14ac:dyDescent="0.2">
      <c r="B67" s="113">
        <v>37.700000000000003</v>
      </c>
      <c r="C67" s="9">
        <v>715</v>
      </c>
      <c r="D67" s="9">
        <v>708</v>
      </c>
      <c r="E67" s="9">
        <v>671</v>
      </c>
      <c r="F67" s="12">
        <f t="shared" si="10"/>
        <v>698</v>
      </c>
      <c r="G67" s="12">
        <f t="shared" si="11"/>
        <v>23.643180835073778</v>
      </c>
      <c r="H67" s="9">
        <v>711</v>
      </c>
      <c r="I67" s="9">
        <v>811</v>
      </c>
      <c r="J67" s="9">
        <v>810</v>
      </c>
      <c r="K67" s="12">
        <f t="shared" si="12"/>
        <v>777.33333333333337</v>
      </c>
      <c r="L67" s="12">
        <f t="shared" si="13"/>
        <v>57.448527686384907</v>
      </c>
      <c r="M67" s="9">
        <v>954</v>
      </c>
      <c r="N67" s="9">
        <v>1016</v>
      </c>
      <c r="O67" s="9">
        <v>985</v>
      </c>
      <c r="P67" s="12">
        <f t="shared" si="14"/>
        <v>985</v>
      </c>
      <c r="Q67" s="12">
        <f t="shared" si="15"/>
        <v>31</v>
      </c>
      <c r="R67" s="9">
        <v>1131</v>
      </c>
      <c r="S67" s="9">
        <v>1050</v>
      </c>
      <c r="T67" s="9">
        <v>1111</v>
      </c>
      <c r="U67" s="12">
        <f t="shared" si="16"/>
        <v>1097.3333333333333</v>
      </c>
      <c r="V67" s="12">
        <f t="shared" si="17"/>
        <v>42.193996413391957</v>
      </c>
      <c r="W67" s="9">
        <v>1232</v>
      </c>
      <c r="X67" s="9">
        <v>1173</v>
      </c>
      <c r="Y67" s="9">
        <v>1150</v>
      </c>
      <c r="Z67" s="12">
        <f t="shared" si="18"/>
        <v>1185</v>
      </c>
      <c r="AA67" s="98">
        <f t="shared" si="19"/>
        <v>42.296571965113202</v>
      </c>
    </row>
    <row r="68" spans="2:27" x14ac:dyDescent="0.2">
      <c r="B68" s="113">
        <v>38.299999999999997</v>
      </c>
      <c r="C68" s="9">
        <v>692</v>
      </c>
      <c r="D68" s="9">
        <v>699</v>
      </c>
      <c r="E68" s="9">
        <v>709</v>
      </c>
      <c r="F68" s="12">
        <f t="shared" si="10"/>
        <v>700</v>
      </c>
      <c r="G68" s="12">
        <f t="shared" si="11"/>
        <v>8.5440037453175304</v>
      </c>
      <c r="H68" s="9">
        <v>766</v>
      </c>
      <c r="I68" s="9">
        <v>776</v>
      </c>
      <c r="J68" s="9">
        <v>777</v>
      </c>
      <c r="K68" s="12">
        <f t="shared" si="12"/>
        <v>773</v>
      </c>
      <c r="L68" s="12">
        <f t="shared" si="13"/>
        <v>6.0827625302982193</v>
      </c>
      <c r="M68" s="9">
        <v>943</v>
      </c>
      <c r="N68" s="9">
        <v>1067</v>
      </c>
      <c r="O68" s="9">
        <v>1002</v>
      </c>
      <c r="P68" s="12">
        <f t="shared" si="14"/>
        <v>1004</v>
      </c>
      <c r="Q68" s="12">
        <f t="shared" si="15"/>
        <v>62.024188829842828</v>
      </c>
      <c r="R68" s="9">
        <v>1055</v>
      </c>
      <c r="S68" s="9">
        <v>1068</v>
      </c>
      <c r="T68" s="9">
        <v>1141</v>
      </c>
      <c r="U68" s="12">
        <f t="shared" si="16"/>
        <v>1088</v>
      </c>
      <c r="V68" s="12">
        <f t="shared" si="17"/>
        <v>46.357307945997036</v>
      </c>
      <c r="W68" s="9">
        <v>1167</v>
      </c>
      <c r="X68" s="9">
        <v>1174</v>
      </c>
      <c r="Y68" s="9">
        <v>1177</v>
      </c>
      <c r="Z68" s="12">
        <f t="shared" si="18"/>
        <v>1172.6666666666667</v>
      </c>
      <c r="AA68" s="98">
        <f t="shared" si="19"/>
        <v>5.1316014394468841</v>
      </c>
    </row>
    <row r="69" spans="2:27" x14ac:dyDescent="0.2">
      <c r="B69" s="113">
        <v>38.9</v>
      </c>
      <c r="C69" s="9">
        <v>713</v>
      </c>
      <c r="D69" s="9">
        <v>721</v>
      </c>
      <c r="E69" s="9">
        <v>708</v>
      </c>
      <c r="F69" s="12">
        <f>AVERAGE(C69:E69)</f>
        <v>714</v>
      </c>
      <c r="G69" s="12">
        <f>STDEV(C69:E69)</f>
        <v>6.5574385243020004</v>
      </c>
      <c r="H69" s="9">
        <v>754</v>
      </c>
      <c r="I69" s="9">
        <v>727</v>
      </c>
      <c r="J69" s="9">
        <v>786</v>
      </c>
      <c r="K69" s="12">
        <f>AVERAGE(H69:J69)</f>
        <v>755.66666666666663</v>
      </c>
      <c r="L69" s="12">
        <f>STDEV(H69:J69)</f>
        <v>29.535289626704749</v>
      </c>
      <c r="M69" s="9">
        <v>954</v>
      </c>
      <c r="N69" s="9">
        <v>1016</v>
      </c>
      <c r="O69" s="9">
        <v>995</v>
      </c>
      <c r="P69" s="12">
        <f>AVERAGE(M69:O69)</f>
        <v>988.33333333333337</v>
      </c>
      <c r="Q69" s="12">
        <f>STDEV(M69:O69)</f>
        <v>31.533051443419385</v>
      </c>
      <c r="R69" s="9">
        <v>1150</v>
      </c>
      <c r="S69" s="9">
        <v>1095</v>
      </c>
      <c r="T69" s="9">
        <v>1112</v>
      </c>
      <c r="U69" s="12">
        <f>AVERAGE(R69:T69)</f>
        <v>1119</v>
      </c>
      <c r="V69" s="12">
        <f>STDEV(R69:T69)</f>
        <v>28.160255680657446</v>
      </c>
      <c r="W69" s="9">
        <v>1192</v>
      </c>
      <c r="X69" s="9">
        <v>1188</v>
      </c>
      <c r="Y69" s="9">
        <v>1171</v>
      </c>
      <c r="Z69" s="12">
        <f>AVERAGE(W69:Y69)</f>
        <v>1183.6666666666667</v>
      </c>
      <c r="AA69" s="98">
        <f>STDEV(W69:Y69)</f>
        <v>11.150485789118488</v>
      </c>
    </row>
    <row r="70" spans="2:27" x14ac:dyDescent="0.2">
      <c r="B70" s="113">
        <v>39.5</v>
      </c>
      <c r="C70" s="9">
        <v>731</v>
      </c>
      <c r="D70" s="9">
        <v>659</v>
      </c>
      <c r="E70" s="9">
        <v>669</v>
      </c>
      <c r="F70" s="12">
        <f t="shared" ref="F70:F87" si="20">AVERAGE(C70:E70)</f>
        <v>686.33333333333337</v>
      </c>
      <c r="G70" s="12">
        <f t="shared" ref="G70:G87" si="21">STDEV(C70:E70)</f>
        <v>39.004273270160198</v>
      </c>
      <c r="H70" s="9">
        <v>730</v>
      </c>
      <c r="I70" s="9">
        <v>673</v>
      </c>
      <c r="J70" s="9">
        <v>858</v>
      </c>
      <c r="K70" s="12">
        <f t="shared" ref="K70:K87" si="22">AVERAGE(H70:J70)</f>
        <v>753.66666666666663</v>
      </c>
      <c r="L70" s="12">
        <f t="shared" ref="L70:L87" si="23">STDEV(H70:J70)</f>
        <v>94.743513410329953</v>
      </c>
      <c r="M70" s="9">
        <v>984</v>
      </c>
      <c r="N70" s="9">
        <v>1108</v>
      </c>
      <c r="O70" s="9">
        <v>1027</v>
      </c>
      <c r="P70" s="12">
        <f t="shared" ref="P70:P87" si="24">AVERAGE(M70:O70)</f>
        <v>1039.6666666666667</v>
      </c>
      <c r="Q70" s="12">
        <f t="shared" ref="Q70:Q87" si="25">STDEV(M70:O70)</f>
        <v>62.962952069715833</v>
      </c>
      <c r="R70" s="9">
        <v>1133</v>
      </c>
      <c r="S70" s="9">
        <v>1069</v>
      </c>
      <c r="T70" s="9">
        <v>1120</v>
      </c>
      <c r="U70" s="12">
        <f t="shared" ref="U70:U87" si="26">AVERAGE(R70:T70)</f>
        <v>1107.3333333333333</v>
      </c>
      <c r="V70" s="12">
        <f t="shared" ref="V70:V87" si="27">STDEV(R70:T70)</f>
        <v>33.827996294982256</v>
      </c>
      <c r="W70" s="9">
        <v>1119</v>
      </c>
      <c r="X70" s="9">
        <v>1114</v>
      </c>
      <c r="Y70" s="9">
        <v>1192</v>
      </c>
      <c r="Z70" s="12">
        <f t="shared" ref="Z70:Z87" si="28">AVERAGE(W70:Y70)</f>
        <v>1141.6666666666667</v>
      </c>
      <c r="AA70" s="98">
        <f t="shared" ref="AA70:AA87" si="29">STDEV(W70:Y70)</f>
        <v>43.661577311560023</v>
      </c>
    </row>
    <row r="71" spans="2:27" x14ac:dyDescent="0.2">
      <c r="B71" s="113">
        <v>40.200000000000003</v>
      </c>
      <c r="C71" s="9">
        <v>699</v>
      </c>
      <c r="D71" s="9">
        <v>665</v>
      </c>
      <c r="E71" s="9">
        <v>712</v>
      </c>
      <c r="F71" s="12">
        <f t="shared" si="20"/>
        <v>692</v>
      </c>
      <c r="G71" s="12">
        <f t="shared" si="21"/>
        <v>24.269322199023193</v>
      </c>
      <c r="H71" s="9">
        <v>768</v>
      </c>
      <c r="I71" s="9">
        <v>756</v>
      </c>
      <c r="J71" s="9">
        <v>841</v>
      </c>
      <c r="K71" s="12">
        <f t="shared" si="22"/>
        <v>788.33333333333337</v>
      </c>
      <c r="L71" s="12">
        <f t="shared" si="23"/>
        <v>46.003623045726876</v>
      </c>
      <c r="M71" s="9">
        <v>921</v>
      </c>
      <c r="N71" s="9">
        <v>1092</v>
      </c>
      <c r="O71" s="9">
        <v>1017</v>
      </c>
      <c r="P71" s="12">
        <f t="shared" si="24"/>
        <v>1010</v>
      </c>
      <c r="Q71" s="12">
        <f t="shared" si="25"/>
        <v>85.714642856398811</v>
      </c>
      <c r="R71" s="9">
        <v>1069</v>
      </c>
      <c r="S71" s="9">
        <v>1086</v>
      </c>
      <c r="T71" s="9">
        <v>1108</v>
      </c>
      <c r="U71" s="12">
        <f t="shared" si="26"/>
        <v>1087.6666666666667</v>
      </c>
      <c r="V71" s="12">
        <f t="shared" si="27"/>
        <v>19.553345834749955</v>
      </c>
      <c r="W71" s="9">
        <v>1199</v>
      </c>
      <c r="X71" s="9">
        <v>1172</v>
      </c>
      <c r="Y71" s="9">
        <v>1179</v>
      </c>
      <c r="Z71" s="12">
        <f t="shared" si="28"/>
        <v>1183.3333333333333</v>
      </c>
      <c r="AA71" s="98">
        <f t="shared" si="29"/>
        <v>14.011899704655802</v>
      </c>
    </row>
    <row r="72" spans="2:27" x14ac:dyDescent="0.2">
      <c r="B72" s="113">
        <v>40.799999999999997</v>
      </c>
      <c r="C72" s="9">
        <v>715</v>
      </c>
      <c r="D72" s="9">
        <v>719</v>
      </c>
      <c r="E72" s="9">
        <v>706</v>
      </c>
      <c r="F72" s="12">
        <f t="shared" si="20"/>
        <v>713.33333333333337</v>
      </c>
      <c r="G72" s="12">
        <f t="shared" si="21"/>
        <v>6.6583281184793925</v>
      </c>
      <c r="H72" s="9">
        <v>740</v>
      </c>
      <c r="I72" s="9">
        <v>709</v>
      </c>
      <c r="J72" s="9">
        <v>815</v>
      </c>
      <c r="K72" s="12">
        <f t="shared" si="22"/>
        <v>754.66666666666663</v>
      </c>
      <c r="L72" s="12">
        <f t="shared" si="23"/>
        <v>54.500764520631577</v>
      </c>
      <c r="M72" s="9">
        <v>949</v>
      </c>
      <c r="N72" s="9">
        <v>1064</v>
      </c>
      <c r="O72" s="9">
        <v>1007</v>
      </c>
      <c r="P72" s="12">
        <f t="shared" si="24"/>
        <v>1006.6666666666666</v>
      </c>
      <c r="Q72" s="12">
        <f t="shared" si="25"/>
        <v>57.500724633115134</v>
      </c>
      <c r="R72" s="9">
        <v>1056</v>
      </c>
      <c r="S72" s="9">
        <v>1071</v>
      </c>
      <c r="T72" s="9">
        <v>1033</v>
      </c>
      <c r="U72" s="12">
        <f t="shared" si="26"/>
        <v>1053.3333333333333</v>
      </c>
      <c r="V72" s="12">
        <f t="shared" si="27"/>
        <v>19.139836293274126</v>
      </c>
      <c r="W72" s="9">
        <v>1192</v>
      </c>
      <c r="X72" s="9">
        <v>1093</v>
      </c>
      <c r="Y72" s="9">
        <v>1193</v>
      </c>
      <c r="Z72" s="12">
        <f t="shared" si="28"/>
        <v>1159.3333333333333</v>
      </c>
      <c r="AA72" s="98">
        <f t="shared" si="29"/>
        <v>57.448527686384907</v>
      </c>
    </row>
    <row r="73" spans="2:27" x14ac:dyDescent="0.2">
      <c r="B73" s="113">
        <v>41.4</v>
      </c>
      <c r="C73" s="9">
        <v>680</v>
      </c>
      <c r="D73" s="9">
        <v>653</v>
      </c>
      <c r="E73" s="9">
        <v>704</v>
      </c>
      <c r="F73" s="12">
        <f t="shared" si="20"/>
        <v>679</v>
      </c>
      <c r="G73" s="12">
        <f t="shared" si="21"/>
        <v>25.514701644346147</v>
      </c>
      <c r="H73" s="9">
        <v>715</v>
      </c>
      <c r="I73" s="9">
        <v>792</v>
      </c>
      <c r="J73" s="9">
        <v>790</v>
      </c>
      <c r="K73" s="12">
        <f t="shared" si="22"/>
        <v>765.66666666666663</v>
      </c>
      <c r="L73" s="12">
        <f t="shared" si="23"/>
        <v>43.890014050274964</v>
      </c>
      <c r="M73" s="9">
        <v>922</v>
      </c>
      <c r="N73" s="9">
        <v>1022</v>
      </c>
      <c r="O73" s="9">
        <v>1016</v>
      </c>
      <c r="P73" s="12">
        <f t="shared" si="24"/>
        <v>986.66666666666663</v>
      </c>
      <c r="Q73" s="12">
        <f t="shared" si="25"/>
        <v>56.083271421461617</v>
      </c>
      <c r="R73" s="9">
        <v>1026</v>
      </c>
      <c r="S73" s="9">
        <v>1048</v>
      </c>
      <c r="T73" s="9">
        <v>1131</v>
      </c>
      <c r="U73" s="12">
        <f t="shared" si="26"/>
        <v>1068.3333333333333</v>
      </c>
      <c r="V73" s="12">
        <f t="shared" si="27"/>
        <v>55.374482691338372</v>
      </c>
      <c r="W73" s="9">
        <v>1145</v>
      </c>
      <c r="X73" s="9">
        <v>1165</v>
      </c>
      <c r="Y73" s="9">
        <v>1180</v>
      </c>
      <c r="Z73" s="12">
        <f t="shared" si="28"/>
        <v>1163.3333333333333</v>
      </c>
      <c r="AA73" s="98">
        <f t="shared" si="29"/>
        <v>17.559422921421234</v>
      </c>
    </row>
    <row r="74" spans="2:27" x14ac:dyDescent="0.2">
      <c r="B74" s="113">
        <v>42</v>
      </c>
      <c r="C74" s="9">
        <v>677</v>
      </c>
      <c r="D74" s="9">
        <v>703</v>
      </c>
      <c r="E74" s="9">
        <v>708</v>
      </c>
      <c r="F74" s="12">
        <f t="shared" si="20"/>
        <v>696</v>
      </c>
      <c r="G74" s="12">
        <f t="shared" si="21"/>
        <v>16.643316977093239</v>
      </c>
      <c r="H74" s="9">
        <v>731</v>
      </c>
      <c r="I74" s="9">
        <v>767</v>
      </c>
      <c r="J74" s="9">
        <v>852</v>
      </c>
      <c r="K74" s="12">
        <f t="shared" si="22"/>
        <v>783.33333333333337</v>
      </c>
      <c r="L74" s="12">
        <f t="shared" si="23"/>
        <v>62.131580805040954</v>
      </c>
      <c r="M74" s="9">
        <v>998</v>
      </c>
      <c r="N74" s="9">
        <v>1022</v>
      </c>
      <c r="O74" s="9">
        <v>1037</v>
      </c>
      <c r="P74" s="12">
        <f t="shared" si="24"/>
        <v>1019</v>
      </c>
      <c r="Q74" s="12">
        <f t="shared" si="25"/>
        <v>19.672315572906001</v>
      </c>
      <c r="R74" s="9">
        <v>1094</v>
      </c>
      <c r="S74" s="9">
        <v>1073</v>
      </c>
      <c r="T74" s="9">
        <v>1127</v>
      </c>
      <c r="U74" s="12">
        <f t="shared" si="26"/>
        <v>1098</v>
      </c>
      <c r="V74" s="12">
        <f t="shared" si="27"/>
        <v>27.221315177632398</v>
      </c>
      <c r="W74" s="9">
        <v>1167</v>
      </c>
      <c r="X74" s="9">
        <v>1118</v>
      </c>
      <c r="Y74" s="9">
        <v>1144</v>
      </c>
      <c r="Z74" s="12">
        <f t="shared" si="28"/>
        <v>1143</v>
      </c>
      <c r="AA74" s="98">
        <f t="shared" si="29"/>
        <v>24.515301344262525</v>
      </c>
    </row>
    <row r="75" spans="2:27" x14ac:dyDescent="0.2">
      <c r="B75" s="113">
        <v>42.6</v>
      </c>
      <c r="C75" s="9">
        <v>679</v>
      </c>
      <c r="D75" s="9">
        <v>690</v>
      </c>
      <c r="E75" s="9">
        <v>768</v>
      </c>
      <c r="F75" s="12">
        <f t="shared" si="20"/>
        <v>712.33333333333337</v>
      </c>
      <c r="G75" s="12">
        <f t="shared" si="21"/>
        <v>48.52147290976783</v>
      </c>
      <c r="H75" s="9">
        <v>675</v>
      </c>
      <c r="I75" s="9">
        <v>783</v>
      </c>
      <c r="J75" s="9">
        <v>847</v>
      </c>
      <c r="K75" s="12">
        <f t="shared" si="22"/>
        <v>768.33333333333337</v>
      </c>
      <c r="L75" s="12">
        <f t="shared" si="23"/>
        <v>86.932924334416214</v>
      </c>
      <c r="M75" s="9">
        <v>970</v>
      </c>
      <c r="N75" s="9">
        <v>971</v>
      </c>
      <c r="O75" s="9">
        <v>992</v>
      </c>
      <c r="P75" s="12">
        <f t="shared" si="24"/>
        <v>977.66666666666663</v>
      </c>
      <c r="Q75" s="12">
        <f t="shared" si="25"/>
        <v>12.42309676905615</v>
      </c>
      <c r="R75" s="9">
        <v>1083</v>
      </c>
      <c r="S75" s="9">
        <v>1069</v>
      </c>
      <c r="T75" s="9">
        <v>1180</v>
      </c>
      <c r="U75" s="12">
        <f t="shared" si="26"/>
        <v>1110.6666666666667</v>
      </c>
      <c r="V75" s="12">
        <f t="shared" si="27"/>
        <v>60.451082151879902</v>
      </c>
      <c r="W75" s="9">
        <v>1135</v>
      </c>
      <c r="X75" s="9">
        <v>1119</v>
      </c>
      <c r="Y75" s="9">
        <v>1242</v>
      </c>
      <c r="Z75" s="12">
        <f t="shared" si="28"/>
        <v>1165.3333333333333</v>
      </c>
      <c r="AA75" s="98">
        <f t="shared" si="29"/>
        <v>66.875506228613574</v>
      </c>
    </row>
    <row r="76" spans="2:27" x14ac:dyDescent="0.2">
      <c r="B76" s="113">
        <v>43.2</v>
      </c>
      <c r="C76" s="9">
        <v>691</v>
      </c>
      <c r="D76" s="9">
        <v>694</v>
      </c>
      <c r="E76" s="9">
        <v>696</v>
      </c>
      <c r="F76" s="12">
        <f t="shared" si="20"/>
        <v>693.66666666666663</v>
      </c>
      <c r="G76" s="12">
        <f t="shared" si="21"/>
        <v>2.5166114784235836</v>
      </c>
      <c r="H76" s="9">
        <v>717</v>
      </c>
      <c r="I76" s="9">
        <v>783</v>
      </c>
      <c r="J76" s="9">
        <v>872</v>
      </c>
      <c r="K76" s="12">
        <f t="shared" si="22"/>
        <v>790.66666666666663</v>
      </c>
      <c r="L76" s="12">
        <f t="shared" si="23"/>
        <v>77.783888648828395</v>
      </c>
      <c r="M76" s="9">
        <v>991</v>
      </c>
      <c r="N76" s="9">
        <v>1001</v>
      </c>
      <c r="O76" s="9">
        <v>979</v>
      </c>
      <c r="P76" s="12">
        <f t="shared" si="24"/>
        <v>990.33333333333337</v>
      </c>
      <c r="Q76" s="12">
        <f t="shared" si="25"/>
        <v>11.015141094572204</v>
      </c>
      <c r="R76" s="9">
        <v>1090</v>
      </c>
      <c r="S76" s="9">
        <v>1113</v>
      </c>
      <c r="T76" s="9">
        <v>1127</v>
      </c>
      <c r="U76" s="12">
        <f t="shared" si="26"/>
        <v>1110</v>
      </c>
      <c r="V76" s="12">
        <f t="shared" si="27"/>
        <v>18.681541692269406</v>
      </c>
      <c r="W76" s="9">
        <v>1186</v>
      </c>
      <c r="X76" s="9">
        <v>1131</v>
      </c>
      <c r="Y76" s="9">
        <v>1192</v>
      </c>
      <c r="Z76" s="12">
        <f t="shared" si="28"/>
        <v>1169.6666666666667</v>
      </c>
      <c r="AA76" s="98">
        <f t="shared" si="29"/>
        <v>33.620430296671302</v>
      </c>
    </row>
    <row r="77" spans="2:27" x14ac:dyDescent="0.2">
      <c r="B77" s="113">
        <v>43.8</v>
      </c>
      <c r="C77" s="9">
        <v>707</v>
      </c>
      <c r="D77" s="9">
        <v>703</v>
      </c>
      <c r="E77" s="9">
        <v>693</v>
      </c>
      <c r="F77" s="12">
        <f t="shared" si="20"/>
        <v>701</v>
      </c>
      <c r="G77" s="12">
        <f t="shared" si="21"/>
        <v>7.2111025509279782</v>
      </c>
      <c r="H77" s="9">
        <v>766</v>
      </c>
      <c r="I77" s="9">
        <v>697</v>
      </c>
      <c r="J77" s="9">
        <v>845</v>
      </c>
      <c r="K77" s="12">
        <f t="shared" si="22"/>
        <v>769.33333333333337</v>
      </c>
      <c r="L77" s="12">
        <f t="shared" si="23"/>
        <v>74.056284900967952</v>
      </c>
      <c r="M77" s="9">
        <v>985</v>
      </c>
      <c r="N77" s="9">
        <v>1071</v>
      </c>
      <c r="O77" s="9">
        <v>995</v>
      </c>
      <c r="P77" s="12">
        <f t="shared" si="24"/>
        <v>1017</v>
      </c>
      <c r="Q77" s="12">
        <f t="shared" si="25"/>
        <v>47.031904065219386</v>
      </c>
      <c r="R77" s="9">
        <v>1096</v>
      </c>
      <c r="S77" s="9">
        <v>1077</v>
      </c>
      <c r="T77" s="9">
        <v>1120</v>
      </c>
      <c r="U77" s="12">
        <f t="shared" si="26"/>
        <v>1097.6666666666667</v>
      </c>
      <c r="V77" s="12">
        <f t="shared" si="27"/>
        <v>21.548395145191982</v>
      </c>
      <c r="W77" s="9">
        <v>1206</v>
      </c>
      <c r="X77" s="9">
        <v>1182</v>
      </c>
      <c r="Y77" s="9">
        <v>1210</v>
      </c>
      <c r="Z77" s="12">
        <f t="shared" si="28"/>
        <v>1199.3333333333333</v>
      </c>
      <c r="AA77" s="98">
        <f t="shared" si="29"/>
        <v>15.143755588800731</v>
      </c>
    </row>
    <row r="78" spans="2:27" x14ac:dyDescent="0.2">
      <c r="B78" s="113">
        <v>44.4</v>
      </c>
      <c r="C78" s="9">
        <v>709</v>
      </c>
      <c r="D78" s="9">
        <v>743</v>
      </c>
      <c r="E78" s="9">
        <v>720</v>
      </c>
      <c r="F78" s="12">
        <f t="shared" si="20"/>
        <v>724</v>
      </c>
      <c r="G78" s="12">
        <f t="shared" si="21"/>
        <v>17.349351572897472</v>
      </c>
      <c r="H78" s="9">
        <v>751</v>
      </c>
      <c r="I78" s="9">
        <v>777</v>
      </c>
      <c r="J78" s="9">
        <v>775</v>
      </c>
      <c r="K78" s="12">
        <f t="shared" si="22"/>
        <v>767.66666666666663</v>
      </c>
      <c r="L78" s="12">
        <f t="shared" si="23"/>
        <v>14.46835627614047</v>
      </c>
      <c r="M78" s="9">
        <v>920</v>
      </c>
      <c r="N78" s="9">
        <v>1009</v>
      </c>
      <c r="O78" s="9">
        <v>949</v>
      </c>
      <c r="P78" s="12">
        <f t="shared" si="24"/>
        <v>959.33333333333337</v>
      </c>
      <c r="Q78" s="12">
        <f t="shared" si="25"/>
        <v>45.390894828515265</v>
      </c>
      <c r="R78" s="9">
        <v>1074</v>
      </c>
      <c r="S78" s="9">
        <v>1082</v>
      </c>
      <c r="T78" s="9">
        <v>1066</v>
      </c>
      <c r="U78" s="12">
        <f t="shared" si="26"/>
        <v>1074</v>
      </c>
      <c r="V78" s="12">
        <f t="shared" si="27"/>
        <v>8</v>
      </c>
      <c r="W78" s="9">
        <v>1228</v>
      </c>
      <c r="X78" s="9">
        <v>1117</v>
      </c>
      <c r="Y78" s="9">
        <v>1181</v>
      </c>
      <c r="Z78" s="12">
        <f t="shared" si="28"/>
        <v>1175.3333333333333</v>
      </c>
      <c r="AA78" s="98">
        <f t="shared" si="29"/>
        <v>55.716544520755534</v>
      </c>
    </row>
    <row r="79" spans="2:27" x14ac:dyDescent="0.2">
      <c r="B79" s="113">
        <v>45</v>
      </c>
      <c r="C79" s="9">
        <v>714</v>
      </c>
      <c r="D79" s="9">
        <v>657</v>
      </c>
      <c r="E79" s="9">
        <v>654</v>
      </c>
      <c r="F79" s="12">
        <f t="shared" si="20"/>
        <v>675</v>
      </c>
      <c r="G79" s="12">
        <f t="shared" si="21"/>
        <v>33.808283008753932</v>
      </c>
      <c r="H79" s="9">
        <v>730</v>
      </c>
      <c r="I79" s="9">
        <v>758</v>
      </c>
      <c r="J79" s="9">
        <v>852</v>
      </c>
      <c r="K79" s="12">
        <f t="shared" si="22"/>
        <v>780</v>
      </c>
      <c r="L79" s="12">
        <f t="shared" si="23"/>
        <v>63.906181234681831</v>
      </c>
      <c r="M79" s="9">
        <v>977</v>
      </c>
      <c r="N79" s="9">
        <v>1028</v>
      </c>
      <c r="O79" s="9">
        <v>995</v>
      </c>
      <c r="P79" s="12">
        <f t="shared" si="24"/>
        <v>1000</v>
      </c>
      <c r="Q79" s="12">
        <f t="shared" si="25"/>
        <v>25.865034312755125</v>
      </c>
      <c r="R79" s="9">
        <v>1097</v>
      </c>
      <c r="S79" s="9">
        <v>1108</v>
      </c>
      <c r="T79" s="9">
        <v>1085</v>
      </c>
      <c r="U79" s="12">
        <f t="shared" si="26"/>
        <v>1096.6666666666667</v>
      </c>
      <c r="V79" s="12">
        <f t="shared" si="27"/>
        <v>11.503622617824931</v>
      </c>
      <c r="W79" s="9">
        <v>1119</v>
      </c>
      <c r="X79" s="9">
        <v>1099</v>
      </c>
      <c r="Y79" s="9">
        <v>1166</v>
      </c>
      <c r="Z79" s="12">
        <f t="shared" si="28"/>
        <v>1128</v>
      </c>
      <c r="AA79" s="98">
        <f t="shared" si="29"/>
        <v>34.394767043839678</v>
      </c>
    </row>
    <row r="80" spans="2:27" x14ac:dyDescent="0.2">
      <c r="B80" s="113">
        <v>45.6</v>
      </c>
      <c r="C80" s="9">
        <v>695</v>
      </c>
      <c r="D80" s="9">
        <v>723</v>
      </c>
      <c r="E80" s="9">
        <v>731</v>
      </c>
      <c r="F80" s="12">
        <f t="shared" si="20"/>
        <v>716.33333333333337</v>
      </c>
      <c r="G80" s="12">
        <f t="shared" si="21"/>
        <v>18.903262505010435</v>
      </c>
      <c r="H80" s="9">
        <v>700</v>
      </c>
      <c r="I80" s="9">
        <v>761</v>
      </c>
      <c r="J80" s="9">
        <v>781</v>
      </c>
      <c r="K80" s="12">
        <f t="shared" si="22"/>
        <v>747.33333333333337</v>
      </c>
      <c r="L80" s="12">
        <f t="shared" si="23"/>
        <v>42.193996413391957</v>
      </c>
      <c r="M80" s="9">
        <v>933</v>
      </c>
      <c r="N80" s="9">
        <v>1014</v>
      </c>
      <c r="O80" s="9">
        <v>962</v>
      </c>
      <c r="P80" s="12">
        <f t="shared" si="24"/>
        <v>969.66666666666663</v>
      </c>
      <c r="Q80" s="12">
        <f t="shared" si="25"/>
        <v>41.040630274562467</v>
      </c>
      <c r="R80" s="9">
        <v>1108</v>
      </c>
      <c r="S80" s="9">
        <v>1047</v>
      </c>
      <c r="T80" s="9">
        <v>1060</v>
      </c>
      <c r="U80" s="12">
        <f t="shared" si="26"/>
        <v>1071.6666666666667</v>
      </c>
      <c r="V80" s="12">
        <f t="shared" si="27"/>
        <v>32.129944496269104</v>
      </c>
      <c r="W80" s="9">
        <v>1146</v>
      </c>
      <c r="X80" s="9">
        <v>1056</v>
      </c>
      <c r="Y80" s="9">
        <v>1225</v>
      </c>
      <c r="Z80" s="12">
        <f t="shared" si="28"/>
        <v>1142.3333333333333</v>
      </c>
      <c r="AA80" s="98">
        <f t="shared" si="29"/>
        <v>84.559643644786803</v>
      </c>
    </row>
    <row r="81" spans="1:27" x14ac:dyDescent="0.2">
      <c r="B81" s="113">
        <v>46.2</v>
      </c>
      <c r="C81" s="9">
        <v>704</v>
      </c>
      <c r="D81" s="9">
        <v>735</v>
      </c>
      <c r="E81" s="9">
        <v>678</v>
      </c>
      <c r="F81" s="12">
        <f t="shared" si="20"/>
        <v>705.66666666666663</v>
      </c>
      <c r="G81" s="12">
        <f t="shared" si="21"/>
        <v>28.536526301099322</v>
      </c>
      <c r="H81" s="9">
        <v>766</v>
      </c>
      <c r="I81" s="9">
        <v>764</v>
      </c>
      <c r="J81" s="9">
        <v>817</v>
      </c>
      <c r="K81" s="12">
        <f t="shared" si="22"/>
        <v>782.33333333333337</v>
      </c>
      <c r="L81" s="12">
        <f t="shared" si="23"/>
        <v>30.038863715748857</v>
      </c>
      <c r="M81" s="9">
        <v>958</v>
      </c>
      <c r="N81" s="9">
        <v>1087</v>
      </c>
      <c r="O81" s="9">
        <v>1012</v>
      </c>
      <c r="P81" s="12">
        <f t="shared" si="24"/>
        <v>1019</v>
      </c>
      <c r="Q81" s="12">
        <f t="shared" si="25"/>
        <v>64.784257346982073</v>
      </c>
      <c r="R81" s="9">
        <v>1093</v>
      </c>
      <c r="S81" s="9">
        <v>1039</v>
      </c>
      <c r="T81" s="9">
        <v>1066</v>
      </c>
      <c r="U81" s="12">
        <f t="shared" si="26"/>
        <v>1066</v>
      </c>
      <c r="V81" s="12">
        <f t="shared" si="27"/>
        <v>27</v>
      </c>
      <c r="W81" s="9">
        <v>1182</v>
      </c>
      <c r="X81" s="9">
        <v>1152</v>
      </c>
      <c r="Y81" s="9">
        <v>1151</v>
      </c>
      <c r="Z81" s="12">
        <f t="shared" si="28"/>
        <v>1161.6666666666667</v>
      </c>
      <c r="AA81" s="98">
        <f t="shared" si="29"/>
        <v>17.616280348965084</v>
      </c>
    </row>
    <row r="82" spans="1:27" x14ac:dyDescent="0.2">
      <c r="B82" s="113">
        <v>46.9</v>
      </c>
      <c r="C82" s="9">
        <v>685</v>
      </c>
      <c r="D82" s="9">
        <v>697</v>
      </c>
      <c r="E82" s="9">
        <v>708</v>
      </c>
      <c r="F82" s="12">
        <f t="shared" si="20"/>
        <v>696.66666666666663</v>
      </c>
      <c r="G82" s="12">
        <f t="shared" si="21"/>
        <v>11.503622617824933</v>
      </c>
      <c r="H82" s="9">
        <v>750</v>
      </c>
      <c r="I82" s="9">
        <v>758</v>
      </c>
      <c r="J82" s="9">
        <v>805</v>
      </c>
      <c r="K82" s="12">
        <f t="shared" si="22"/>
        <v>771</v>
      </c>
      <c r="L82" s="12">
        <f t="shared" si="23"/>
        <v>29.715315916207253</v>
      </c>
      <c r="M82" s="9">
        <v>906</v>
      </c>
      <c r="N82" s="9">
        <v>1011</v>
      </c>
      <c r="O82" s="9">
        <v>940</v>
      </c>
      <c r="P82" s="12">
        <f t="shared" si="24"/>
        <v>952.33333333333337</v>
      </c>
      <c r="Q82" s="12">
        <f t="shared" si="25"/>
        <v>53.575491909392056</v>
      </c>
      <c r="R82" s="9">
        <v>1121</v>
      </c>
      <c r="S82" s="9">
        <v>1085</v>
      </c>
      <c r="T82" s="9">
        <v>1131</v>
      </c>
      <c r="U82" s="12">
        <f t="shared" si="26"/>
        <v>1112.3333333333333</v>
      </c>
      <c r="V82" s="12">
        <f t="shared" si="27"/>
        <v>24.193663082165408</v>
      </c>
      <c r="W82" s="9">
        <v>1139</v>
      </c>
      <c r="X82" s="9">
        <v>1159</v>
      </c>
      <c r="Y82" s="9">
        <v>1121</v>
      </c>
      <c r="Z82" s="12">
        <f t="shared" si="28"/>
        <v>1139.6666666666667</v>
      </c>
      <c r="AA82" s="98">
        <f t="shared" si="29"/>
        <v>19.008769905844339</v>
      </c>
    </row>
    <row r="83" spans="1:27" x14ac:dyDescent="0.2">
      <c r="B83" s="113">
        <v>47.5</v>
      </c>
      <c r="C83" s="9">
        <v>725</v>
      </c>
      <c r="D83" s="9">
        <v>732</v>
      </c>
      <c r="E83" s="9">
        <v>807</v>
      </c>
      <c r="F83" s="12">
        <f t="shared" si="20"/>
        <v>754.66666666666663</v>
      </c>
      <c r="G83" s="12">
        <f t="shared" si="21"/>
        <v>45.456939330902308</v>
      </c>
      <c r="H83" s="9">
        <v>709</v>
      </c>
      <c r="I83" s="9">
        <v>745</v>
      </c>
      <c r="J83" s="9">
        <v>786</v>
      </c>
      <c r="K83" s="12">
        <f t="shared" si="22"/>
        <v>746.66666666666663</v>
      </c>
      <c r="L83" s="12">
        <f t="shared" si="23"/>
        <v>38.527046776690959</v>
      </c>
      <c r="M83" s="9">
        <v>927</v>
      </c>
      <c r="N83" s="9">
        <v>1001</v>
      </c>
      <c r="O83" s="9">
        <v>983</v>
      </c>
      <c r="P83" s="12">
        <f t="shared" si="24"/>
        <v>970.33333333333337</v>
      </c>
      <c r="Q83" s="12">
        <f t="shared" si="25"/>
        <v>38.591881702416806</v>
      </c>
      <c r="R83" s="9">
        <v>1045</v>
      </c>
      <c r="S83" s="9">
        <v>1031</v>
      </c>
      <c r="T83" s="9">
        <v>1126</v>
      </c>
      <c r="U83" s="12">
        <f t="shared" si="26"/>
        <v>1067.3333333333333</v>
      </c>
      <c r="V83" s="12">
        <f t="shared" si="27"/>
        <v>51.286775423429901</v>
      </c>
      <c r="W83" s="9">
        <v>1118</v>
      </c>
      <c r="X83" s="9">
        <v>1132</v>
      </c>
      <c r="Y83" s="9">
        <v>1148</v>
      </c>
      <c r="Z83" s="12">
        <f t="shared" si="28"/>
        <v>1132.6666666666667</v>
      </c>
      <c r="AA83" s="98">
        <f t="shared" si="29"/>
        <v>15.01110699893027</v>
      </c>
    </row>
    <row r="84" spans="1:27" x14ac:dyDescent="0.2">
      <c r="B84" s="113">
        <v>48.1</v>
      </c>
      <c r="C84" s="9">
        <v>655</v>
      </c>
      <c r="D84" s="9">
        <v>694</v>
      </c>
      <c r="E84" s="9">
        <v>730</v>
      </c>
      <c r="F84" s="12">
        <f t="shared" si="20"/>
        <v>693</v>
      </c>
      <c r="G84" s="12">
        <f t="shared" si="21"/>
        <v>37.509998667022103</v>
      </c>
      <c r="H84" s="9">
        <v>745</v>
      </c>
      <c r="I84" s="9">
        <v>726</v>
      </c>
      <c r="J84" s="9">
        <v>807</v>
      </c>
      <c r="K84" s="12">
        <f t="shared" si="22"/>
        <v>759.33333333333337</v>
      </c>
      <c r="L84" s="12">
        <f t="shared" si="23"/>
        <v>42.359571921034963</v>
      </c>
      <c r="M84" s="9">
        <v>949</v>
      </c>
      <c r="N84" s="9">
        <v>1045</v>
      </c>
      <c r="O84" s="9">
        <v>948</v>
      </c>
      <c r="P84" s="12">
        <f t="shared" si="24"/>
        <v>980.66666666666663</v>
      </c>
      <c r="Q84" s="12">
        <f t="shared" si="25"/>
        <v>55.716544520755534</v>
      </c>
      <c r="R84" s="9">
        <v>1067</v>
      </c>
      <c r="S84" s="9">
        <v>1012</v>
      </c>
      <c r="T84" s="9">
        <v>1087</v>
      </c>
      <c r="U84" s="12">
        <f t="shared" si="26"/>
        <v>1055.3333333333333</v>
      </c>
      <c r="V84" s="12">
        <f t="shared" si="27"/>
        <v>38.837267325770149</v>
      </c>
      <c r="W84" s="9">
        <v>1140</v>
      </c>
      <c r="X84" s="9">
        <v>1102</v>
      </c>
      <c r="Y84" s="9">
        <v>1145</v>
      </c>
      <c r="Z84" s="12">
        <f t="shared" si="28"/>
        <v>1129</v>
      </c>
      <c r="AA84" s="98">
        <f t="shared" si="29"/>
        <v>23.515952032609693</v>
      </c>
    </row>
    <row r="85" spans="1:27" x14ac:dyDescent="0.2">
      <c r="B85" s="113">
        <v>48.7</v>
      </c>
      <c r="C85" s="9">
        <v>695</v>
      </c>
      <c r="D85" s="9">
        <v>669</v>
      </c>
      <c r="E85" s="9">
        <v>659</v>
      </c>
      <c r="F85" s="12">
        <f t="shared" si="20"/>
        <v>674.33333333333337</v>
      </c>
      <c r="G85" s="12">
        <f t="shared" si="21"/>
        <v>18.58314648635514</v>
      </c>
      <c r="H85" s="9">
        <v>729</v>
      </c>
      <c r="I85" s="9">
        <v>801</v>
      </c>
      <c r="J85" s="9">
        <v>825</v>
      </c>
      <c r="K85" s="12">
        <f t="shared" si="22"/>
        <v>785</v>
      </c>
      <c r="L85" s="12">
        <f t="shared" si="23"/>
        <v>49.959983987187186</v>
      </c>
      <c r="M85" s="9">
        <v>976</v>
      </c>
      <c r="N85" s="9">
        <v>1035</v>
      </c>
      <c r="O85" s="9">
        <v>964</v>
      </c>
      <c r="P85" s="12">
        <f t="shared" si="24"/>
        <v>991.66666666666663</v>
      </c>
      <c r="Q85" s="12">
        <f t="shared" si="25"/>
        <v>38.004385711827176</v>
      </c>
      <c r="R85" s="9">
        <v>1002</v>
      </c>
      <c r="S85" s="9">
        <v>1057</v>
      </c>
      <c r="T85" s="9">
        <v>1025</v>
      </c>
      <c r="U85" s="12">
        <f t="shared" si="26"/>
        <v>1028</v>
      </c>
      <c r="V85" s="12">
        <f t="shared" si="27"/>
        <v>27.622454633866266</v>
      </c>
      <c r="W85" s="9">
        <v>1115</v>
      </c>
      <c r="X85" s="9">
        <v>1126</v>
      </c>
      <c r="Y85" s="9">
        <v>1171</v>
      </c>
      <c r="Z85" s="12">
        <f t="shared" si="28"/>
        <v>1137.3333333333333</v>
      </c>
      <c r="AA85" s="98">
        <f t="shared" si="29"/>
        <v>29.670411748631555</v>
      </c>
    </row>
    <row r="86" spans="1:27" x14ac:dyDescent="0.2">
      <c r="B86" s="113">
        <v>49.3</v>
      </c>
      <c r="C86" s="9">
        <v>695</v>
      </c>
      <c r="D86" s="9">
        <v>675</v>
      </c>
      <c r="E86" s="9">
        <v>723</v>
      </c>
      <c r="F86" s="12">
        <f t="shared" si="20"/>
        <v>697.66666666666663</v>
      </c>
      <c r="G86" s="12">
        <f t="shared" si="21"/>
        <v>24.11085509336683</v>
      </c>
      <c r="H86" s="9">
        <v>757</v>
      </c>
      <c r="I86" s="9">
        <v>747</v>
      </c>
      <c r="J86" s="9">
        <v>858</v>
      </c>
      <c r="K86" s="12">
        <f t="shared" si="22"/>
        <v>787.33333333333337</v>
      </c>
      <c r="L86" s="12">
        <f t="shared" si="23"/>
        <v>61.403040098462007</v>
      </c>
      <c r="M86" s="9">
        <v>1034</v>
      </c>
      <c r="N86" s="9">
        <v>1038</v>
      </c>
      <c r="O86" s="9">
        <v>964</v>
      </c>
      <c r="P86" s="12">
        <f t="shared" si="24"/>
        <v>1012</v>
      </c>
      <c r="Q86" s="12">
        <f t="shared" si="25"/>
        <v>41.617304093369626</v>
      </c>
      <c r="R86" s="9">
        <v>1089</v>
      </c>
      <c r="S86" s="9">
        <v>1025</v>
      </c>
      <c r="T86" s="9">
        <v>1151</v>
      </c>
      <c r="U86" s="12">
        <f t="shared" si="26"/>
        <v>1088.3333333333333</v>
      </c>
      <c r="V86" s="12">
        <f t="shared" si="27"/>
        <v>63.002645447102722</v>
      </c>
      <c r="W86" s="9">
        <v>1242</v>
      </c>
      <c r="X86" s="9">
        <v>1079</v>
      </c>
      <c r="Y86" s="9">
        <v>1229</v>
      </c>
      <c r="Z86" s="12">
        <f t="shared" si="28"/>
        <v>1183.3333333333333</v>
      </c>
      <c r="AA86" s="98">
        <f t="shared" si="29"/>
        <v>90.588814614903384</v>
      </c>
    </row>
    <row r="87" spans="1:27" x14ac:dyDescent="0.2">
      <c r="B87" s="114">
        <v>49.9</v>
      </c>
      <c r="C87" s="101">
        <v>703</v>
      </c>
      <c r="D87" s="101">
        <v>745</v>
      </c>
      <c r="E87" s="101">
        <v>706</v>
      </c>
      <c r="F87" s="83">
        <f t="shared" si="20"/>
        <v>718</v>
      </c>
      <c r="G87" s="83">
        <f t="shared" si="21"/>
        <v>23.430749027719962</v>
      </c>
      <c r="H87" s="101">
        <v>717</v>
      </c>
      <c r="I87" s="101">
        <v>767</v>
      </c>
      <c r="J87" s="101">
        <v>780</v>
      </c>
      <c r="K87" s="83">
        <f t="shared" si="22"/>
        <v>754.66666666666663</v>
      </c>
      <c r="L87" s="83">
        <f t="shared" si="23"/>
        <v>33.261589458913917</v>
      </c>
      <c r="M87" s="101">
        <v>932</v>
      </c>
      <c r="N87" s="101">
        <v>1014</v>
      </c>
      <c r="O87" s="101">
        <v>979</v>
      </c>
      <c r="P87" s="83">
        <f t="shared" si="24"/>
        <v>975</v>
      </c>
      <c r="Q87" s="83">
        <f t="shared" si="25"/>
        <v>41.146081222881968</v>
      </c>
      <c r="R87" s="101">
        <v>1076</v>
      </c>
      <c r="S87" s="101">
        <v>1065</v>
      </c>
      <c r="T87" s="101">
        <v>1163</v>
      </c>
      <c r="U87" s="83">
        <f t="shared" si="26"/>
        <v>1101.3333333333333</v>
      </c>
      <c r="V87" s="83">
        <f t="shared" si="27"/>
        <v>53.687366608293736</v>
      </c>
      <c r="W87" s="101">
        <v>1153</v>
      </c>
      <c r="X87" s="101">
        <v>1092</v>
      </c>
      <c r="Y87" s="101">
        <v>1149</v>
      </c>
      <c r="Z87" s="83">
        <f t="shared" si="28"/>
        <v>1131.3333333333333</v>
      </c>
      <c r="AA87" s="103">
        <f t="shared" si="29"/>
        <v>34.122328955294556</v>
      </c>
    </row>
    <row r="89" spans="1:27" ht="18" x14ac:dyDescent="0.2">
      <c r="A89" s="5" t="s">
        <v>585</v>
      </c>
      <c r="B89" s="76" t="s">
        <v>154</v>
      </c>
      <c r="C89" s="61"/>
      <c r="D89" s="61"/>
      <c r="E89" s="61"/>
      <c r="F89" s="61"/>
      <c r="G89" s="61"/>
      <c r="H89" s="61"/>
      <c r="I89" s="61"/>
      <c r="J89" s="137"/>
      <c r="K89" s="61"/>
      <c r="L89" s="61"/>
      <c r="M89" s="61"/>
      <c r="N89" s="137"/>
      <c r="O89" s="137"/>
      <c r="P89" s="61"/>
      <c r="Q89" s="61"/>
      <c r="R89" s="61"/>
      <c r="S89" s="137"/>
      <c r="T89" s="137"/>
      <c r="U89" s="137"/>
      <c r="V89" s="137"/>
      <c r="W89" s="137"/>
      <c r="X89" s="137"/>
      <c r="Y89" s="137"/>
      <c r="Z89" s="137"/>
      <c r="AA89" s="138"/>
    </row>
    <row r="90" spans="1:27" x14ac:dyDescent="0.2">
      <c r="A90" s="2" t="s">
        <v>42</v>
      </c>
      <c r="B90" s="106"/>
      <c r="C90" s="327" t="s">
        <v>43</v>
      </c>
      <c r="D90" s="327"/>
      <c r="E90" s="327"/>
      <c r="F90" s="327"/>
      <c r="G90" s="327"/>
      <c r="H90" s="328" t="s">
        <v>52</v>
      </c>
      <c r="I90" s="328"/>
      <c r="J90" s="328"/>
      <c r="K90" s="328"/>
      <c r="L90" s="328"/>
      <c r="M90" s="329" t="s">
        <v>49</v>
      </c>
      <c r="N90" s="329"/>
      <c r="O90" s="329"/>
      <c r="P90" s="329"/>
      <c r="Q90" s="329"/>
      <c r="R90" s="325" t="s">
        <v>50</v>
      </c>
      <c r="S90" s="325"/>
      <c r="T90" s="325"/>
      <c r="U90" s="141"/>
      <c r="V90" s="141"/>
      <c r="W90" s="150" t="s">
        <v>51</v>
      </c>
      <c r="X90" s="150"/>
      <c r="Y90" s="150"/>
      <c r="Z90" s="151"/>
      <c r="AA90" s="152"/>
    </row>
    <row r="91" spans="1:27" x14ac:dyDescent="0.2">
      <c r="A91" t="s">
        <v>159</v>
      </c>
      <c r="B91" s="140" t="s">
        <v>48</v>
      </c>
      <c r="C91" s="96"/>
      <c r="D91" s="96"/>
      <c r="E91" s="96"/>
      <c r="F91" s="142" t="s">
        <v>4</v>
      </c>
      <c r="G91" s="142" t="s">
        <v>2</v>
      </c>
      <c r="H91" s="96"/>
      <c r="I91" s="96"/>
      <c r="J91" s="96"/>
      <c r="K91" s="142" t="s">
        <v>4</v>
      </c>
      <c r="L91" s="142" t="s">
        <v>2</v>
      </c>
      <c r="M91" s="79"/>
      <c r="N91" s="79"/>
      <c r="O91" s="79"/>
      <c r="P91" s="142" t="s">
        <v>4</v>
      </c>
      <c r="Q91" s="142" t="s">
        <v>2</v>
      </c>
      <c r="R91" s="145"/>
      <c r="S91" s="145"/>
      <c r="T91" s="145"/>
      <c r="U91" s="142" t="s">
        <v>4</v>
      </c>
      <c r="V91" s="142" t="s">
        <v>2</v>
      </c>
      <c r="W91" s="145"/>
      <c r="X91" s="145"/>
      <c r="Y91" s="145"/>
      <c r="Z91" s="142" t="s">
        <v>4</v>
      </c>
      <c r="AA91" s="143" t="s">
        <v>2</v>
      </c>
    </row>
    <row r="92" spans="1:27" x14ac:dyDescent="0.2">
      <c r="A92" t="s">
        <v>600</v>
      </c>
      <c r="B92" s="113">
        <v>0</v>
      </c>
      <c r="C92" s="9">
        <v>739</v>
      </c>
      <c r="D92" s="9">
        <v>809</v>
      </c>
      <c r="E92" s="9">
        <v>735</v>
      </c>
      <c r="F92" s="12">
        <f>AVERAGE(C92:E92)</f>
        <v>761</v>
      </c>
      <c r="G92" s="12">
        <f>STDEV(C92:E92)</f>
        <v>41.617304093369626</v>
      </c>
      <c r="H92" s="9">
        <v>711</v>
      </c>
      <c r="I92" s="9">
        <v>770</v>
      </c>
      <c r="J92" s="9">
        <v>704</v>
      </c>
      <c r="K92" s="12">
        <f>AVERAGE(H92:J92)</f>
        <v>728.33333333333337</v>
      </c>
      <c r="L92" s="12">
        <f>STDEV(H92:J92)</f>
        <v>36.253735439721702</v>
      </c>
      <c r="M92" s="9">
        <v>651</v>
      </c>
      <c r="N92" s="9">
        <v>782</v>
      </c>
      <c r="O92" s="9">
        <v>747</v>
      </c>
      <c r="P92" s="12">
        <f>AVERAGE(M92:O92)</f>
        <v>726.66666666666663</v>
      </c>
      <c r="Q92" s="12">
        <f>STDEV(M92:O92)</f>
        <v>67.825757152672708</v>
      </c>
      <c r="R92" s="9">
        <v>778</v>
      </c>
      <c r="S92" s="9">
        <v>1010</v>
      </c>
      <c r="T92" s="9">
        <v>763</v>
      </c>
      <c r="U92" s="12">
        <f>AVERAGE(R92:T92)</f>
        <v>850.33333333333337</v>
      </c>
      <c r="V92" s="12">
        <f>STDEV(R92:T92)</f>
        <v>138.47863854520398</v>
      </c>
      <c r="W92" s="9">
        <v>781</v>
      </c>
      <c r="X92" s="9">
        <v>906</v>
      </c>
      <c r="Y92" s="9">
        <v>841</v>
      </c>
      <c r="Z92" s="12">
        <f>AVERAGE(W92:Y92)</f>
        <v>842.66666666666663</v>
      </c>
      <c r="AA92" s="98">
        <f>STDEV(W92:Y92)</f>
        <v>62.516664445036838</v>
      </c>
    </row>
    <row r="93" spans="1:27" x14ac:dyDescent="0.2">
      <c r="A93" s="7"/>
      <c r="B93" s="113">
        <v>0.9</v>
      </c>
      <c r="C93" s="9">
        <v>701</v>
      </c>
      <c r="D93" s="9">
        <v>717</v>
      </c>
      <c r="E93" s="9">
        <v>704</v>
      </c>
      <c r="F93" s="12">
        <f t="shared" ref="F93:F127" si="30">AVERAGE(C93:E93)</f>
        <v>707.33333333333337</v>
      </c>
      <c r="G93" s="12">
        <f t="shared" ref="G93:G127" si="31">STDEV(C93:E93)</f>
        <v>8.5049005481153834</v>
      </c>
      <c r="H93" s="9">
        <v>732</v>
      </c>
      <c r="I93" s="9">
        <v>818</v>
      </c>
      <c r="J93" s="9">
        <v>744</v>
      </c>
      <c r="K93" s="12">
        <f t="shared" ref="K93:K127" si="32">AVERAGE(H93:J93)</f>
        <v>764.66666666666663</v>
      </c>
      <c r="L93" s="12">
        <f t="shared" ref="L93:L127" si="33">STDEV(H93:J93)</f>
        <v>46.57610259922285</v>
      </c>
      <c r="M93" s="9">
        <v>694</v>
      </c>
      <c r="N93" s="9">
        <v>764</v>
      </c>
      <c r="O93" s="9">
        <v>747</v>
      </c>
      <c r="P93" s="12">
        <f t="shared" ref="P93:P127" si="34">AVERAGE(M93:O93)</f>
        <v>735</v>
      </c>
      <c r="Q93" s="12">
        <f t="shared" ref="Q93:Q127" si="35">STDEV(M93:O93)</f>
        <v>36.510272527057367</v>
      </c>
      <c r="R93" s="9">
        <v>881</v>
      </c>
      <c r="S93" s="9">
        <v>988</v>
      </c>
      <c r="T93" s="9">
        <v>864</v>
      </c>
      <c r="U93" s="12">
        <f t="shared" ref="U93:U127" si="36">AVERAGE(R93:T93)</f>
        <v>911</v>
      </c>
      <c r="V93" s="12">
        <f t="shared" ref="V93:V127" si="37">STDEV(R93:T93)</f>
        <v>67.223507793033235</v>
      </c>
      <c r="W93" s="9">
        <v>1028</v>
      </c>
      <c r="X93" s="9">
        <v>1162</v>
      </c>
      <c r="Y93" s="9">
        <v>948</v>
      </c>
      <c r="Z93" s="12">
        <f t="shared" ref="Z93:Z127" si="38">AVERAGE(W93:Y93)</f>
        <v>1046</v>
      </c>
      <c r="AA93" s="98">
        <f t="shared" ref="AA93:AA127" si="39">STDEV(W93:Y93)</f>
        <v>108.12955192730617</v>
      </c>
    </row>
    <row r="94" spans="1:27" x14ac:dyDescent="0.2">
      <c r="A94" s="7"/>
      <c r="B94" s="113">
        <v>1.9</v>
      </c>
      <c r="C94" s="9">
        <v>721</v>
      </c>
      <c r="D94" s="9">
        <v>756</v>
      </c>
      <c r="E94" s="9">
        <v>620</v>
      </c>
      <c r="F94" s="12">
        <f t="shared" si="30"/>
        <v>699</v>
      </c>
      <c r="G94" s="12">
        <f t="shared" si="31"/>
        <v>70.618694408775355</v>
      </c>
      <c r="H94" s="9">
        <v>749</v>
      </c>
      <c r="I94" s="9">
        <v>691</v>
      </c>
      <c r="J94" s="9">
        <v>681</v>
      </c>
      <c r="K94" s="12">
        <f t="shared" si="32"/>
        <v>707</v>
      </c>
      <c r="L94" s="12">
        <f t="shared" si="33"/>
        <v>36.715119501371639</v>
      </c>
      <c r="M94" s="9">
        <v>758</v>
      </c>
      <c r="N94" s="9">
        <v>766</v>
      </c>
      <c r="O94" s="9">
        <v>748</v>
      </c>
      <c r="P94" s="12">
        <f t="shared" si="34"/>
        <v>757.33333333333337</v>
      </c>
      <c r="Q94" s="12">
        <f t="shared" si="35"/>
        <v>9.0184995056457886</v>
      </c>
      <c r="R94" s="9">
        <v>1114</v>
      </c>
      <c r="S94" s="9">
        <v>1205</v>
      </c>
      <c r="T94" s="9">
        <v>1139</v>
      </c>
      <c r="U94" s="12">
        <f t="shared" si="36"/>
        <v>1152.6666666666667</v>
      </c>
      <c r="V94" s="12">
        <f t="shared" si="37"/>
        <v>47.014182257413914</v>
      </c>
      <c r="W94" s="9">
        <v>1042</v>
      </c>
      <c r="X94" s="9">
        <v>1282</v>
      </c>
      <c r="Y94" s="9">
        <v>1134</v>
      </c>
      <c r="Z94" s="12">
        <f t="shared" si="38"/>
        <v>1152.6666666666667</v>
      </c>
      <c r="AA94" s="98">
        <f t="shared" si="39"/>
        <v>121.0839928864808</v>
      </c>
    </row>
    <row r="95" spans="1:27" x14ac:dyDescent="0.2">
      <c r="A95" s="7"/>
      <c r="B95" s="113">
        <v>2.8</v>
      </c>
      <c r="C95" s="9">
        <v>792</v>
      </c>
      <c r="D95" s="9">
        <v>764</v>
      </c>
      <c r="E95" s="9">
        <v>781</v>
      </c>
      <c r="F95" s="12">
        <f t="shared" si="30"/>
        <v>779</v>
      </c>
      <c r="G95" s="12">
        <f t="shared" si="31"/>
        <v>14.106735979665885</v>
      </c>
      <c r="H95" s="9">
        <v>734</v>
      </c>
      <c r="I95" s="9">
        <v>830</v>
      </c>
      <c r="J95" s="9">
        <v>733</v>
      </c>
      <c r="K95" s="12">
        <f t="shared" si="32"/>
        <v>765.66666666666663</v>
      </c>
      <c r="L95" s="12">
        <f t="shared" si="33"/>
        <v>55.716544520755534</v>
      </c>
      <c r="M95" s="9">
        <v>819</v>
      </c>
      <c r="N95" s="9">
        <v>806</v>
      </c>
      <c r="O95" s="9">
        <v>665</v>
      </c>
      <c r="P95" s="12">
        <f t="shared" si="34"/>
        <v>763.33333333333337</v>
      </c>
      <c r="Q95" s="12">
        <f t="shared" si="35"/>
        <v>85.406869356822426</v>
      </c>
      <c r="R95" s="9">
        <v>1163</v>
      </c>
      <c r="S95" s="9">
        <v>1331</v>
      </c>
      <c r="T95" s="9">
        <v>1278</v>
      </c>
      <c r="U95" s="12">
        <f t="shared" si="36"/>
        <v>1257.3333333333333</v>
      </c>
      <c r="V95" s="12">
        <f t="shared" si="37"/>
        <v>85.885582802548029</v>
      </c>
      <c r="W95" s="9">
        <v>1252</v>
      </c>
      <c r="X95" s="9">
        <v>1526</v>
      </c>
      <c r="Y95" s="9">
        <v>1272</v>
      </c>
      <c r="Z95" s="12">
        <f t="shared" si="38"/>
        <v>1350</v>
      </c>
      <c r="AA95" s="98">
        <f t="shared" si="39"/>
        <v>152.7481587450402</v>
      </c>
    </row>
    <row r="96" spans="1:27" x14ac:dyDescent="0.2">
      <c r="A96" s="7"/>
      <c r="B96" s="113">
        <v>3.7</v>
      </c>
      <c r="C96" s="9">
        <v>771</v>
      </c>
      <c r="D96" s="9">
        <v>750</v>
      </c>
      <c r="E96" s="9">
        <v>770</v>
      </c>
      <c r="F96" s="12">
        <f t="shared" si="30"/>
        <v>763.66666666666663</v>
      </c>
      <c r="G96" s="12">
        <f t="shared" si="31"/>
        <v>11.846237095944574</v>
      </c>
      <c r="H96" s="9">
        <v>773</v>
      </c>
      <c r="I96" s="9">
        <v>811</v>
      </c>
      <c r="J96" s="9">
        <v>757</v>
      </c>
      <c r="K96" s="12">
        <f t="shared" si="32"/>
        <v>780.33333333333337</v>
      </c>
      <c r="L96" s="12">
        <f t="shared" si="33"/>
        <v>27.736858750286292</v>
      </c>
      <c r="M96" s="9">
        <v>907</v>
      </c>
      <c r="N96" s="9">
        <v>930</v>
      </c>
      <c r="O96" s="9">
        <v>885</v>
      </c>
      <c r="P96" s="12">
        <f t="shared" si="34"/>
        <v>907.33333333333337</v>
      </c>
      <c r="Q96" s="12">
        <f t="shared" si="35"/>
        <v>22.501851775650227</v>
      </c>
      <c r="R96" s="9">
        <v>1589</v>
      </c>
      <c r="S96" s="9">
        <v>1531</v>
      </c>
      <c r="T96" s="9">
        <v>1370</v>
      </c>
      <c r="U96" s="12">
        <f t="shared" si="36"/>
        <v>1496.6666666666667</v>
      </c>
      <c r="V96" s="12">
        <f t="shared" si="37"/>
        <v>113.46511945674465</v>
      </c>
      <c r="W96" s="9">
        <v>1484</v>
      </c>
      <c r="X96" s="9">
        <v>1761</v>
      </c>
      <c r="Y96" s="9">
        <v>1521</v>
      </c>
      <c r="Z96" s="12">
        <f t="shared" si="38"/>
        <v>1588.6666666666667</v>
      </c>
      <c r="AA96" s="98">
        <f t="shared" si="39"/>
        <v>150.38727783071721</v>
      </c>
    </row>
    <row r="97" spans="1:27" x14ac:dyDescent="0.2">
      <c r="A97" s="7"/>
      <c r="B97" s="113">
        <v>4.7</v>
      </c>
      <c r="C97" s="9">
        <v>796</v>
      </c>
      <c r="D97" s="9">
        <v>722</v>
      </c>
      <c r="E97" s="9">
        <v>772</v>
      </c>
      <c r="F97" s="12">
        <f t="shared" si="30"/>
        <v>763.33333333333337</v>
      </c>
      <c r="G97" s="12">
        <f t="shared" si="31"/>
        <v>37.753587026047384</v>
      </c>
      <c r="H97" s="9">
        <v>827</v>
      </c>
      <c r="I97" s="9">
        <v>811</v>
      </c>
      <c r="J97" s="9">
        <v>808</v>
      </c>
      <c r="K97" s="12">
        <f t="shared" si="32"/>
        <v>815.33333333333337</v>
      </c>
      <c r="L97" s="12">
        <f t="shared" si="33"/>
        <v>10.214368964029708</v>
      </c>
      <c r="M97" s="9">
        <v>790</v>
      </c>
      <c r="N97" s="9">
        <v>994</v>
      </c>
      <c r="O97" s="9">
        <v>950</v>
      </c>
      <c r="P97" s="12">
        <f t="shared" si="34"/>
        <v>911.33333333333337</v>
      </c>
      <c r="Q97" s="12">
        <f t="shared" si="35"/>
        <v>107.35610524480354</v>
      </c>
      <c r="R97" s="9">
        <v>1644</v>
      </c>
      <c r="S97" s="9">
        <v>1699</v>
      </c>
      <c r="T97" s="9">
        <v>1600</v>
      </c>
      <c r="U97" s="12">
        <f t="shared" si="36"/>
        <v>1647.6666666666667</v>
      </c>
      <c r="V97" s="12">
        <f t="shared" si="37"/>
        <v>49.601747281051836</v>
      </c>
      <c r="W97" s="9">
        <v>1613</v>
      </c>
      <c r="X97" s="9">
        <v>1864</v>
      </c>
      <c r="Y97" s="9">
        <v>1733</v>
      </c>
      <c r="Z97" s="12">
        <f t="shared" si="38"/>
        <v>1736.6666666666667</v>
      </c>
      <c r="AA97" s="98">
        <f t="shared" si="39"/>
        <v>125.54016621517327</v>
      </c>
    </row>
    <row r="98" spans="1:27" x14ac:dyDescent="0.2">
      <c r="A98" s="7"/>
      <c r="B98" s="113">
        <v>5.6</v>
      </c>
      <c r="C98" s="9">
        <v>776</v>
      </c>
      <c r="D98" s="9">
        <v>744</v>
      </c>
      <c r="E98" s="9">
        <v>794</v>
      </c>
      <c r="F98" s="12">
        <f t="shared" si="30"/>
        <v>771.33333333333337</v>
      </c>
      <c r="G98" s="12">
        <f t="shared" si="31"/>
        <v>25.324559884296772</v>
      </c>
      <c r="H98" s="9">
        <v>807</v>
      </c>
      <c r="I98" s="9">
        <v>729</v>
      </c>
      <c r="J98" s="9">
        <v>822</v>
      </c>
      <c r="K98" s="12">
        <f t="shared" si="32"/>
        <v>786</v>
      </c>
      <c r="L98" s="12">
        <f t="shared" si="33"/>
        <v>49.929950931279713</v>
      </c>
      <c r="M98" s="9">
        <v>999</v>
      </c>
      <c r="N98" s="9">
        <v>1019</v>
      </c>
      <c r="O98" s="9">
        <v>1069</v>
      </c>
      <c r="P98" s="12">
        <f t="shared" si="34"/>
        <v>1029</v>
      </c>
      <c r="Q98" s="12">
        <f t="shared" si="35"/>
        <v>36.055512754639892</v>
      </c>
      <c r="R98" s="9">
        <v>1793</v>
      </c>
      <c r="S98" s="9">
        <v>1845</v>
      </c>
      <c r="T98" s="9">
        <v>1774</v>
      </c>
      <c r="U98" s="12">
        <f t="shared" si="36"/>
        <v>1804</v>
      </c>
      <c r="V98" s="12">
        <f t="shared" si="37"/>
        <v>36.755951898978211</v>
      </c>
      <c r="W98" s="9">
        <v>1854</v>
      </c>
      <c r="X98" s="9">
        <v>2280</v>
      </c>
      <c r="Y98" s="9">
        <v>1965</v>
      </c>
      <c r="Z98" s="12">
        <f t="shared" si="38"/>
        <v>2033</v>
      </c>
      <c r="AA98" s="98">
        <f t="shared" si="39"/>
        <v>220.99095004094625</v>
      </c>
    </row>
    <row r="99" spans="1:27" x14ac:dyDescent="0.2">
      <c r="A99" s="7"/>
      <c r="B99" s="113">
        <v>6.6</v>
      </c>
      <c r="C99" s="9">
        <v>780</v>
      </c>
      <c r="D99" s="9">
        <v>859</v>
      </c>
      <c r="E99" s="9">
        <v>793</v>
      </c>
      <c r="F99" s="12">
        <f t="shared" si="30"/>
        <v>810.66666666666663</v>
      </c>
      <c r="G99" s="12">
        <f t="shared" si="31"/>
        <v>42.359571921034963</v>
      </c>
      <c r="H99" s="9">
        <v>848</v>
      </c>
      <c r="I99" s="9">
        <v>737</v>
      </c>
      <c r="J99" s="9">
        <v>796</v>
      </c>
      <c r="K99" s="12">
        <f t="shared" si="32"/>
        <v>793.66666666666663</v>
      </c>
      <c r="L99" s="12">
        <f t="shared" si="33"/>
        <v>55.536774603260255</v>
      </c>
      <c r="M99" s="9">
        <v>1278</v>
      </c>
      <c r="N99" s="9">
        <v>1184</v>
      </c>
      <c r="O99" s="9">
        <v>1177</v>
      </c>
      <c r="P99" s="12">
        <f t="shared" si="34"/>
        <v>1213</v>
      </c>
      <c r="Q99" s="12">
        <f t="shared" si="35"/>
        <v>56.400354608814297</v>
      </c>
      <c r="R99" s="9">
        <v>2244</v>
      </c>
      <c r="S99" s="9">
        <v>2139</v>
      </c>
      <c r="T99" s="9">
        <v>2028</v>
      </c>
      <c r="U99" s="12">
        <f t="shared" si="36"/>
        <v>2137</v>
      </c>
      <c r="V99" s="12">
        <f t="shared" si="37"/>
        <v>108.01388799594245</v>
      </c>
      <c r="W99" s="9">
        <v>2005</v>
      </c>
      <c r="X99" s="9">
        <v>2242</v>
      </c>
      <c r="Y99" s="9">
        <v>2067</v>
      </c>
      <c r="Z99" s="12">
        <f t="shared" si="38"/>
        <v>2104.6666666666665</v>
      </c>
      <c r="AA99" s="98">
        <f t="shared" si="39"/>
        <v>122.90782454072374</v>
      </c>
    </row>
    <row r="100" spans="1:27" x14ac:dyDescent="0.2">
      <c r="A100" s="7"/>
      <c r="B100" s="113">
        <v>7.5</v>
      </c>
      <c r="C100" s="9">
        <v>849</v>
      </c>
      <c r="D100" s="9">
        <v>853</v>
      </c>
      <c r="E100" s="9">
        <v>823</v>
      </c>
      <c r="F100" s="12">
        <f t="shared" si="30"/>
        <v>841.66666666666663</v>
      </c>
      <c r="G100" s="12">
        <f t="shared" si="31"/>
        <v>16.289055630494158</v>
      </c>
      <c r="H100" s="9">
        <v>845</v>
      </c>
      <c r="I100" s="9">
        <v>897</v>
      </c>
      <c r="J100" s="9">
        <v>854</v>
      </c>
      <c r="K100" s="12">
        <f t="shared" si="32"/>
        <v>865.33333333333337</v>
      </c>
      <c r="L100" s="12">
        <f t="shared" si="33"/>
        <v>27.790885796126275</v>
      </c>
      <c r="M100" s="9">
        <v>1272</v>
      </c>
      <c r="N100" s="9">
        <v>1259</v>
      </c>
      <c r="O100" s="9">
        <v>1275</v>
      </c>
      <c r="P100" s="12">
        <f t="shared" si="34"/>
        <v>1268.6666666666667</v>
      </c>
      <c r="Q100" s="12">
        <f t="shared" si="35"/>
        <v>8.5049005481153817</v>
      </c>
      <c r="R100" s="9">
        <v>2225</v>
      </c>
      <c r="S100" s="9">
        <v>2129</v>
      </c>
      <c r="T100" s="9">
        <v>2139</v>
      </c>
      <c r="U100" s="12">
        <f t="shared" si="36"/>
        <v>2164.3333333333335</v>
      </c>
      <c r="V100" s="12">
        <f t="shared" si="37"/>
        <v>52.776257288039417</v>
      </c>
      <c r="W100" s="9">
        <v>1955</v>
      </c>
      <c r="X100" s="9">
        <v>2370</v>
      </c>
      <c r="Y100" s="9">
        <v>2177</v>
      </c>
      <c r="Z100" s="12">
        <f t="shared" si="38"/>
        <v>2167.3333333333335</v>
      </c>
      <c r="AA100" s="98">
        <f t="shared" si="39"/>
        <v>207.66880683755403</v>
      </c>
    </row>
    <row r="101" spans="1:27" x14ac:dyDescent="0.2">
      <c r="A101" s="7"/>
      <c r="B101" s="113">
        <v>8.4</v>
      </c>
      <c r="C101" s="9">
        <v>814</v>
      </c>
      <c r="D101" s="9">
        <v>816</v>
      </c>
      <c r="E101" s="9">
        <v>795</v>
      </c>
      <c r="F101" s="12">
        <f t="shared" si="30"/>
        <v>808.33333333333337</v>
      </c>
      <c r="G101" s="12">
        <f t="shared" si="31"/>
        <v>11.590225767142474</v>
      </c>
      <c r="H101" s="9">
        <v>849</v>
      </c>
      <c r="I101" s="9">
        <v>833</v>
      </c>
      <c r="J101" s="9">
        <v>773</v>
      </c>
      <c r="K101" s="12">
        <f t="shared" si="32"/>
        <v>818.33333333333337</v>
      </c>
      <c r="L101" s="12">
        <f t="shared" si="33"/>
        <v>40.06661120351125</v>
      </c>
      <c r="M101" s="9">
        <v>1290</v>
      </c>
      <c r="N101" s="9">
        <v>1391</v>
      </c>
      <c r="O101" s="9">
        <v>1495</v>
      </c>
      <c r="P101" s="12">
        <f t="shared" si="34"/>
        <v>1392</v>
      </c>
      <c r="Q101" s="12">
        <f t="shared" si="35"/>
        <v>102.50365847129555</v>
      </c>
      <c r="R101" s="9">
        <v>2544</v>
      </c>
      <c r="S101" s="9">
        <v>2361</v>
      </c>
      <c r="T101" s="9">
        <v>2252</v>
      </c>
      <c r="U101" s="12">
        <f t="shared" si="36"/>
        <v>2385.6666666666665</v>
      </c>
      <c r="V101" s="12">
        <f t="shared" si="37"/>
        <v>147.55450970178219</v>
      </c>
      <c r="W101" s="9">
        <v>2290</v>
      </c>
      <c r="X101" s="9">
        <v>2576</v>
      </c>
      <c r="Y101" s="9">
        <v>2344</v>
      </c>
      <c r="Z101" s="12">
        <f t="shared" si="38"/>
        <v>2403.3333333333335</v>
      </c>
      <c r="AA101" s="98">
        <f t="shared" si="39"/>
        <v>151.95174672682552</v>
      </c>
    </row>
    <row r="102" spans="1:27" x14ac:dyDescent="0.2">
      <c r="A102" s="7"/>
      <c r="B102" s="113">
        <v>9.4</v>
      </c>
      <c r="C102" s="9">
        <v>833</v>
      </c>
      <c r="D102" s="9">
        <v>823</v>
      </c>
      <c r="E102" s="9">
        <v>886</v>
      </c>
      <c r="F102" s="12">
        <f t="shared" si="30"/>
        <v>847.33333333333337</v>
      </c>
      <c r="G102" s="12">
        <f t="shared" si="31"/>
        <v>33.85754470326124</v>
      </c>
      <c r="H102" s="9">
        <v>880</v>
      </c>
      <c r="I102" s="9">
        <v>922</v>
      </c>
      <c r="J102" s="9">
        <v>894</v>
      </c>
      <c r="K102" s="12">
        <f t="shared" si="32"/>
        <v>898.66666666666663</v>
      </c>
      <c r="L102" s="12">
        <f t="shared" si="33"/>
        <v>21.385353243127252</v>
      </c>
      <c r="M102" s="9">
        <v>1550</v>
      </c>
      <c r="N102" s="9">
        <v>1460</v>
      </c>
      <c r="O102" s="9">
        <v>1539</v>
      </c>
      <c r="P102" s="12">
        <f t="shared" si="34"/>
        <v>1516.3333333333333</v>
      </c>
      <c r="Q102" s="12">
        <f t="shared" si="35"/>
        <v>49.095145720665023</v>
      </c>
      <c r="R102" s="9">
        <v>2486</v>
      </c>
      <c r="S102" s="9">
        <v>2538</v>
      </c>
      <c r="T102" s="9">
        <v>2400</v>
      </c>
      <c r="U102" s="12">
        <f t="shared" si="36"/>
        <v>2474.6666666666665</v>
      </c>
      <c r="V102" s="12">
        <f t="shared" si="37"/>
        <v>69.694571763755988</v>
      </c>
      <c r="W102" s="9">
        <v>2316</v>
      </c>
      <c r="X102" s="9">
        <v>2555</v>
      </c>
      <c r="Y102" s="9">
        <v>2394</v>
      </c>
      <c r="Z102" s="12">
        <f t="shared" si="38"/>
        <v>2421.6666666666665</v>
      </c>
      <c r="AA102" s="98">
        <f t="shared" si="39"/>
        <v>121.87835465468564</v>
      </c>
    </row>
    <row r="103" spans="1:27" x14ac:dyDescent="0.2">
      <c r="A103" s="7"/>
      <c r="B103" s="113">
        <v>10.3</v>
      </c>
      <c r="C103" s="9">
        <v>836</v>
      </c>
      <c r="D103" s="9">
        <v>852</v>
      </c>
      <c r="E103" s="9">
        <v>826</v>
      </c>
      <c r="F103" s="12">
        <f t="shared" si="30"/>
        <v>838</v>
      </c>
      <c r="G103" s="12">
        <f t="shared" si="31"/>
        <v>13.114877048604001</v>
      </c>
      <c r="H103" s="9">
        <v>931</v>
      </c>
      <c r="I103" s="9">
        <v>875</v>
      </c>
      <c r="J103" s="9">
        <v>980</v>
      </c>
      <c r="K103" s="12">
        <f t="shared" si="32"/>
        <v>928.66666666666663</v>
      </c>
      <c r="L103" s="12">
        <f t="shared" si="33"/>
        <v>52.538874496255943</v>
      </c>
      <c r="M103" s="9">
        <v>1557</v>
      </c>
      <c r="N103" s="9">
        <v>1475</v>
      </c>
      <c r="O103" s="9">
        <v>1548</v>
      </c>
      <c r="P103" s="12">
        <f t="shared" si="34"/>
        <v>1526.6666666666667</v>
      </c>
      <c r="Q103" s="12">
        <f t="shared" si="35"/>
        <v>44.970360609331706</v>
      </c>
      <c r="R103" s="9">
        <v>2620</v>
      </c>
      <c r="S103" s="9">
        <v>2461</v>
      </c>
      <c r="T103" s="9">
        <v>2393</v>
      </c>
      <c r="U103" s="12">
        <f t="shared" si="36"/>
        <v>2491.3333333333335</v>
      </c>
      <c r="V103" s="12">
        <f t="shared" si="37"/>
        <v>116.50035765324213</v>
      </c>
      <c r="W103" s="9">
        <v>2442</v>
      </c>
      <c r="X103" s="9">
        <v>2902</v>
      </c>
      <c r="Y103" s="9">
        <v>2467</v>
      </c>
      <c r="Z103" s="12">
        <f t="shared" si="38"/>
        <v>2603.6666666666665</v>
      </c>
      <c r="AA103" s="98">
        <f t="shared" si="39"/>
        <v>258.66645188994522</v>
      </c>
    </row>
    <row r="104" spans="1:27" x14ac:dyDescent="0.2">
      <c r="A104" s="7"/>
      <c r="B104" s="113">
        <v>11.2</v>
      </c>
      <c r="C104" s="9">
        <v>904</v>
      </c>
      <c r="D104" s="9">
        <v>855</v>
      </c>
      <c r="E104" s="9">
        <v>860</v>
      </c>
      <c r="F104" s="12">
        <f t="shared" si="30"/>
        <v>873</v>
      </c>
      <c r="G104" s="12">
        <f t="shared" si="31"/>
        <v>26.962937525425527</v>
      </c>
      <c r="H104" s="9">
        <v>939</v>
      </c>
      <c r="I104" s="9">
        <v>883</v>
      </c>
      <c r="J104" s="9">
        <v>932</v>
      </c>
      <c r="K104" s="12">
        <f t="shared" si="32"/>
        <v>918</v>
      </c>
      <c r="L104" s="12">
        <f t="shared" si="33"/>
        <v>30.512292604784715</v>
      </c>
      <c r="M104" s="9">
        <v>1808</v>
      </c>
      <c r="N104" s="9">
        <v>1694</v>
      </c>
      <c r="O104" s="9">
        <v>1587</v>
      </c>
      <c r="P104" s="12">
        <f t="shared" si="34"/>
        <v>1696.3333333333333</v>
      </c>
      <c r="Q104" s="12">
        <f t="shared" si="35"/>
        <v>110.51847507694508</v>
      </c>
      <c r="R104" s="9">
        <v>2713</v>
      </c>
      <c r="S104" s="9">
        <v>2790</v>
      </c>
      <c r="T104" s="9">
        <v>2679</v>
      </c>
      <c r="U104" s="12">
        <f t="shared" si="36"/>
        <v>2727.3333333333335</v>
      </c>
      <c r="V104" s="12">
        <f t="shared" si="37"/>
        <v>56.871199506721624</v>
      </c>
      <c r="W104" s="9">
        <v>2491</v>
      </c>
      <c r="X104" s="9">
        <v>2925</v>
      </c>
      <c r="Y104" s="9">
        <v>2639</v>
      </c>
      <c r="Z104" s="12">
        <f t="shared" si="38"/>
        <v>2685</v>
      </c>
      <c r="AA104" s="98">
        <f t="shared" si="39"/>
        <v>220.62638101550775</v>
      </c>
    </row>
    <row r="105" spans="1:27" x14ac:dyDescent="0.2">
      <c r="A105" s="7"/>
      <c r="B105" s="113">
        <v>12.2</v>
      </c>
      <c r="C105" s="9">
        <v>829</v>
      </c>
      <c r="D105" s="9">
        <v>856</v>
      </c>
      <c r="E105" s="9">
        <v>847</v>
      </c>
      <c r="F105" s="12">
        <f t="shared" si="30"/>
        <v>844</v>
      </c>
      <c r="G105" s="12">
        <f t="shared" si="31"/>
        <v>13.74772708486752</v>
      </c>
      <c r="H105" s="9">
        <v>955</v>
      </c>
      <c r="I105" s="9">
        <v>909</v>
      </c>
      <c r="J105" s="9">
        <v>953</v>
      </c>
      <c r="K105" s="12">
        <f t="shared" si="32"/>
        <v>939</v>
      </c>
      <c r="L105" s="12">
        <f t="shared" si="33"/>
        <v>26</v>
      </c>
      <c r="M105" s="9">
        <v>1878</v>
      </c>
      <c r="N105" s="9">
        <v>1829</v>
      </c>
      <c r="O105" s="9">
        <v>1890</v>
      </c>
      <c r="P105" s="12">
        <f t="shared" si="34"/>
        <v>1865.6666666666667</v>
      </c>
      <c r="Q105" s="12">
        <f t="shared" si="35"/>
        <v>32.316146634976974</v>
      </c>
      <c r="R105" s="9">
        <v>2811</v>
      </c>
      <c r="S105" s="9">
        <v>2824</v>
      </c>
      <c r="T105" s="9">
        <v>2510</v>
      </c>
      <c r="U105" s="12">
        <f t="shared" si="36"/>
        <v>2715</v>
      </c>
      <c r="V105" s="12">
        <f t="shared" si="37"/>
        <v>177.65415840897168</v>
      </c>
      <c r="W105" s="9">
        <v>2569</v>
      </c>
      <c r="X105" s="9">
        <v>2758</v>
      </c>
      <c r="Y105" s="9">
        <v>2667</v>
      </c>
      <c r="Z105" s="12">
        <f t="shared" si="38"/>
        <v>2664.6666666666665</v>
      </c>
      <c r="AA105" s="98">
        <f t="shared" si="39"/>
        <v>94.521602469135757</v>
      </c>
    </row>
    <row r="106" spans="1:27" x14ac:dyDescent="0.2">
      <c r="A106" s="7"/>
      <c r="B106" s="113">
        <v>13.1</v>
      </c>
      <c r="C106" s="9">
        <v>876</v>
      </c>
      <c r="D106" s="9">
        <v>869</v>
      </c>
      <c r="E106" s="9">
        <v>874</v>
      </c>
      <c r="F106" s="12">
        <f t="shared" si="30"/>
        <v>873</v>
      </c>
      <c r="G106" s="12">
        <f t="shared" si="31"/>
        <v>3.6055512754639891</v>
      </c>
      <c r="H106" s="9">
        <v>912</v>
      </c>
      <c r="I106" s="9">
        <v>1007</v>
      </c>
      <c r="J106" s="9">
        <v>924</v>
      </c>
      <c r="K106" s="12">
        <f t="shared" si="32"/>
        <v>947.66666666666663</v>
      </c>
      <c r="L106" s="12">
        <f t="shared" si="33"/>
        <v>51.733290377989043</v>
      </c>
      <c r="M106" s="9">
        <v>1924</v>
      </c>
      <c r="N106" s="9">
        <v>1899</v>
      </c>
      <c r="O106" s="9">
        <v>1977</v>
      </c>
      <c r="P106" s="12">
        <f t="shared" si="34"/>
        <v>1933.3333333333333</v>
      </c>
      <c r="Q106" s="12">
        <f t="shared" si="35"/>
        <v>39.828800299950458</v>
      </c>
      <c r="R106" s="9">
        <v>2924</v>
      </c>
      <c r="S106" s="9">
        <v>2651</v>
      </c>
      <c r="T106" s="9">
        <v>2642</v>
      </c>
      <c r="U106" s="12">
        <f t="shared" si="36"/>
        <v>2739</v>
      </c>
      <c r="V106" s="12">
        <f t="shared" si="37"/>
        <v>160.27788368954714</v>
      </c>
      <c r="W106" s="9">
        <v>2794</v>
      </c>
      <c r="X106" s="9">
        <v>2959</v>
      </c>
      <c r="Y106" s="9">
        <v>2675</v>
      </c>
      <c r="Z106" s="12">
        <f t="shared" si="38"/>
        <v>2809.3333333333335</v>
      </c>
      <c r="AA106" s="98">
        <f t="shared" si="39"/>
        <v>142.61954050316294</v>
      </c>
    </row>
    <row r="107" spans="1:27" x14ac:dyDescent="0.2">
      <c r="A107" s="7"/>
      <c r="B107" s="113">
        <v>14</v>
      </c>
      <c r="C107" s="9">
        <v>911</v>
      </c>
      <c r="D107" s="9">
        <v>941</v>
      </c>
      <c r="E107" s="9">
        <v>936</v>
      </c>
      <c r="F107" s="12">
        <f t="shared" si="30"/>
        <v>929.33333333333337</v>
      </c>
      <c r="G107" s="12">
        <f t="shared" si="31"/>
        <v>16.072751268321593</v>
      </c>
      <c r="H107" s="9">
        <v>1090</v>
      </c>
      <c r="I107" s="9">
        <v>999</v>
      </c>
      <c r="J107" s="9">
        <v>983</v>
      </c>
      <c r="K107" s="12">
        <f t="shared" si="32"/>
        <v>1024</v>
      </c>
      <c r="L107" s="12">
        <f t="shared" si="33"/>
        <v>57.714816122032303</v>
      </c>
      <c r="M107" s="9">
        <v>2176</v>
      </c>
      <c r="N107" s="9">
        <v>2028</v>
      </c>
      <c r="O107" s="9">
        <v>1980</v>
      </c>
      <c r="P107" s="12">
        <f t="shared" si="34"/>
        <v>2061.3333333333335</v>
      </c>
      <c r="Q107" s="12">
        <f t="shared" si="35"/>
        <v>102.16326802394946</v>
      </c>
      <c r="R107" s="9">
        <v>2834</v>
      </c>
      <c r="S107" s="9">
        <v>2926</v>
      </c>
      <c r="T107" s="9">
        <v>3115</v>
      </c>
      <c r="U107" s="12">
        <f t="shared" si="36"/>
        <v>2958.3333333333335</v>
      </c>
      <c r="V107" s="12">
        <f t="shared" si="37"/>
        <v>143.26316111734144</v>
      </c>
      <c r="W107" s="9">
        <v>2576</v>
      </c>
      <c r="X107" s="9">
        <v>2980</v>
      </c>
      <c r="Y107" s="9">
        <v>2777</v>
      </c>
      <c r="Z107" s="12">
        <f t="shared" si="38"/>
        <v>2777.6666666666665</v>
      </c>
      <c r="AA107" s="98">
        <f t="shared" si="39"/>
        <v>202.0008250808232</v>
      </c>
    </row>
    <row r="108" spans="1:27" x14ac:dyDescent="0.2">
      <c r="A108" s="7"/>
      <c r="B108" s="113">
        <v>15</v>
      </c>
      <c r="C108" s="9">
        <v>879</v>
      </c>
      <c r="D108" s="9">
        <v>801</v>
      </c>
      <c r="E108" s="9">
        <v>809</v>
      </c>
      <c r="F108" s="12">
        <f t="shared" si="30"/>
        <v>829.66666666666663</v>
      </c>
      <c r="G108" s="12">
        <f t="shared" si="31"/>
        <v>42.910760111344253</v>
      </c>
      <c r="H108" s="9">
        <v>971</v>
      </c>
      <c r="I108" s="9">
        <v>990</v>
      </c>
      <c r="J108" s="9">
        <v>948</v>
      </c>
      <c r="K108" s="12">
        <f t="shared" si="32"/>
        <v>969.66666666666663</v>
      </c>
      <c r="L108" s="12">
        <f t="shared" si="33"/>
        <v>21.031722072463143</v>
      </c>
      <c r="M108" s="9">
        <v>2152</v>
      </c>
      <c r="N108" s="9">
        <v>1962</v>
      </c>
      <c r="O108" s="9">
        <v>2071</v>
      </c>
      <c r="P108" s="12">
        <f t="shared" si="34"/>
        <v>2061.6666666666665</v>
      </c>
      <c r="Q108" s="12">
        <f t="shared" si="35"/>
        <v>95.343239578552883</v>
      </c>
      <c r="R108" s="9">
        <v>2822</v>
      </c>
      <c r="S108" s="9">
        <v>2739</v>
      </c>
      <c r="T108" s="9">
        <v>2861</v>
      </c>
      <c r="U108" s="12">
        <f t="shared" si="36"/>
        <v>2807.3333333333335</v>
      </c>
      <c r="V108" s="12">
        <f t="shared" si="37"/>
        <v>62.308372899100277</v>
      </c>
      <c r="W108" s="9">
        <v>2638</v>
      </c>
      <c r="X108" s="9">
        <v>3161</v>
      </c>
      <c r="Y108" s="9">
        <v>2756</v>
      </c>
      <c r="Z108" s="12">
        <f t="shared" si="38"/>
        <v>2851.6666666666665</v>
      </c>
      <c r="AA108" s="98">
        <f t="shared" si="39"/>
        <v>274.31065114817056</v>
      </c>
    </row>
    <row r="109" spans="1:27" x14ac:dyDescent="0.2">
      <c r="A109" s="7"/>
      <c r="B109" s="113">
        <v>15.9</v>
      </c>
      <c r="C109" s="9">
        <v>853</v>
      </c>
      <c r="D109" s="9">
        <v>841</v>
      </c>
      <c r="E109" s="9">
        <v>861</v>
      </c>
      <c r="F109" s="12">
        <f t="shared" si="30"/>
        <v>851.66666666666663</v>
      </c>
      <c r="G109" s="12">
        <f t="shared" si="31"/>
        <v>10.066445913694334</v>
      </c>
      <c r="H109" s="9">
        <v>978</v>
      </c>
      <c r="I109" s="9">
        <v>1019</v>
      </c>
      <c r="J109" s="9">
        <v>966</v>
      </c>
      <c r="K109" s="12">
        <f t="shared" si="32"/>
        <v>987.66666666666663</v>
      </c>
      <c r="L109" s="12">
        <f t="shared" si="33"/>
        <v>27.790885796126275</v>
      </c>
      <c r="M109" s="9">
        <v>2267</v>
      </c>
      <c r="N109" s="9">
        <v>2195</v>
      </c>
      <c r="O109" s="9">
        <v>2269</v>
      </c>
      <c r="P109" s="12">
        <f t="shared" si="34"/>
        <v>2243.6666666666665</v>
      </c>
      <c r="Q109" s="12">
        <f t="shared" si="35"/>
        <v>42.158431343366338</v>
      </c>
      <c r="R109" s="9">
        <v>3073</v>
      </c>
      <c r="S109" s="9">
        <v>3079</v>
      </c>
      <c r="T109" s="9">
        <v>2965</v>
      </c>
      <c r="U109" s="12">
        <f t="shared" si="36"/>
        <v>3039</v>
      </c>
      <c r="V109" s="12">
        <f t="shared" si="37"/>
        <v>64.156059729381766</v>
      </c>
      <c r="W109" s="9">
        <v>2811</v>
      </c>
      <c r="X109" s="9">
        <v>2947</v>
      </c>
      <c r="Y109" s="9">
        <v>2674</v>
      </c>
      <c r="Z109" s="12">
        <f t="shared" si="38"/>
        <v>2810.6666666666665</v>
      </c>
      <c r="AA109" s="98">
        <f t="shared" si="39"/>
        <v>136.50030524996393</v>
      </c>
    </row>
    <row r="110" spans="1:27" x14ac:dyDescent="0.2">
      <c r="A110" s="7"/>
      <c r="B110" s="113">
        <v>16.899999999999999</v>
      </c>
      <c r="C110" s="9">
        <v>1015</v>
      </c>
      <c r="D110" s="9">
        <v>891</v>
      </c>
      <c r="E110" s="9">
        <v>919</v>
      </c>
      <c r="F110" s="12">
        <f t="shared" si="30"/>
        <v>941.66666666666663</v>
      </c>
      <c r="G110" s="12">
        <f t="shared" si="31"/>
        <v>65.033324790705052</v>
      </c>
      <c r="H110" s="9">
        <v>1073</v>
      </c>
      <c r="I110" s="9">
        <v>1096</v>
      </c>
      <c r="J110" s="9">
        <v>1010</v>
      </c>
      <c r="K110" s="12">
        <f t="shared" si="32"/>
        <v>1059.6666666666667</v>
      </c>
      <c r="L110" s="12">
        <f t="shared" si="33"/>
        <v>44.523402086243735</v>
      </c>
      <c r="M110" s="9">
        <v>2244</v>
      </c>
      <c r="N110" s="9">
        <v>2229</v>
      </c>
      <c r="O110" s="9">
        <v>2256</v>
      </c>
      <c r="P110" s="12">
        <f t="shared" si="34"/>
        <v>2243</v>
      </c>
      <c r="Q110" s="12">
        <f t="shared" si="35"/>
        <v>13.527749258468683</v>
      </c>
      <c r="R110" s="9">
        <v>2912</v>
      </c>
      <c r="S110" s="9">
        <v>2780</v>
      </c>
      <c r="T110" s="9">
        <v>2870</v>
      </c>
      <c r="U110" s="12">
        <f t="shared" si="36"/>
        <v>2854</v>
      </c>
      <c r="V110" s="12">
        <f t="shared" si="37"/>
        <v>67.438861200349464</v>
      </c>
      <c r="W110" s="9">
        <v>2658</v>
      </c>
      <c r="X110" s="9">
        <v>3009</v>
      </c>
      <c r="Y110" s="9">
        <v>2914</v>
      </c>
      <c r="Z110" s="12">
        <f t="shared" si="38"/>
        <v>2860.3333333333335</v>
      </c>
      <c r="AA110" s="98">
        <f t="shared" si="39"/>
        <v>181.54980951059503</v>
      </c>
    </row>
    <row r="111" spans="1:27" x14ac:dyDescent="0.2">
      <c r="A111" s="7"/>
      <c r="B111" s="113">
        <v>17.8</v>
      </c>
      <c r="C111" s="9">
        <v>869</v>
      </c>
      <c r="D111" s="9">
        <v>901</v>
      </c>
      <c r="E111" s="9">
        <v>925</v>
      </c>
      <c r="F111" s="12">
        <f t="shared" si="30"/>
        <v>898.33333333333337</v>
      </c>
      <c r="G111" s="12">
        <f t="shared" si="31"/>
        <v>28.095076674273969</v>
      </c>
      <c r="H111" s="9">
        <v>1032</v>
      </c>
      <c r="I111" s="9">
        <v>988</v>
      </c>
      <c r="J111" s="9">
        <v>1088</v>
      </c>
      <c r="K111" s="12">
        <f t="shared" si="32"/>
        <v>1036</v>
      </c>
      <c r="L111" s="12">
        <f t="shared" si="33"/>
        <v>50.119856344566671</v>
      </c>
      <c r="M111" s="9">
        <v>2362</v>
      </c>
      <c r="N111" s="9">
        <v>2248</v>
      </c>
      <c r="O111" s="9">
        <v>2401</v>
      </c>
      <c r="P111" s="12">
        <f t="shared" si="34"/>
        <v>2337</v>
      </c>
      <c r="Q111" s="12">
        <f t="shared" si="35"/>
        <v>79.50471684120383</v>
      </c>
      <c r="R111" s="9">
        <v>3097</v>
      </c>
      <c r="S111" s="9">
        <v>3051</v>
      </c>
      <c r="T111" s="9">
        <v>2775</v>
      </c>
      <c r="U111" s="12">
        <f t="shared" si="36"/>
        <v>2974.3333333333335</v>
      </c>
      <c r="V111" s="12">
        <f t="shared" si="37"/>
        <v>174.15318927120839</v>
      </c>
      <c r="W111" s="9">
        <v>2846</v>
      </c>
      <c r="X111" s="9">
        <v>3230</v>
      </c>
      <c r="Y111" s="9">
        <v>2921</v>
      </c>
      <c r="Z111" s="12">
        <f t="shared" si="38"/>
        <v>2999</v>
      </c>
      <c r="AA111" s="98">
        <f t="shared" si="39"/>
        <v>203.53623755980163</v>
      </c>
    </row>
    <row r="112" spans="1:27" x14ac:dyDescent="0.2">
      <c r="A112" s="7"/>
      <c r="B112" s="113">
        <v>18.7</v>
      </c>
      <c r="C112" s="9">
        <v>829</v>
      </c>
      <c r="D112" s="9">
        <v>909</v>
      </c>
      <c r="E112" s="9">
        <v>873</v>
      </c>
      <c r="F112" s="12">
        <f t="shared" si="30"/>
        <v>870.33333333333337</v>
      </c>
      <c r="G112" s="12">
        <f t="shared" si="31"/>
        <v>40.06661120351125</v>
      </c>
      <c r="H112" s="9">
        <v>1128</v>
      </c>
      <c r="I112" s="9">
        <v>1019</v>
      </c>
      <c r="J112" s="9">
        <v>1018</v>
      </c>
      <c r="K112" s="12">
        <f t="shared" si="32"/>
        <v>1055</v>
      </c>
      <c r="L112" s="12">
        <f t="shared" si="33"/>
        <v>63.221831672294975</v>
      </c>
      <c r="M112" s="9">
        <v>2457</v>
      </c>
      <c r="N112" s="9">
        <v>2390</v>
      </c>
      <c r="O112" s="9">
        <v>2279</v>
      </c>
      <c r="P112" s="12">
        <f t="shared" si="34"/>
        <v>2375.3333333333335</v>
      </c>
      <c r="Q112" s="12">
        <f t="shared" si="35"/>
        <v>89.901798276415661</v>
      </c>
      <c r="R112" s="9">
        <v>2989</v>
      </c>
      <c r="S112" s="9">
        <v>3013</v>
      </c>
      <c r="T112" s="9">
        <v>3007</v>
      </c>
      <c r="U112" s="12">
        <f t="shared" si="36"/>
        <v>3003</v>
      </c>
      <c r="V112" s="12">
        <f t="shared" si="37"/>
        <v>12.489995996796797</v>
      </c>
      <c r="W112" s="9">
        <v>2689</v>
      </c>
      <c r="X112" s="9">
        <v>3033</v>
      </c>
      <c r="Y112" s="9">
        <v>2794</v>
      </c>
      <c r="Z112" s="12">
        <f t="shared" si="38"/>
        <v>2838.6666666666665</v>
      </c>
      <c r="AA112" s="98">
        <f t="shared" si="39"/>
        <v>176.29615234977004</v>
      </c>
    </row>
    <row r="113" spans="1:27" x14ac:dyDescent="0.2">
      <c r="A113" s="7"/>
      <c r="B113" s="113">
        <v>19.7</v>
      </c>
      <c r="C113" s="9">
        <v>829</v>
      </c>
      <c r="D113" s="9">
        <v>831</v>
      </c>
      <c r="E113" s="9">
        <v>861</v>
      </c>
      <c r="F113" s="12">
        <f t="shared" si="30"/>
        <v>840.33333333333337</v>
      </c>
      <c r="G113" s="12">
        <f t="shared" si="31"/>
        <v>17.925772879665004</v>
      </c>
      <c r="H113" s="9">
        <v>1062</v>
      </c>
      <c r="I113" s="9">
        <v>1105</v>
      </c>
      <c r="J113" s="9">
        <v>1118</v>
      </c>
      <c r="K113" s="12">
        <f t="shared" si="32"/>
        <v>1095</v>
      </c>
      <c r="L113" s="12">
        <f t="shared" si="33"/>
        <v>29.308701779505689</v>
      </c>
      <c r="M113" s="9">
        <v>2466</v>
      </c>
      <c r="N113" s="9">
        <v>2439</v>
      </c>
      <c r="O113" s="9">
        <v>2406</v>
      </c>
      <c r="P113" s="12">
        <f t="shared" si="34"/>
        <v>2437</v>
      </c>
      <c r="Q113" s="12">
        <f t="shared" si="35"/>
        <v>30.04995840263344</v>
      </c>
      <c r="R113" s="9">
        <v>2882</v>
      </c>
      <c r="S113" s="9">
        <v>2890</v>
      </c>
      <c r="T113" s="9">
        <v>2925</v>
      </c>
      <c r="U113" s="12">
        <f t="shared" si="36"/>
        <v>2899</v>
      </c>
      <c r="V113" s="12">
        <f t="shared" si="37"/>
        <v>22.869193252058544</v>
      </c>
      <c r="W113" s="9">
        <v>2692</v>
      </c>
      <c r="X113" s="9">
        <v>3167</v>
      </c>
      <c r="Y113" s="9">
        <v>3049</v>
      </c>
      <c r="Z113" s="12">
        <f t="shared" si="38"/>
        <v>2969.3333333333335</v>
      </c>
      <c r="AA113" s="98">
        <f t="shared" si="39"/>
        <v>247.31828345945905</v>
      </c>
    </row>
    <row r="114" spans="1:27" x14ac:dyDescent="0.2">
      <c r="A114" s="7"/>
      <c r="B114" s="113">
        <v>20.6</v>
      </c>
      <c r="C114" s="9">
        <v>738</v>
      </c>
      <c r="D114" s="9">
        <v>951</v>
      </c>
      <c r="E114" s="9">
        <v>810</v>
      </c>
      <c r="F114" s="12">
        <f t="shared" si="30"/>
        <v>833</v>
      </c>
      <c r="G114" s="12">
        <f t="shared" si="31"/>
        <v>108.34666584625482</v>
      </c>
      <c r="H114" s="9">
        <v>1123</v>
      </c>
      <c r="I114" s="9">
        <v>1072</v>
      </c>
      <c r="J114" s="9">
        <v>1067</v>
      </c>
      <c r="K114" s="12">
        <f t="shared" si="32"/>
        <v>1087.3333333333333</v>
      </c>
      <c r="L114" s="12">
        <f t="shared" si="33"/>
        <v>30.98924544633724</v>
      </c>
      <c r="M114" s="9">
        <v>2502</v>
      </c>
      <c r="N114" s="9">
        <v>2453</v>
      </c>
      <c r="O114" s="9">
        <v>2665</v>
      </c>
      <c r="P114" s="12">
        <f t="shared" si="34"/>
        <v>2540</v>
      </c>
      <c r="Q114" s="12">
        <f t="shared" si="35"/>
        <v>110.99099062536563</v>
      </c>
      <c r="R114" s="9">
        <v>2590</v>
      </c>
      <c r="S114" s="9">
        <v>3152</v>
      </c>
      <c r="T114" s="9">
        <v>2935</v>
      </c>
      <c r="U114" s="12">
        <f t="shared" si="36"/>
        <v>2892.3333333333335</v>
      </c>
      <c r="V114" s="12">
        <f t="shared" si="37"/>
        <v>283.41900665504659</v>
      </c>
      <c r="W114" s="9">
        <v>2688</v>
      </c>
      <c r="X114" s="9">
        <v>3035</v>
      </c>
      <c r="Y114" s="9">
        <v>2827</v>
      </c>
      <c r="Z114" s="12">
        <f t="shared" si="38"/>
        <v>2850</v>
      </c>
      <c r="AA114" s="98">
        <f t="shared" si="39"/>
        <v>174.63962895059072</v>
      </c>
    </row>
    <row r="115" spans="1:27" x14ac:dyDescent="0.2">
      <c r="A115" s="7"/>
      <c r="B115" s="113">
        <v>21.5</v>
      </c>
      <c r="C115" s="9">
        <v>931</v>
      </c>
      <c r="D115" s="9">
        <v>944</v>
      </c>
      <c r="E115" s="9">
        <v>931</v>
      </c>
      <c r="F115" s="12">
        <f t="shared" si="30"/>
        <v>935.33333333333337</v>
      </c>
      <c r="G115" s="12">
        <f t="shared" si="31"/>
        <v>7.5055534994651358</v>
      </c>
      <c r="H115" s="9">
        <v>1090</v>
      </c>
      <c r="I115" s="9">
        <v>1123</v>
      </c>
      <c r="J115" s="9">
        <v>1161</v>
      </c>
      <c r="K115" s="12">
        <f t="shared" si="32"/>
        <v>1124.6666666666667</v>
      </c>
      <c r="L115" s="12">
        <f t="shared" si="33"/>
        <v>35.529330606322063</v>
      </c>
      <c r="M115" s="9">
        <v>2524</v>
      </c>
      <c r="N115" s="9">
        <v>2417</v>
      </c>
      <c r="O115" s="9">
        <v>2407</v>
      </c>
      <c r="P115" s="12">
        <f t="shared" si="34"/>
        <v>2449.3333333333335</v>
      </c>
      <c r="Q115" s="12">
        <f t="shared" si="35"/>
        <v>64.856251304969319</v>
      </c>
      <c r="R115" s="9">
        <v>3005</v>
      </c>
      <c r="S115" s="9">
        <v>2837</v>
      </c>
      <c r="T115" s="9">
        <v>2923</v>
      </c>
      <c r="U115" s="12">
        <f t="shared" si="36"/>
        <v>2921.6666666666665</v>
      </c>
      <c r="V115" s="12">
        <f t="shared" si="37"/>
        <v>84.007936133042406</v>
      </c>
      <c r="W115" s="9">
        <v>2686</v>
      </c>
      <c r="X115" s="9">
        <v>2935</v>
      </c>
      <c r="Y115" s="9">
        <v>2854</v>
      </c>
      <c r="Z115" s="12">
        <f t="shared" si="38"/>
        <v>2825</v>
      </c>
      <c r="AA115" s="98">
        <f t="shared" si="39"/>
        <v>127.00787377166819</v>
      </c>
    </row>
    <row r="116" spans="1:27" x14ac:dyDescent="0.2">
      <c r="A116" s="7"/>
      <c r="B116" s="113">
        <v>22.5</v>
      </c>
      <c r="C116" s="9">
        <v>911</v>
      </c>
      <c r="D116" s="9">
        <v>919</v>
      </c>
      <c r="E116" s="9">
        <v>919</v>
      </c>
      <c r="F116" s="12">
        <f t="shared" si="30"/>
        <v>916.33333333333337</v>
      </c>
      <c r="G116" s="12">
        <f t="shared" si="31"/>
        <v>4.6188021535170058</v>
      </c>
      <c r="H116" s="9">
        <v>1067</v>
      </c>
      <c r="I116" s="9">
        <v>1113</v>
      </c>
      <c r="J116" s="9">
        <v>1170</v>
      </c>
      <c r="K116" s="12">
        <f t="shared" si="32"/>
        <v>1116.6666666666667</v>
      </c>
      <c r="L116" s="12">
        <f t="shared" si="33"/>
        <v>51.597803570823956</v>
      </c>
      <c r="M116" s="9">
        <v>2531</v>
      </c>
      <c r="N116" s="9">
        <v>2586</v>
      </c>
      <c r="O116" s="9">
        <v>2605</v>
      </c>
      <c r="P116" s="12">
        <f t="shared" si="34"/>
        <v>2574</v>
      </c>
      <c r="Q116" s="12">
        <f t="shared" si="35"/>
        <v>38.43175770115127</v>
      </c>
      <c r="R116" s="9">
        <v>3013</v>
      </c>
      <c r="S116" s="9">
        <v>2854</v>
      </c>
      <c r="T116" s="9">
        <v>2906</v>
      </c>
      <c r="U116" s="12">
        <f t="shared" si="36"/>
        <v>2924.3333333333335</v>
      </c>
      <c r="V116" s="12">
        <f t="shared" si="37"/>
        <v>81.06992866244137</v>
      </c>
      <c r="W116" s="9">
        <v>2811</v>
      </c>
      <c r="X116" s="9">
        <v>3079</v>
      </c>
      <c r="Y116" s="9">
        <v>2929</v>
      </c>
      <c r="Z116" s="12">
        <f t="shared" si="38"/>
        <v>2939.6666666666665</v>
      </c>
      <c r="AA116" s="98">
        <f t="shared" si="39"/>
        <v>134.31803055931596</v>
      </c>
    </row>
    <row r="117" spans="1:27" x14ac:dyDescent="0.2">
      <c r="A117" s="7"/>
      <c r="B117" s="113">
        <v>23.4</v>
      </c>
      <c r="C117" s="9">
        <v>901</v>
      </c>
      <c r="D117" s="9">
        <v>932</v>
      </c>
      <c r="E117" s="9">
        <v>819</v>
      </c>
      <c r="F117" s="12">
        <f t="shared" si="30"/>
        <v>884</v>
      </c>
      <c r="G117" s="12">
        <f t="shared" si="31"/>
        <v>58.386642307979997</v>
      </c>
      <c r="H117" s="9">
        <v>1130</v>
      </c>
      <c r="I117" s="9">
        <v>1159</v>
      </c>
      <c r="J117" s="9">
        <v>1172</v>
      </c>
      <c r="K117" s="12">
        <f t="shared" si="32"/>
        <v>1153.6666666666667</v>
      </c>
      <c r="L117" s="12">
        <f t="shared" si="33"/>
        <v>21.501937897160186</v>
      </c>
      <c r="M117" s="9">
        <v>2604</v>
      </c>
      <c r="N117" s="9">
        <v>2707</v>
      </c>
      <c r="O117" s="9">
        <v>2655</v>
      </c>
      <c r="P117" s="12">
        <f t="shared" si="34"/>
        <v>2655.3333333333335</v>
      </c>
      <c r="Q117" s="12">
        <f t="shared" si="35"/>
        <v>51.500809055133622</v>
      </c>
      <c r="R117" s="9">
        <v>3082</v>
      </c>
      <c r="S117" s="9">
        <v>3146</v>
      </c>
      <c r="T117" s="9">
        <v>2952</v>
      </c>
      <c r="U117" s="12">
        <f t="shared" si="36"/>
        <v>3060</v>
      </c>
      <c r="V117" s="12">
        <f t="shared" si="37"/>
        <v>98.853426850059179</v>
      </c>
      <c r="W117" s="9">
        <v>2761</v>
      </c>
      <c r="X117" s="9">
        <v>3097</v>
      </c>
      <c r="Y117" s="9">
        <v>2820</v>
      </c>
      <c r="Z117" s="12">
        <f t="shared" si="38"/>
        <v>2892.6666666666665</v>
      </c>
      <c r="AA117" s="98">
        <f t="shared" si="39"/>
        <v>179.39992567817117</v>
      </c>
    </row>
    <row r="118" spans="1:27" x14ac:dyDescent="0.2">
      <c r="A118" s="7"/>
      <c r="B118" s="113">
        <v>24.3</v>
      </c>
      <c r="C118" s="9">
        <v>933</v>
      </c>
      <c r="D118" s="9">
        <v>844</v>
      </c>
      <c r="E118" s="9">
        <v>850</v>
      </c>
      <c r="F118" s="12">
        <f t="shared" si="30"/>
        <v>875.66666666666663</v>
      </c>
      <c r="G118" s="12">
        <f t="shared" si="31"/>
        <v>49.742671151973063</v>
      </c>
      <c r="H118" s="9">
        <v>1141</v>
      </c>
      <c r="I118" s="9">
        <v>1052</v>
      </c>
      <c r="J118" s="9">
        <v>1191</v>
      </c>
      <c r="K118" s="12">
        <f t="shared" si="32"/>
        <v>1128</v>
      </c>
      <c r="L118" s="12">
        <f t="shared" si="33"/>
        <v>70.405965656327737</v>
      </c>
      <c r="M118" s="9">
        <v>2646</v>
      </c>
      <c r="N118" s="9">
        <v>2470</v>
      </c>
      <c r="O118" s="9">
        <v>2658</v>
      </c>
      <c r="P118" s="12">
        <f t="shared" si="34"/>
        <v>2591.3333333333335</v>
      </c>
      <c r="Q118" s="12">
        <f t="shared" si="35"/>
        <v>105.24891131661805</v>
      </c>
      <c r="R118" s="9">
        <v>2939</v>
      </c>
      <c r="S118" s="9">
        <v>2860</v>
      </c>
      <c r="T118" s="9">
        <v>2929</v>
      </c>
      <c r="U118" s="12">
        <f t="shared" si="36"/>
        <v>2909.3333333333335</v>
      </c>
      <c r="V118" s="12">
        <f t="shared" si="37"/>
        <v>43.015501081974314</v>
      </c>
      <c r="W118" s="9">
        <v>2701</v>
      </c>
      <c r="X118" s="9">
        <v>3200</v>
      </c>
      <c r="Y118" s="9">
        <v>2874</v>
      </c>
      <c r="Z118" s="12">
        <f t="shared" si="38"/>
        <v>2925</v>
      </c>
      <c r="AA118" s="98">
        <f t="shared" si="39"/>
        <v>253.37916252130915</v>
      </c>
    </row>
    <row r="119" spans="1:27" x14ac:dyDescent="0.2">
      <c r="A119" s="7"/>
      <c r="B119" s="113">
        <v>25.3</v>
      </c>
      <c r="C119" s="9">
        <v>864</v>
      </c>
      <c r="D119" s="9">
        <v>973</v>
      </c>
      <c r="E119" s="9">
        <v>888</v>
      </c>
      <c r="F119" s="12">
        <f t="shared" si="30"/>
        <v>908.33333333333337</v>
      </c>
      <c r="G119" s="12">
        <f t="shared" si="31"/>
        <v>57.274194305405409</v>
      </c>
      <c r="H119" s="9">
        <v>1115</v>
      </c>
      <c r="I119" s="9">
        <v>1080</v>
      </c>
      <c r="J119" s="9">
        <v>1151</v>
      </c>
      <c r="K119" s="12">
        <f t="shared" si="32"/>
        <v>1115.3333333333333</v>
      </c>
      <c r="L119" s="12">
        <f t="shared" si="33"/>
        <v>35.501173689518119</v>
      </c>
      <c r="M119" s="9">
        <v>2606</v>
      </c>
      <c r="N119" s="9">
        <v>2684</v>
      </c>
      <c r="O119" s="9">
        <v>2738</v>
      </c>
      <c r="P119" s="12">
        <f t="shared" si="34"/>
        <v>2676</v>
      </c>
      <c r="Q119" s="12">
        <f t="shared" si="35"/>
        <v>66.362640092148226</v>
      </c>
      <c r="R119" s="9">
        <v>2937</v>
      </c>
      <c r="S119" s="9">
        <v>3138</v>
      </c>
      <c r="T119" s="9">
        <v>2850</v>
      </c>
      <c r="U119" s="12">
        <f t="shared" si="36"/>
        <v>2975</v>
      </c>
      <c r="V119" s="12">
        <f t="shared" si="37"/>
        <v>147.71255870778219</v>
      </c>
      <c r="W119" s="9">
        <v>2788</v>
      </c>
      <c r="X119" s="9">
        <v>3090</v>
      </c>
      <c r="Y119" s="9">
        <v>2831</v>
      </c>
      <c r="Z119" s="12">
        <f t="shared" si="38"/>
        <v>2903</v>
      </c>
      <c r="AA119" s="98">
        <f t="shared" si="39"/>
        <v>163.36768346279504</v>
      </c>
    </row>
    <row r="120" spans="1:27" x14ac:dyDescent="0.2">
      <c r="A120" s="7"/>
      <c r="B120" s="113">
        <v>26.2</v>
      </c>
      <c r="C120" s="9">
        <v>958</v>
      </c>
      <c r="D120" s="9">
        <v>937</v>
      </c>
      <c r="E120" s="9">
        <v>893</v>
      </c>
      <c r="F120" s="12">
        <f t="shared" si="30"/>
        <v>929.33333333333337</v>
      </c>
      <c r="G120" s="12">
        <f t="shared" si="31"/>
        <v>33.171272711991818</v>
      </c>
      <c r="H120" s="9">
        <v>1233</v>
      </c>
      <c r="I120" s="9">
        <v>1225</v>
      </c>
      <c r="J120" s="9">
        <v>1173</v>
      </c>
      <c r="K120" s="12">
        <f t="shared" si="32"/>
        <v>1210.3333333333333</v>
      </c>
      <c r="L120" s="12">
        <f t="shared" si="33"/>
        <v>32.578111260988315</v>
      </c>
      <c r="M120" s="9">
        <v>2630</v>
      </c>
      <c r="N120" s="9">
        <v>2614</v>
      </c>
      <c r="O120" s="9">
        <v>2575</v>
      </c>
      <c r="P120" s="12">
        <f t="shared" si="34"/>
        <v>2606.3333333333335</v>
      </c>
      <c r="Q120" s="12">
        <f t="shared" si="35"/>
        <v>28.290163190291661</v>
      </c>
      <c r="R120" s="9">
        <v>2870</v>
      </c>
      <c r="S120" s="9">
        <v>2944</v>
      </c>
      <c r="T120" s="9">
        <v>2861</v>
      </c>
      <c r="U120" s="12">
        <f t="shared" si="36"/>
        <v>2891.6666666666665</v>
      </c>
      <c r="V120" s="12">
        <f t="shared" si="37"/>
        <v>45.544849690533987</v>
      </c>
      <c r="W120" s="9">
        <v>2598</v>
      </c>
      <c r="X120" s="9">
        <v>2950</v>
      </c>
      <c r="Y120" s="9">
        <v>2737</v>
      </c>
      <c r="Z120" s="12">
        <f t="shared" si="38"/>
        <v>2761.6666666666665</v>
      </c>
      <c r="AA120" s="98">
        <f t="shared" si="39"/>
        <v>177.29166177046605</v>
      </c>
    </row>
    <row r="121" spans="1:27" x14ac:dyDescent="0.2">
      <c r="A121" s="7"/>
      <c r="B121" s="113">
        <v>27.2</v>
      </c>
      <c r="C121" s="9">
        <v>935</v>
      </c>
      <c r="D121" s="9">
        <v>924</v>
      </c>
      <c r="E121" s="9">
        <v>928</v>
      </c>
      <c r="F121" s="12">
        <f t="shared" si="30"/>
        <v>929</v>
      </c>
      <c r="G121" s="12">
        <f t="shared" si="31"/>
        <v>5.5677643628300215</v>
      </c>
      <c r="H121" s="9">
        <v>1208</v>
      </c>
      <c r="I121" s="9">
        <v>1075</v>
      </c>
      <c r="J121" s="9">
        <v>1108</v>
      </c>
      <c r="K121" s="12">
        <f t="shared" si="32"/>
        <v>1130.3333333333333</v>
      </c>
      <c r="L121" s="12">
        <f t="shared" si="33"/>
        <v>69.25556536000073</v>
      </c>
      <c r="M121" s="9">
        <v>2638</v>
      </c>
      <c r="N121" s="9">
        <v>2547</v>
      </c>
      <c r="O121" s="9">
        <v>2625</v>
      </c>
      <c r="P121" s="12">
        <f t="shared" si="34"/>
        <v>2603.3333333333335</v>
      </c>
      <c r="Q121" s="12">
        <f t="shared" si="35"/>
        <v>49.217205663602371</v>
      </c>
      <c r="R121" s="9">
        <v>2837</v>
      </c>
      <c r="S121" s="9">
        <v>2910</v>
      </c>
      <c r="T121" s="9">
        <v>2768</v>
      </c>
      <c r="U121" s="12">
        <f t="shared" si="36"/>
        <v>2838.3333333333335</v>
      </c>
      <c r="V121" s="12">
        <f t="shared" si="37"/>
        <v>71.009389050556791</v>
      </c>
      <c r="W121" s="9">
        <v>2709</v>
      </c>
      <c r="X121" s="9">
        <v>3092</v>
      </c>
      <c r="Y121" s="9">
        <v>2923</v>
      </c>
      <c r="Z121" s="12">
        <f t="shared" si="38"/>
        <v>2908</v>
      </c>
      <c r="AA121" s="98">
        <f t="shared" si="39"/>
        <v>191.9400948212749</v>
      </c>
    </row>
    <row r="122" spans="1:27" x14ac:dyDescent="0.2">
      <c r="A122" s="7"/>
      <c r="B122" s="113">
        <v>28.1</v>
      </c>
      <c r="C122" s="9">
        <v>934</v>
      </c>
      <c r="D122" s="9">
        <v>839</v>
      </c>
      <c r="E122" s="9">
        <v>841</v>
      </c>
      <c r="F122" s="12">
        <f t="shared" si="30"/>
        <v>871.33333333333337</v>
      </c>
      <c r="G122" s="12">
        <f t="shared" si="31"/>
        <v>54.280137558165173</v>
      </c>
      <c r="H122" s="9">
        <v>1265</v>
      </c>
      <c r="I122" s="9">
        <v>1208</v>
      </c>
      <c r="J122" s="9">
        <v>1168</v>
      </c>
      <c r="K122" s="12">
        <f t="shared" si="32"/>
        <v>1213.6666666666667</v>
      </c>
      <c r="L122" s="12">
        <f t="shared" si="33"/>
        <v>48.747649515985209</v>
      </c>
      <c r="M122" s="9">
        <v>2920</v>
      </c>
      <c r="N122" s="9">
        <v>2664</v>
      </c>
      <c r="O122" s="9">
        <v>2685</v>
      </c>
      <c r="P122" s="12">
        <f t="shared" si="34"/>
        <v>2756.3333333333335</v>
      </c>
      <c r="Q122" s="12">
        <f t="shared" si="35"/>
        <v>142.12787669325581</v>
      </c>
      <c r="R122" s="9">
        <v>2947</v>
      </c>
      <c r="S122" s="9">
        <v>3065</v>
      </c>
      <c r="T122" s="9">
        <v>2828</v>
      </c>
      <c r="U122" s="12">
        <f t="shared" si="36"/>
        <v>2946.6666666666665</v>
      </c>
      <c r="V122" s="12">
        <f t="shared" si="37"/>
        <v>118.50035161691855</v>
      </c>
      <c r="W122" s="9">
        <v>2645</v>
      </c>
      <c r="X122" s="9">
        <v>3026</v>
      </c>
      <c r="Y122" s="9">
        <v>2766</v>
      </c>
      <c r="Z122" s="12">
        <f t="shared" si="38"/>
        <v>2812.3333333333335</v>
      </c>
      <c r="AA122" s="98">
        <f t="shared" si="39"/>
        <v>194.68007944659703</v>
      </c>
    </row>
    <row r="123" spans="1:27" x14ac:dyDescent="0.2">
      <c r="A123" s="7"/>
      <c r="B123" s="113">
        <v>29</v>
      </c>
      <c r="C123" s="9">
        <v>933</v>
      </c>
      <c r="D123" s="9">
        <v>885</v>
      </c>
      <c r="E123" s="9">
        <v>878</v>
      </c>
      <c r="F123" s="12">
        <f t="shared" si="30"/>
        <v>898.66666666666663</v>
      </c>
      <c r="G123" s="12">
        <f t="shared" si="31"/>
        <v>29.938826518975876</v>
      </c>
      <c r="H123" s="9">
        <v>1176</v>
      </c>
      <c r="I123" s="9">
        <v>1165</v>
      </c>
      <c r="J123" s="9">
        <v>1280</v>
      </c>
      <c r="K123" s="12">
        <f t="shared" si="32"/>
        <v>1207</v>
      </c>
      <c r="L123" s="12">
        <f t="shared" si="33"/>
        <v>63.458647952820428</v>
      </c>
      <c r="M123" s="9">
        <v>2634</v>
      </c>
      <c r="N123" s="9">
        <v>2603</v>
      </c>
      <c r="O123" s="9">
        <v>2611</v>
      </c>
      <c r="P123" s="12">
        <f t="shared" si="34"/>
        <v>2616</v>
      </c>
      <c r="Q123" s="12">
        <f t="shared" si="35"/>
        <v>16.093476939431081</v>
      </c>
      <c r="R123" s="9">
        <v>2907</v>
      </c>
      <c r="S123" s="9">
        <v>2832</v>
      </c>
      <c r="T123" s="9">
        <v>2739</v>
      </c>
      <c r="U123" s="12">
        <f t="shared" si="36"/>
        <v>2826</v>
      </c>
      <c r="V123" s="12">
        <f t="shared" si="37"/>
        <v>84.16056083463323</v>
      </c>
      <c r="W123" s="9">
        <v>2588</v>
      </c>
      <c r="X123" s="9">
        <v>2926</v>
      </c>
      <c r="Y123" s="9">
        <v>2885</v>
      </c>
      <c r="Z123" s="12">
        <f t="shared" si="38"/>
        <v>2799.6666666666665</v>
      </c>
      <c r="AA123" s="98">
        <f t="shared" si="39"/>
        <v>184.45143895706894</v>
      </c>
    </row>
    <row r="124" spans="1:27" x14ac:dyDescent="0.2">
      <c r="A124" s="7"/>
      <c r="B124" s="113">
        <v>30</v>
      </c>
      <c r="C124" s="9">
        <v>934</v>
      </c>
      <c r="D124" s="9">
        <v>817</v>
      </c>
      <c r="E124" s="9">
        <v>914</v>
      </c>
      <c r="F124" s="12">
        <f t="shared" si="30"/>
        <v>888.33333333333337</v>
      </c>
      <c r="G124" s="12">
        <f t="shared" si="31"/>
        <v>62.580614676857664</v>
      </c>
      <c r="H124" s="9">
        <v>1246</v>
      </c>
      <c r="I124" s="9">
        <v>1194</v>
      </c>
      <c r="J124" s="9">
        <v>1246</v>
      </c>
      <c r="K124" s="12">
        <f t="shared" si="32"/>
        <v>1228.6666666666667</v>
      </c>
      <c r="L124" s="12">
        <f t="shared" si="33"/>
        <v>30.02221399786054</v>
      </c>
      <c r="M124" s="9">
        <v>2729</v>
      </c>
      <c r="N124" s="9">
        <v>2731</v>
      </c>
      <c r="O124" s="9">
        <v>2886</v>
      </c>
      <c r="P124" s="12">
        <f t="shared" si="34"/>
        <v>2782</v>
      </c>
      <c r="Q124" s="12">
        <f t="shared" si="35"/>
        <v>90.072193267400792</v>
      </c>
      <c r="R124" s="9">
        <v>2956</v>
      </c>
      <c r="S124" s="9">
        <v>3075</v>
      </c>
      <c r="T124" s="9">
        <v>2784</v>
      </c>
      <c r="U124" s="12">
        <f t="shared" si="36"/>
        <v>2938.3333333333335</v>
      </c>
      <c r="V124" s="12">
        <f t="shared" si="37"/>
        <v>146.30219866199323</v>
      </c>
      <c r="W124" s="9">
        <v>2710</v>
      </c>
      <c r="X124" s="9">
        <v>3035</v>
      </c>
      <c r="Y124" s="9">
        <v>2846</v>
      </c>
      <c r="Z124" s="12">
        <f t="shared" si="38"/>
        <v>2863.6666666666665</v>
      </c>
      <c r="AA124" s="98">
        <f t="shared" si="39"/>
        <v>163.2186672330507</v>
      </c>
    </row>
    <row r="125" spans="1:27" x14ac:dyDescent="0.2">
      <c r="A125" s="7"/>
      <c r="B125" s="113">
        <v>30.9</v>
      </c>
      <c r="C125" s="9">
        <v>931</v>
      </c>
      <c r="D125" s="9">
        <v>826</v>
      </c>
      <c r="E125" s="9">
        <v>961</v>
      </c>
      <c r="F125" s="12">
        <f t="shared" si="30"/>
        <v>906</v>
      </c>
      <c r="G125" s="12">
        <f t="shared" si="31"/>
        <v>70.887234393789129</v>
      </c>
      <c r="H125" s="9">
        <v>1295</v>
      </c>
      <c r="I125" s="9">
        <v>1272</v>
      </c>
      <c r="J125" s="9">
        <v>1321</v>
      </c>
      <c r="K125" s="12">
        <f t="shared" si="32"/>
        <v>1296</v>
      </c>
      <c r="L125" s="12">
        <f t="shared" si="33"/>
        <v>24.515301344262525</v>
      </c>
      <c r="M125" s="9">
        <v>2564</v>
      </c>
      <c r="N125" s="9">
        <v>2676</v>
      </c>
      <c r="O125" s="9">
        <v>2668</v>
      </c>
      <c r="P125" s="12">
        <f t="shared" si="34"/>
        <v>2636</v>
      </c>
      <c r="Q125" s="12">
        <f t="shared" si="35"/>
        <v>62.481997407253232</v>
      </c>
      <c r="R125" s="9">
        <v>2681</v>
      </c>
      <c r="S125" s="9">
        <v>2870</v>
      </c>
      <c r="T125" s="9">
        <v>2871</v>
      </c>
      <c r="U125" s="12">
        <f t="shared" si="36"/>
        <v>2807.3333333333335</v>
      </c>
      <c r="V125" s="12">
        <f t="shared" si="37"/>
        <v>109.40901851919398</v>
      </c>
      <c r="W125" s="9">
        <v>2510</v>
      </c>
      <c r="X125" s="9">
        <v>2851</v>
      </c>
      <c r="Y125" s="9">
        <v>2716</v>
      </c>
      <c r="Z125" s="12">
        <f t="shared" si="38"/>
        <v>2692.3333333333335</v>
      </c>
      <c r="AA125" s="98">
        <f t="shared" si="39"/>
        <v>171.72749731284543</v>
      </c>
    </row>
    <row r="126" spans="1:27" x14ac:dyDescent="0.2">
      <c r="A126" s="7"/>
      <c r="B126" s="113">
        <v>31.8</v>
      </c>
      <c r="C126" s="9">
        <v>905</v>
      </c>
      <c r="D126" s="9">
        <v>901</v>
      </c>
      <c r="E126" s="9">
        <v>900</v>
      </c>
      <c r="F126" s="12">
        <f t="shared" si="30"/>
        <v>902</v>
      </c>
      <c r="G126" s="12">
        <f t="shared" si="31"/>
        <v>2.6457513110645907</v>
      </c>
      <c r="H126" s="9">
        <v>1162</v>
      </c>
      <c r="I126" s="9">
        <v>1204</v>
      </c>
      <c r="J126" s="9">
        <v>1296</v>
      </c>
      <c r="K126" s="12">
        <f t="shared" si="32"/>
        <v>1220.6666666666667</v>
      </c>
      <c r="L126" s="12">
        <f t="shared" si="33"/>
        <v>68.537094579018543</v>
      </c>
      <c r="M126" s="9">
        <v>2681</v>
      </c>
      <c r="N126" s="9">
        <v>2539</v>
      </c>
      <c r="O126" s="9">
        <v>2683</v>
      </c>
      <c r="P126" s="12">
        <f t="shared" si="34"/>
        <v>2634.3333333333335</v>
      </c>
      <c r="Q126" s="12">
        <f t="shared" si="35"/>
        <v>82.567144393719545</v>
      </c>
      <c r="R126" s="9">
        <v>2828</v>
      </c>
      <c r="S126" s="9">
        <v>2766</v>
      </c>
      <c r="T126" s="9">
        <v>2764</v>
      </c>
      <c r="U126" s="12">
        <f t="shared" si="36"/>
        <v>2786</v>
      </c>
      <c r="V126" s="12">
        <f t="shared" si="37"/>
        <v>36.386810797320507</v>
      </c>
      <c r="W126" s="9">
        <v>2646</v>
      </c>
      <c r="X126" s="9">
        <v>3124</v>
      </c>
      <c r="Y126" s="9">
        <v>2898</v>
      </c>
      <c r="Z126" s="12">
        <f t="shared" si="38"/>
        <v>2889.3333333333335</v>
      </c>
      <c r="AA126" s="98">
        <f t="shared" si="39"/>
        <v>239.11782311934286</v>
      </c>
    </row>
    <row r="127" spans="1:27" x14ac:dyDescent="0.2">
      <c r="A127" s="7"/>
      <c r="B127" s="113">
        <v>32.799999999999997</v>
      </c>
      <c r="C127" s="9">
        <v>906</v>
      </c>
      <c r="D127" s="9">
        <v>876</v>
      </c>
      <c r="E127" s="9">
        <v>939</v>
      </c>
      <c r="F127" s="12">
        <f t="shared" si="30"/>
        <v>907</v>
      </c>
      <c r="G127" s="12">
        <f t="shared" si="31"/>
        <v>31.511902513177461</v>
      </c>
      <c r="H127" s="9">
        <v>1279</v>
      </c>
      <c r="I127" s="9">
        <v>1228</v>
      </c>
      <c r="J127" s="9">
        <v>1258</v>
      </c>
      <c r="K127" s="12">
        <f t="shared" si="32"/>
        <v>1255</v>
      </c>
      <c r="L127" s="12">
        <f t="shared" si="33"/>
        <v>25.632011235952593</v>
      </c>
      <c r="M127" s="9">
        <v>2817</v>
      </c>
      <c r="N127" s="9">
        <v>2661</v>
      </c>
      <c r="O127" s="9">
        <v>2734</v>
      </c>
      <c r="P127" s="12">
        <f t="shared" si="34"/>
        <v>2737.3333333333335</v>
      </c>
      <c r="Q127" s="12">
        <f t="shared" si="35"/>
        <v>78.05340052382941</v>
      </c>
      <c r="R127" s="9">
        <v>3040</v>
      </c>
      <c r="S127" s="9">
        <v>2853</v>
      </c>
      <c r="T127" s="9">
        <v>2878</v>
      </c>
      <c r="U127" s="12">
        <f t="shared" si="36"/>
        <v>2923.6666666666665</v>
      </c>
      <c r="V127" s="12">
        <f t="shared" si="37"/>
        <v>101.52011294976643</v>
      </c>
      <c r="W127" s="9">
        <v>2565</v>
      </c>
      <c r="X127" s="9">
        <v>2921</v>
      </c>
      <c r="Y127" s="9">
        <v>2797</v>
      </c>
      <c r="Z127" s="12">
        <f t="shared" si="38"/>
        <v>2761</v>
      </c>
      <c r="AA127" s="98">
        <f t="shared" si="39"/>
        <v>180.70971196922429</v>
      </c>
    </row>
    <row r="128" spans="1:27" x14ac:dyDescent="0.2">
      <c r="A128" s="7"/>
      <c r="B128" s="113">
        <v>33.700000000000003</v>
      </c>
      <c r="C128" s="9">
        <v>972</v>
      </c>
      <c r="D128" s="9">
        <v>979</v>
      </c>
      <c r="E128" s="9">
        <v>938</v>
      </c>
      <c r="F128" s="12">
        <f>AVERAGE(C128:E128)</f>
        <v>963</v>
      </c>
      <c r="G128" s="12">
        <f>STDEV(C128:E128)</f>
        <v>21.931712199461309</v>
      </c>
      <c r="H128" s="9">
        <v>1200</v>
      </c>
      <c r="I128" s="9">
        <v>1295</v>
      </c>
      <c r="J128" s="9">
        <v>1351</v>
      </c>
      <c r="K128" s="12">
        <f>AVERAGE(H128:J128)</f>
        <v>1282</v>
      </c>
      <c r="L128" s="12">
        <f>STDEV(H128:J128)</f>
        <v>76.334788923530795</v>
      </c>
      <c r="M128" s="9">
        <v>2659</v>
      </c>
      <c r="N128" s="9">
        <v>2604</v>
      </c>
      <c r="O128" s="9">
        <v>2569</v>
      </c>
      <c r="P128" s="12">
        <f>AVERAGE(M128:O128)</f>
        <v>2610.6666666666665</v>
      </c>
      <c r="Q128" s="12">
        <f>STDEV(M128:O128)</f>
        <v>45.368858629387333</v>
      </c>
      <c r="R128" s="9">
        <v>2816</v>
      </c>
      <c r="S128" s="9">
        <v>2760</v>
      </c>
      <c r="T128" s="9">
        <v>2704</v>
      </c>
      <c r="U128" s="12">
        <f>AVERAGE(R128:T128)</f>
        <v>2760</v>
      </c>
      <c r="V128" s="12">
        <f>STDEV(R128:T128)</f>
        <v>56</v>
      </c>
      <c r="W128" s="9">
        <v>2490</v>
      </c>
      <c r="X128" s="9">
        <v>2916</v>
      </c>
      <c r="Y128" s="9">
        <v>2861</v>
      </c>
      <c r="Z128" s="12">
        <f>AVERAGE(W128:Y128)</f>
        <v>2755.6666666666665</v>
      </c>
      <c r="AA128" s="98">
        <f>STDEV(W128:Y128)</f>
        <v>231.71174621355158</v>
      </c>
    </row>
    <row r="129" spans="1:27" x14ac:dyDescent="0.2">
      <c r="A129" s="7"/>
      <c r="B129" s="113">
        <v>34.6</v>
      </c>
      <c r="C129" s="9">
        <v>957</v>
      </c>
      <c r="D129" s="9">
        <v>941</v>
      </c>
      <c r="E129" s="9">
        <v>928</v>
      </c>
      <c r="F129" s="12">
        <f t="shared" ref="F129:F136" si="40">AVERAGE(C129:E129)</f>
        <v>942</v>
      </c>
      <c r="G129" s="12">
        <f t="shared" ref="G129:G136" si="41">STDEV(C129:E129)</f>
        <v>14.52583904633395</v>
      </c>
      <c r="H129" s="9">
        <v>1232</v>
      </c>
      <c r="I129" s="9">
        <v>1157</v>
      </c>
      <c r="J129" s="9">
        <v>1297</v>
      </c>
      <c r="K129" s="12">
        <f t="shared" ref="K129:K131" si="42">AVERAGE(H129:J129)</f>
        <v>1228.6666666666667</v>
      </c>
      <c r="L129" s="12">
        <f t="shared" ref="L129:L131" si="43">STDEV(H129:J129)</f>
        <v>70.059498523279018</v>
      </c>
      <c r="M129" s="9">
        <v>2662</v>
      </c>
      <c r="N129" s="9">
        <v>2688</v>
      </c>
      <c r="O129" s="9">
        <v>2718</v>
      </c>
      <c r="P129" s="12">
        <f t="shared" ref="P129:P131" si="44">AVERAGE(M129:O129)</f>
        <v>2689.3333333333335</v>
      </c>
      <c r="Q129" s="12">
        <f t="shared" ref="Q129:Q131" si="45">STDEV(M129:O129)</f>
        <v>28.0237994093116</v>
      </c>
      <c r="R129" s="9">
        <v>2869</v>
      </c>
      <c r="S129" s="9">
        <v>2891</v>
      </c>
      <c r="T129" s="9">
        <v>2733</v>
      </c>
      <c r="U129" s="12">
        <f t="shared" ref="U129:U131" si="46">AVERAGE(R129:T129)</f>
        <v>2831</v>
      </c>
      <c r="V129" s="12">
        <f t="shared" ref="V129:V131" si="47">STDEV(R129:T129)</f>
        <v>85.580371581338667</v>
      </c>
      <c r="W129" s="9">
        <v>2715</v>
      </c>
      <c r="X129" s="9">
        <v>3068</v>
      </c>
      <c r="Y129" s="9">
        <v>2762</v>
      </c>
      <c r="Z129" s="12">
        <f t="shared" ref="Z129:Z131" si="48">AVERAGE(W129:Y129)</f>
        <v>2848.3333333333335</v>
      </c>
      <c r="AA129" s="98">
        <f t="shared" ref="AA129:AA131" si="49">STDEV(W129:Y129)</f>
        <v>191.6828978634592</v>
      </c>
    </row>
    <row r="130" spans="1:27" x14ac:dyDescent="0.2">
      <c r="A130" s="7"/>
      <c r="B130" s="113">
        <v>35.6</v>
      </c>
      <c r="C130" s="9">
        <v>910</v>
      </c>
      <c r="D130" s="9">
        <v>887</v>
      </c>
      <c r="E130" s="9">
        <v>936</v>
      </c>
      <c r="F130" s="12">
        <f t="shared" si="40"/>
        <v>911</v>
      </c>
      <c r="G130" s="12">
        <f t="shared" si="41"/>
        <v>24.515301344262525</v>
      </c>
      <c r="H130" s="9">
        <v>1362</v>
      </c>
      <c r="I130" s="9">
        <v>1308</v>
      </c>
      <c r="J130" s="9">
        <v>1297</v>
      </c>
      <c r="K130" s="12">
        <f t="shared" si="42"/>
        <v>1322.3333333333333</v>
      </c>
      <c r="L130" s="12">
        <f t="shared" si="43"/>
        <v>34.789845261704365</v>
      </c>
      <c r="M130" s="9">
        <v>2645</v>
      </c>
      <c r="N130" s="9">
        <v>2575</v>
      </c>
      <c r="O130" s="9">
        <v>2673</v>
      </c>
      <c r="P130" s="12">
        <f t="shared" si="44"/>
        <v>2631</v>
      </c>
      <c r="Q130" s="12">
        <f t="shared" si="45"/>
        <v>50.47771785649585</v>
      </c>
      <c r="R130" s="9">
        <v>2844</v>
      </c>
      <c r="S130" s="9">
        <v>2680</v>
      </c>
      <c r="T130" s="9">
        <v>2796</v>
      </c>
      <c r="U130" s="12">
        <f t="shared" si="46"/>
        <v>2773.3333333333335</v>
      </c>
      <c r="V130" s="12">
        <f t="shared" si="47"/>
        <v>84.316862686732676</v>
      </c>
      <c r="W130" s="9">
        <v>2461</v>
      </c>
      <c r="X130" s="9">
        <v>2954</v>
      </c>
      <c r="Y130" s="9">
        <v>2749</v>
      </c>
      <c r="Z130" s="12">
        <f t="shared" si="48"/>
        <v>2721.3333333333335</v>
      </c>
      <c r="AA130" s="98">
        <f t="shared" si="49"/>
        <v>247.66173166909201</v>
      </c>
    </row>
    <row r="131" spans="1:27" x14ac:dyDescent="0.2">
      <c r="A131" s="7"/>
      <c r="B131" s="114">
        <v>36.5</v>
      </c>
      <c r="C131" s="101">
        <v>884</v>
      </c>
      <c r="D131" s="101">
        <v>814</v>
      </c>
      <c r="E131" s="101">
        <v>903</v>
      </c>
      <c r="F131" s="83">
        <f t="shared" si="40"/>
        <v>867</v>
      </c>
      <c r="G131" s="83">
        <f t="shared" si="41"/>
        <v>46.872166581031863</v>
      </c>
      <c r="H131" s="101">
        <v>1343</v>
      </c>
      <c r="I131" s="101">
        <v>1339</v>
      </c>
      <c r="J131" s="101">
        <v>1302</v>
      </c>
      <c r="K131" s="83">
        <f t="shared" si="42"/>
        <v>1328</v>
      </c>
      <c r="L131" s="83">
        <f t="shared" si="43"/>
        <v>22.605309110914629</v>
      </c>
      <c r="M131" s="101">
        <v>2525</v>
      </c>
      <c r="N131" s="101">
        <v>2526</v>
      </c>
      <c r="O131" s="101">
        <v>2581</v>
      </c>
      <c r="P131" s="83">
        <f t="shared" si="44"/>
        <v>2544</v>
      </c>
      <c r="Q131" s="83">
        <f t="shared" si="45"/>
        <v>32.046840717924134</v>
      </c>
      <c r="R131" s="101">
        <v>2699</v>
      </c>
      <c r="S131" s="101">
        <v>2736</v>
      </c>
      <c r="T131" s="101">
        <v>2657</v>
      </c>
      <c r="U131" s="83">
        <f t="shared" si="46"/>
        <v>2697.3333333333335</v>
      </c>
      <c r="V131" s="83">
        <f t="shared" si="47"/>
        <v>39.5263625107767</v>
      </c>
      <c r="W131" s="101">
        <v>2599</v>
      </c>
      <c r="X131" s="101">
        <v>2978</v>
      </c>
      <c r="Y131" s="101">
        <v>2769</v>
      </c>
      <c r="Z131" s="83">
        <f t="shared" si="48"/>
        <v>2782</v>
      </c>
      <c r="AA131" s="103">
        <f t="shared" si="49"/>
        <v>189.83413813115911</v>
      </c>
    </row>
    <row r="132" spans="1:27" x14ac:dyDescent="0.2">
      <c r="F132" s="12"/>
      <c r="G132" s="12"/>
    </row>
    <row r="133" spans="1:27" ht="18" x14ac:dyDescent="0.2">
      <c r="A133" s="5" t="s">
        <v>576</v>
      </c>
      <c r="B133" s="153" t="s">
        <v>155</v>
      </c>
      <c r="C133" s="62"/>
      <c r="D133" s="62"/>
      <c r="E133" s="62"/>
      <c r="F133" s="62"/>
      <c r="G133" s="62"/>
      <c r="H133" s="62"/>
      <c r="I133" s="62"/>
      <c r="J133" s="154"/>
      <c r="K133" s="62"/>
      <c r="L133" s="62"/>
      <c r="M133" s="154"/>
      <c r="N133" s="154"/>
      <c r="O133" s="154"/>
      <c r="P133" s="62"/>
      <c r="Q133" s="62"/>
      <c r="R133" s="154"/>
      <c r="S133" s="154"/>
      <c r="T133" s="154"/>
      <c r="U133" s="154"/>
      <c r="V133" s="154"/>
      <c r="W133" s="154"/>
      <c r="X133" s="154"/>
      <c r="Y133" s="154"/>
      <c r="Z133" s="154"/>
      <c r="AA133" s="155"/>
    </row>
    <row r="134" spans="1:27" x14ac:dyDescent="0.2">
      <c r="A134" s="2" t="s">
        <v>42</v>
      </c>
      <c r="B134" s="140" t="s">
        <v>48</v>
      </c>
      <c r="C134" s="327" t="s">
        <v>43</v>
      </c>
      <c r="D134" s="327"/>
      <c r="E134" s="327"/>
      <c r="F134" s="327"/>
      <c r="G134" s="327"/>
      <c r="H134" s="328" t="s">
        <v>52</v>
      </c>
      <c r="I134" s="328"/>
      <c r="J134" s="328"/>
      <c r="K134" s="328"/>
      <c r="L134" s="328"/>
      <c r="M134" s="329" t="s">
        <v>49</v>
      </c>
      <c r="N134" s="329"/>
      <c r="O134" s="329"/>
      <c r="P134" s="329"/>
      <c r="Q134" s="329"/>
      <c r="R134" s="325" t="s">
        <v>50</v>
      </c>
      <c r="S134" s="325"/>
      <c r="T134" s="325"/>
      <c r="U134" s="141"/>
      <c r="V134" s="141"/>
      <c r="W134" s="326" t="s">
        <v>51</v>
      </c>
      <c r="X134" s="326"/>
      <c r="Y134" s="326"/>
      <c r="Z134" s="326"/>
      <c r="AA134" s="345"/>
    </row>
    <row r="135" spans="1:27" x14ac:dyDescent="0.2">
      <c r="A135" t="s">
        <v>159</v>
      </c>
      <c r="B135" s="140"/>
      <c r="C135" s="96"/>
      <c r="D135" s="96"/>
      <c r="E135" s="96"/>
      <c r="F135" s="142" t="s">
        <v>4</v>
      </c>
      <c r="G135" s="142" t="s">
        <v>2</v>
      </c>
      <c r="H135" s="96"/>
      <c r="I135" s="96"/>
      <c r="J135" s="96"/>
      <c r="K135" s="142" t="s">
        <v>4</v>
      </c>
      <c r="L135" s="142" t="s">
        <v>2</v>
      </c>
      <c r="M135" s="79"/>
      <c r="N135" s="79"/>
      <c r="O135" s="79"/>
      <c r="P135" s="142" t="s">
        <v>4</v>
      </c>
      <c r="Q135" s="142" t="s">
        <v>2</v>
      </c>
      <c r="R135" s="145"/>
      <c r="S135" s="145"/>
      <c r="T135" s="145"/>
      <c r="U135" s="142" t="s">
        <v>4</v>
      </c>
      <c r="V135" s="142" t="s">
        <v>2</v>
      </c>
      <c r="W135" s="145"/>
      <c r="X135" s="145"/>
      <c r="Y135" s="145"/>
      <c r="Z135" s="142" t="s">
        <v>4</v>
      </c>
      <c r="AA135" s="143" t="s">
        <v>2</v>
      </c>
    </row>
    <row r="136" spans="1:27" x14ac:dyDescent="0.2">
      <c r="A136" t="s">
        <v>600</v>
      </c>
      <c r="B136" s="107">
        <v>0</v>
      </c>
      <c r="C136" s="9">
        <v>813</v>
      </c>
      <c r="D136" s="9">
        <v>735</v>
      </c>
      <c r="E136" s="9">
        <v>838</v>
      </c>
      <c r="F136" s="12">
        <f t="shared" si="40"/>
        <v>795.33333333333337</v>
      </c>
      <c r="G136" s="12">
        <f t="shared" si="41"/>
        <v>53.724606404638585</v>
      </c>
      <c r="H136" s="9">
        <v>693</v>
      </c>
      <c r="I136" s="9">
        <v>725</v>
      </c>
      <c r="J136" s="9">
        <v>676</v>
      </c>
      <c r="K136" s="12">
        <f t="shared" ref="K136:K184" si="50">AVERAGE(H136:J136)</f>
        <v>698</v>
      </c>
      <c r="L136" s="12">
        <f t="shared" ref="L136:L184" si="51">STDEV(H136:J136)</f>
        <v>24.879710609249457</v>
      </c>
      <c r="M136" s="9">
        <v>782</v>
      </c>
      <c r="N136" s="9">
        <v>800</v>
      </c>
      <c r="O136" s="9">
        <v>802</v>
      </c>
      <c r="P136" s="12">
        <f t="shared" ref="P136:P185" si="52">AVERAGE(M136:O136)</f>
        <v>794.66666666666663</v>
      </c>
      <c r="Q136" s="12">
        <f t="shared" ref="Q136:Q185" si="53">STDEV(M136:O136)</f>
        <v>11.015141094572204</v>
      </c>
      <c r="R136" s="9">
        <v>778</v>
      </c>
      <c r="S136" s="9">
        <v>760</v>
      </c>
      <c r="T136" s="9">
        <v>728</v>
      </c>
      <c r="U136" s="12">
        <f t="shared" ref="U136:U185" si="54">AVERAGE(R136:T136)</f>
        <v>755.33333333333337</v>
      </c>
      <c r="V136" s="12">
        <f t="shared" ref="V136:V185" si="55">STDEV(R136:T136)</f>
        <v>25.324559884296772</v>
      </c>
      <c r="W136" s="9">
        <v>820</v>
      </c>
      <c r="X136" s="9">
        <v>866</v>
      </c>
      <c r="Y136" s="9">
        <v>853</v>
      </c>
      <c r="Z136" s="12">
        <f t="shared" ref="Z136:Z185" si="56">AVERAGE(W136:Y136)</f>
        <v>846.33333333333337</v>
      </c>
      <c r="AA136" s="98">
        <f t="shared" ref="AA136:AA185" si="57">STDEV(W136:Y136)</f>
        <v>23.71356854910988</v>
      </c>
    </row>
    <row r="137" spans="1:27" x14ac:dyDescent="0.2">
      <c r="A137" s="15"/>
      <c r="B137" s="107">
        <v>1</v>
      </c>
      <c r="C137" s="9">
        <v>650</v>
      </c>
      <c r="D137" s="9">
        <v>779</v>
      </c>
      <c r="E137" s="9">
        <v>776</v>
      </c>
      <c r="F137" s="12">
        <f t="shared" ref="F137:F161" si="58">AVERAGE(C137:E137)</f>
        <v>735</v>
      </c>
      <c r="G137" s="12">
        <f t="shared" ref="G137:G161" si="59">STDEV(C137:E137)</f>
        <v>73.627440536799867</v>
      </c>
      <c r="H137" s="9">
        <v>677</v>
      </c>
      <c r="I137" s="9">
        <v>694</v>
      </c>
      <c r="J137" s="9">
        <v>645</v>
      </c>
      <c r="K137" s="12">
        <f t="shared" si="50"/>
        <v>672</v>
      </c>
      <c r="L137" s="12">
        <f t="shared" si="51"/>
        <v>24.879710609249457</v>
      </c>
      <c r="M137" s="9">
        <v>683</v>
      </c>
      <c r="N137" s="9">
        <v>780</v>
      </c>
      <c r="O137" s="9">
        <v>784</v>
      </c>
      <c r="P137" s="12">
        <f t="shared" si="52"/>
        <v>749</v>
      </c>
      <c r="Q137" s="12">
        <f t="shared" si="53"/>
        <v>57.192656871315222</v>
      </c>
      <c r="R137" s="9">
        <v>797</v>
      </c>
      <c r="S137" s="9">
        <v>798</v>
      </c>
      <c r="T137" s="9">
        <v>743</v>
      </c>
      <c r="U137" s="12">
        <f t="shared" si="54"/>
        <v>779.33333333333337</v>
      </c>
      <c r="V137" s="12">
        <f t="shared" si="55"/>
        <v>31.469562013687661</v>
      </c>
      <c r="W137" s="9">
        <v>860</v>
      </c>
      <c r="X137" s="9">
        <v>868</v>
      </c>
      <c r="Y137" s="9">
        <v>930</v>
      </c>
      <c r="Z137" s="12">
        <f t="shared" si="56"/>
        <v>886</v>
      </c>
      <c r="AA137" s="98">
        <f t="shared" si="57"/>
        <v>38.314488121336034</v>
      </c>
    </row>
    <row r="138" spans="1:27" x14ac:dyDescent="0.2">
      <c r="A138" s="15"/>
      <c r="B138" s="107">
        <v>2</v>
      </c>
      <c r="C138" s="9">
        <v>721</v>
      </c>
      <c r="D138" s="9">
        <v>786</v>
      </c>
      <c r="E138" s="9">
        <v>812</v>
      </c>
      <c r="F138" s="12">
        <f t="shared" si="58"/>
        <v>773</v>
      </c>
      <c r="G138" s="12">
        <f t="shared" si="59"/>
        <v>46.872166581031863</v>
      </c>
      <c r="H138" s="9">
        <v>695</v>
      </c>
      <c r="I138" s="9">
        <v>715</v>
      </c>
      <c r="J138" s="9">
        <v>701</v>
      </c>
      <c r="K138" s="12">
        <f t="shared" si="50"/>
        <v>703.66666666666663</v>
      </c>
      <c r="L138" s="12">
        <f t="shared" si="51"/>
        <v>10.263202878893768</v>
      </c>
      <c r="M138" s="9">
        <v>697</v>
      </c>
      <c r="N138" s="9">
        <v>795</v>
      </c>
      <c r="O138" s="9">
        <v>756</v>
      </c>
      <c r="P138" s="12">
        <f t="shared" si="52"/>
        <v>749.33333333333337</v>
      </c>
      <c r="Q138" s="12">
        <f t="shared" si="53"/>
        <v>49.338963642676298</v>
      </c>
      <c r="R138" s="9">
        <v>823</v>
      </c>
      <c r="S138" s="9">
        <v>896</v>
      </c>
      <c r="T138" s="9">
        <v>899</v>
      </c>
      <c r="U138" s="12">
        <f t="shared" si="54"/>
        <v>872.66666666666663</v>
      </c>
      <c r="V138" s="12">
        <f t="shared" si="55"/>
        <v>43.038742236888538</v>
      </c>
      <c r="W138" s="9">
        <v>919</v>
      </c>
      <c r="X138" s="9">
        <v>977</v>
      </c>
      <c r="Y138" s="9">
        <v>1049</v>
      </c>
      <c r="Z138" s="12">
        <f t="shared" si="56"/>
        <v>981.66666666666663</v>
      </c>
      <c r="AA138" s="98">
        <f t="shared" si="57"/>
        <v>65.125519831578572</v>
      </c>
    </row>
    <row r="139" spans="1:27" x14ac:dyDescent="0.2">
      <c r="A139" s="15"/>
      <c r="B139" s="107">
        <v>3</v>
      </c>
      <c r="C139" s="9">
        <v>741</v>
      </c>
      <c r="D139" s="9">
        <v>747</v>
      </c>
      <c r="E139" s="9">
        <v>754</v>
      </c>
      <c r="F139" s="12">
        <f t="shared" si="58"/>
        <v>747.33333333333337</v>
      </c>
      <c r="G139" s="12">
        <f t="shared" si="59"/>
        <v>6.5064070986477116</v>
      </c>
      <c r="H139" s="9">
        <v>646</v>
      </c>
      <c r="I139" s="9">
        <v>738</v>
      </c>
      <c r="J139" s="9">
        <v>739</v>
      </c>
      <c r="K139" s="12">
        <f t="shared" si="50"/>
        <v>707.66666666666663</v>
      </c>
      <c r="L139" s="12">
        <f t="shared" si="51"/>
        <v>53.407240457950394</v>
      </c>
      <c r="M139" s="9">
        <v>822</v>
      </c>
      <c r="N139" s="9">
        <v>845</v>
      </c>
      <c r="O139" s="9">
        <v>833</v>
      </c>
      <c r="P139" s="12">
        <f t="shared" si="52"/>
        <v>833.33333333333337</v>
      </c>
      <c r="Q139" s="12">
        <f t="shared" si="53"/>
        <v>11.503622617824933</v>
      </c>
      <c r="R139" s="9">
        <v>930</v>
      </c>
      <c r="S139" s="9">
        <v>922</v>
      </c>
      <c r="T139" s="9">
        <v>955</v>
      </c>
      <c r="U139" s="12">
        <f t="shared" si="54"/>
        <v>935.66666666666663</v>
      </c>
      <c r="V139" s="12">
        <f t="shared" si="55"/>
        <v>17.214335111567145</v>
      </c>
      <c r="W139" s="9">
        <v>1005</v>
      </c>
      <c r="X139" s="9">
        <v>1040</v>
      </c>
      <c r="Y139" s="9">
        <v>1109</v>
      </c>
      <c r="Z139" s="12">
        <f t="shared" si="56"/>
        <v>1051.3333333333333</v>
      </c>
      <c r="AA139" s="98">
        <f t="shared" si="57"/>
        <v>52.91817583149794</v>
      </c>
    </row>
    <row r="140" spans="1:27" x14ac:dyDescent="0.2">
      <c r="A140" s="15"/>
      <c r="B140" s="107">
        <v>4</v>
      </c>
      <c r="C140" s="9">
        <v>717</v>
      </c>
      <c r="D140" s="9">
        <v>773</v>
      </c>
      <c r="E140" s="9">
        <v>846</v>
      </c>
      <c r="F140" s="12">
        <f t="shared" si="58"/>
        <v>778.66666666666663</v>
      </c>
      <c r="G140" s="12">
        <f t="shared" si="59"/>
        <v>64.686423098926511</v>
      </c>
      <c r="H140" s="9">
        <v>727</v>
      </c>
      <c r="I140" s="9">
        <v>712</v>
      </c>
      <c r="J140" s="9">
        <v>697</v>
      </c>
      <c r="K140" s="12">
        <f t="shared" si="50"/>
        <v>712</v>
      </c>
      <c r="L140" s="12">
        <f t="shared" si="51"/>
        <v>15</v>
      </c>
      <c r="M140" s="9">
        <v>752</v>
      </c>
      <c r="N140" s="9">
        <v>865</v>
      </c>
      <c r="O140" s="9">
        <v>856</v>
      </c>
      <c r="P140" s="12">
        <f t="shared" si="52"/>
        <v>824.33333333333337</v>
      </c>
      <c r="Q140" s="12">
        <f t="shared" si="53"/>
        <v>62.80392769033903</v>
      </c>
      <c r="R140" s="9">
        <v>985</v>
      </c>
      <c r="S140" s="9">
        <v>957</v>
      </c>
      <c r="T140" s="9">
        <v>1048</v>
      </c>
      <c r="U140" s="12">
        <f t="shared" si="54"/>
        <v>996.66666666666663</v>
      </c>
      <c r="V140" s="12">
        <f t="shared" si="55"/>
        <v>46.608296829355744</v>
      </c>
      <c r="W140" s="9">
        <v>1016</v>
      </c>
      <c r="X140" s="9">
        <v>1132</v>
      </c>
      <c r="Y140" s="9">
        <v>1387</v>
      </c>
      <c r="Z140" s="12">
        <f t="shared" si="56"/>
        <v>1178.3333333333333</v>
      </c>
      <c r="AA140" s="98">
        <f t="shared" si="57"/>
        <v>189.79023508424572</v>
      </c>
    </row>
    <row r="141" spans="1:27" x14ac:dyDescent="0.2">
      <c r="A141" s="15"/>
      <c r="B141" s="107">
        <v>5</v>
      </c>
      <c r="C141" s="9">
        <v>669</v>
      </c>
      <c r="D141" s="9">
        <v>801</v>
      </c>
      <c r="E141" s="9">
        <v>842</v>
      </c>
      <c r="F141" s="12">
        <f t="shared" si="58"/>
        <v>770.66666666666663</v>
      </c>
      <c r="G141" s="12">
        <f t="shared" si="59"/>
        <v>90.400958696981377</v>
      </c>
      <c r="H141" s="9">
        <v>744</v>
      </c>
      <c r="I141" s="9">
        <v>778</v>
      </c>
      <c r="J141" s="9">
        <v>717</v>
      </c>
      <c r="K141" s="12">
        <f t="shared" si="50"/>
        <v>746.33333333333337</v>
      </c>
      <c r="L141" s="12">
        <f t="shared" si="51"/>
        <v>30.566866593312003</v>
      </c>
      <c r="M141" s="9">
        <v>925</v>
      </c>
      <c r="N141" s="9">
        <v>958</v>
      </c>
      <c r="O141" s="9">
        <v>904</v>
      </c>
      <c r="P141" s="12">
        <f t="shared" si="52"/>
        <v>929</v>
      </c>
      <c r="Q141" s="12">
        <f t="shared" si="53"/>
        <v>27.221315177632398</v>
      </c>
      <c r="R141" s="9">
        <v>1042</v>
      </c>
      <c r="S141" s="9">
        <v>1011</v>
      </c>
      <c r="T141" s="9">
        <v>1137</v>
      </c>
      <c r="U141" s="12">
        <f t="shared" si="54"/>
        <v>1063.3333333333333</v>
      </c>
      <c r="V141" s="12">
        <f t="shared" si="55"/>
        <v>65.653128892181016</v>
      </c>
      <c r="W141" s="9">
        <v>1222</v>
      </c>
      <c r="X141" s="9">
        <v>1279</v>
      </c>
      <c r="Y141" s="9">
        <v>1410</v>
      </c>
      <c r="Z141" s="12">
        <f t="shared" si="56"/>
        <v>1303.6666666666667</v>
      </c>
      <c r="AA141" s="98">
        <f t="shared" si="57"/>
        <v>96.396749599420275</v>
      </c>
    </row>
    <row r="142" spans="1:27" x14ac:dyDescent="0.2">
      <c r="A142" s="15"/>
      <c r="B142" s="107">
        <v>6</v>
      </c>
      <c r="C142" s="9">
        <v>740</v>
      </c>
      <c r="D142" s="9">
        <v>728</v>
      </c>
      <c r="E142" s="9">
        <v>808</v>
      </c>
      <c r="F142" s="12">
        <f t="shared" si="58"/>
        <v>758.66666666666663</v>
      </c>
      <c r="G142" s="12">
        <f t="shared" si="59"/>
        <v>43.143172499635831</v>
      </c>
      <c r="H142" s="9">
        <v>723</v>
      </c>
      <c r="I142" s="9">
        <v>671</v>
      </c>
      <c r="J142" s="9">
        <v>703</v>
      </c>
      <c r="K142" s="12">
        <f t="shared" si="50"/>
        <v>699</v>
      </c>
      <c r="L142" s="12">
        <f t="shared" si="51"/>
        <v>26.229754097208001</v>
      </c>
      <c r="M142" s="9">
        <v>906</v>
      </c>
      <c r="N142" s="9">
        <v>1008</v>
      </c>
      <c r="O142" s="9">
        <v>948</v>
      </c>
      <c r="P142" s="12">
        <f t="shared" si="52"/>
        <v>954</v>
      </c>
      <c r="Q142" s="12">
        <f t="shared" si="53"/>
        <v>51.264022471905186</v>
      </c>
      <c r="R142" s="9">
        <v>1069</v>
      </c>
      <c r="S142" s="9">
        <v>1094</v>
      </c>
      <c r="T142" s="9">
        <v>1236</v>
      </c>
      <c r="U142" s="12">
        <f t="shared" si="54"/>
        <v>1133</v>
      </c>
      <c r="V142" s="12">
        <f t="shared" si="55"/>
        <v>90.072193267400792</v>
      </c>
      <c r="W142" s="9">
        <v>1140</v>
      </c>
      <c r="X142" s="9">
        <v>1299</v>
      </c>
      <c r="Y142" s="9">
        <v>1498</v>
      </c>
      <c r="Z142" s="12">
        <f t="shared" si="56"/>
        <v>1312.3333333333333</v>
      </c>
      <c r="AA142" s="98">
        <f t="shared" si="57"/>
        <v>179.37205282131742</v>
      </c>
    </row>
    <row r="143" spans="1:27" x14ac:dyDescent="0.2">
      <c r="A143" s="15"/>
      <c r="B143" s="107">
        <v>7</v>
      </c>
      <c r="C143" s="9">
        <v>836</v>
      </c>
      <c r="D143" s="9">
        <v>737</v>
      </c>
      <c r="E143" s="9">
        <v>826</v>
      </c>
      <c r="F143" s="12">
        <f t="shared" si="58"/>
        <v>799.66666666666663</v>
      </c>
      <c r="G143" s="12">
        <f t="shared" si="59"/>
        <v>54.50076452063157</v>
      </c>
      <c r="H143" s="9">
        <v>741</v>
      </c>
      <c r="I143" s="9">
        <v>793</v>
      </c>
      <c r="J143" s="9">
        <v>726</v>
      </c>
      <c r="K143" s="12">
        <f t="shared" si="50"/>
        <v>753.33333333333337</v>
      </c>
      <c r="L143" s="12">
        <f t="shared" si="51"/>
        <v>35.161532010612582</v>
      </c>
      <c r="M143" s="9">
        <v>900</v>
      </c>
      <c r="N143" s="9">
        <v>1060</v>
      </c>
      <c r="O143" s="9">
        <v>993</v>
      </c>
      <c r="P143" s="12">
        <f t="shared" si="52"/>
        <v>984.33333333333337</v>
      </c>
      <c r="Q143" s="12">
        <f t="shared" si="53"/>
        <v>80.35131195776043</v>
      </c>
      <c r="R143" s="9">
        <v>1115</v>
      </c>
      <c r="S143" s="9">
        <v>1000</v>
      </c>
      <c r="T143" s="9">
        <v>1187</v>
      </c>
      <c r="U143" s="12">
        <f t="shared" si="54"/>
        <v>1100.6666666666667</v>
      </c>
      <c r="V143" s="12">
        <f t="shared" si="55"/>
        <v>94.320376024130297</v>
      </c>
      <c r="W143" s="9">
        <v>1197</v>
      </c>
      <c r="X143" s="9">
        <v>1169</v>
      </c>
      <c r="Y143" s="9">
        <v>1538</v>
      </c>
      <c r="Z143" s="12">
        <f t="shared" si="56"/>
        <v>1301.3333333333333</v>
      </c>
      <c r="AA143" s="98">
        <f t="shared" si="57"/>
        <v>205.43693273930441</v>
      </c>
    </row>
    <row r="144" spans="1:27" x14ac:dyDescent="0.2">
      <c r="A144" s="15"/>
      <c r="B144" s="107">
        <v>7</v>
      </c>
      <c r="C144" s="9">
        <v>770</v>
      </c>
      <c r="D144" s="9">
        <v>752</v>
      </c>
      <c r="E144" s="9">
        <v>798</v>
      </c>
      <c r="F144" s="12">
        <f t="shared" si="58"/>
        <v>773.33333333333337</v>
      </c>
      <c r="G144" s="12">
        <f t="shared" si="59"/>
        <v>23.180451534284945</v>
      </c>
      <c r="H144" s="9">
        <v>771</v>
      </c>
      <c r="I144" s="9">
        <v>764</v>
      </c>
      <c r="J144" s="9">
        <v>701</v>
      </c>
      <c r="K144" s="12">
        <f t="shared" si="50"/>
        <v>745.33333333333337</v>
      </c>
      <c r="L144" s="12">
        <f t="shared" si="51"/>
        <v>38.552993831002716</v>
      </c>
      <c r="M144" s="9">
        <v>914</v>
      </c>
      <c r="N144" s="9">
        <v>1023</v>
      </c>
      <c r="O144" s="9">
        <v>1078</v>
      </c>
      <c r="P144" s="12">
        <f t="shared" si="52"/>
        <v>1005</v>
      </c>
      <c r="Q144" s="12">
        <f t="shared" si="53"/>
        <v>83.46855695410099</v>
      </c>
      <c r="R144" s="9">
        <v>1109</v>
      </c>
      <c r="S144" s="9">
        <v>1063</v>
      </c>
      <c r="T144" s="9">
        <v>1289</v>
      </c>
      <c r="U144" s="12">
        <f t="shared" si="54"/>
        <v>1153.6666666666667</v>
      </c>
      <c r="V144" s="12">
        <f t="shared" si="55"/>
        <v>119.43757086165698</v>
      </c>
      <c r="W144" s="9">
        <v>1193</v>
      </c>
      <c r="X144" s="9">
        <v>1273</v>
      </c>
      <c r="Y144" s="9">
        <v>1508</v>
      </c>
      <c r="Z144" s="12">
        <f t="shared" si="56"/>
        <v>1324.6666666666667</v>
      </c>
      <c r="AA144" s="98">
        <f t="shared" si="57"/>
        <v>163.732505426789</v>
      </c>
    </row>
    <row r="145" spans="1:27" x14ac:dyDescent="0.2">
      <c r="A145" s="15"/>
      <c r="B145" s="107">
        <v>8</v>
      </c>
      <c r="C145" s="9">
        <v>818</v>
      </c>
      <c r="D145" s="9">
        <v>795</v>
      </c>
      <c r="E145" s="9">
        <v>798</v>
      </c>
      <c r="F145" s="12">
        <f t="shared" si="58"/>
        <v>803.66666666666663</v>
      </c>
      <c r="G145" s="12">
        <f t="shared" si="59"/>
        <v>12.503332889007368</v>
      </c>
      <c r="H145" s="9">
        <v>756</v>
      </c>
      <c r="I145" s="9">
        <v>735</v>
      </c>
      <c r="J145" s="9">
        <v>757</v>
      </c>
      <c r="K145" s="12">
        <f t="shared" si="50"/>
        <v>749.33333333333337</v>
      </c>
      <c r="L145" s="12">
        <f t="shared" si="51"/>
        <v>12.42309676905615</v>
      </c>
      <c r="M145" s="9">
        <v>1022</v>
      </c>
      <c r="N145" s="9">
        <v>1119</v>
      </c>
      <c r="O145" s="9">
        <v>1039</v>
      </c>
      <c r="P145" s="12">
        <f t="shared" si="52"/>
        <v>1060</v>
      </c>
      <c r="Q145" s="12">
        <f t="shared" si="53"/>
        <v>51.797683345879477</v>
      </c>
      <c r="R145" s="9">
        <v>1187</v>
      </c>
      <c r="S145" s="9">
        <v>1222</v>
      </c>
      <c r="T145" s="9">
        <v>1405</v>
      </c>
      <c r="U145" s="12">
        <f t="shared" si="54"/>
        <v>1271.3333333333333</v>
      </c>
      <c r="V145" s="12">
        <f t="shared" si="55"/>
        <v>117.0740506403248</v>
      </c>
      <c r="W145" s="9">
        <v>1253</v>
      </c>
      <c r="X145" s="9">
        <v>1393</v>
      </c>
      <c r="Y145" s="9">
        <v>1740</v>
      </c>
      <c r="Z145" s="12">
        <f t="shared" si="56"/>
        <v>1462</v>
      </c>
      <c r="AA145" s="98">
        <f t="shared" si="57"/>
        <v>250.72494889819004</v>
      </c>
    </row>
    <row r="146" spans="1:27" x14ac:dyDescent="0.2">
      <c r="A146" s="15"/>
      <c r="B146" s="107">
        <v>9</v>
      </c>
      <c r="C146" s="9">
        <v>817</v>
      </c>
      <c r="D146" s="9">
        <v>849</v>
      </c>
      <c r="E146" s="9">
        <v>897</v>
      </c>
      <c r="F146" s="12">
        <f t="shared" si="58"/>
        <v>854.33333333333337</v>
      </c>
      <c r="G146" s="12">
        <f t="shared" si="59"/>
        <v>40.26578365477733</v>
      </c>
      <c r="H146" s="9">
        <v>767</v>
      </c>
      <c r="I146" s="9">
        <v>849</v>
      </c>
      <c r="J146" s="9">
        <v>774</v>
      </c>
      <c r="K146" s="12">
        <f t="shared" si="50"/>
        <v>796.66666666666663</v>
      </c>
      <c r="L146" s="12">
        <f t="shared" si="51"/>
        <v>45.456939330902308</v>
      </c>
      <c r="M146" s="9">
        <v>1000</v>
      </c>
      <c r="N146" s="9">
        <v>1183</v>
      </c>
      <c r="O146" s="9">
        <v>1108</v>
      </c>
      <c r="P146" s="12">
        <f t="shared" si="52"/>
        <v>1097</v>
      </c>
      <c r="Q146" s="12">
        <f t="shared" si="53"/>
        <v>91.994565056855393</v>
      </c>
      <c r="R146" s="9">
        <v>1253</v>
      </c>
      <c r="S146" s="9">
        <v>1217</v>
      </c>
      <c r="T146" s="9">
        <v>1393</v>
      </c>
      <c r="U146" s="12">
        <f t="shared" si="54"/>
        <v>1287.6666666666667</v>
      </c>
      <c r="V146" s="12">
        <f t="shared" si="55"/>
        <v>92.980284648592743</v>
      </c>
      <c r="W146" s="9">
        <v>1241</v>
      </c>
      <c r="X146" s="9">
        <v>1368</v>
      </c>
      <c r="Y146" s="9">
        <v>1634</v>
      </c>
      <c r="Z146" s="12">
        <f t="shared" si="56"/>
        <v>1414.3333333333333</v>
      </c>
      <c r="AA146" s="98">
        <f t="shared" si="57"/>
        <v>200.55506309573312</v>
      </c>
    </row>
    <row r="147" spans="1:27" x14ac:dyDescent="0.2">
      <c r="A147" s="15"/>
      <c r="B147" s="107">
        <v>10</v>
      </c>
      <c r="C147" s="9">
        <v>834</v>
      </c>
      <c r="D147" s="9">
        <v>764</v>
      </c>
      <c r="E147" s="9">
        <v>830</v>
      </c>
      <c r="F147" s="12">
        <f t="shared" si="58"/>
        <v>809.33333333333337</v>
      </c>
      <c r="G147" s="12">
        <f t="shared" si="59"/>
        <v>39.310727967481512</v>
      </c>
      <c r="H147" s="9">
        <v>785</v>
      </c>
      <c r="I147" s="9">
        <v>775</v>
      </c>
      <c r="J147" s="9">
        <v>687</v>
      </c>
      <c r="K147" s="12">
        <f t="shared" si="50"/>
        <v>749</v>
      </c>
      <c r="L147" s="12">
        <f t="shared" si="51"/>
        <v>53.925875050851054</v>
      </c>
      <c r="M147" s="9">
        <v>975</v>
      </c>
      <c r="N147" s="9">
        <v>1173</v>
      </c>
      <c r="O147" s="9">
        <v>1138</v>
      </c>
      <c r="P147" s="12">
        <f t="shared" si="52"/>
        <v>1095.3333333333333</v>
      </c>
      <c r="Q147" s="12">
        <f t="shared" si="53"/>
        <v>105.6708726818007</v>
      </c>
      <c r="R147" s="9">
        <v>1181</v>
      </c>
      <c r="S147" s="9">
        <v>1171</v>
      </c>
      <c r="T147" s="9">
        <v>1373</v>
      </c>
      <c r="U147" s="12">
        <f t="shared" si="54"/>
        <v>1241.6666666666667</v>
      </c>
      <c r="V147" s="12">
        <f t="shared" si="55"/>
        <v>113.84785168519137</v>
      </c>
      <c r="W147" s="9">
        <v>1329</v>
      </c>
      <c r="X147" s="9">
        <v>1373</v>
      </c>
      <c r="Y147" s="9">
        <v>1630</v>
      </c>
      <c r="Z147" s="12">
        <f t="shared" si="56"/>
        <v>1444</v>
      </c>
      <c r="AA147" s="98">
        <f t="shared" si="57"/>
        <v>162.57613601017832</v>
      </c>
    </row>
    <row r="148" spans="1:27" x14ac:dyDescent="0.2">
      <c r="A148" s="15"/>
      <c r="B148" s="107">
        <v>11</v>
      </c>
      <c r="C148" s="9">
        <v>863</v>
      </c>
      <c r="D148" s="9">
        <v>805</v>
      </c>
      <c r="E148" s="9">
        <v>924</v>
      </c>
      <c r="F148" s="12">
        <f t="shared" si="58"/>
        <v>864</v>
      </c>
      <c r="G148" s="12">
        <f t="shared" si="59"/>
        <v>59.506302187247357</v>
      </c>
      <c r="H148" s="9">
        <v>778</v>
      </c>
      <c r="I148" s="9">
        <v>777</v>
      </c>
      <c r="J148" s="9">
        <v>801</v>
      </c>
      <c r="K148" s="12">
        <f t="shared" si="50"/>
        <v>785.33333333333337</v>
      </c>
      <c r="L148" s="12">
        <f t="shared" si="51"/>
        <v>13.576941236277534</v>
      </c>
      <c r="M148" s="9">
        <v>1140</v>
      </c>
      <c r="N148" s="9">
        <v>1337</v>
      </c>
      <c r="O148" s="9">
        <v>1202</v>
      </c>
      <c r="P148" s="12">
        <f t="shared" si="52"/>
        <v>1226.3333333333333</v>
      </c>
      <c r="Q148" s="12">
        <f t="shared" si="53"/>
        <v>100.72900939318987</v>
      </c>
      <c r="R148" s="9">
        <v>1271</v>
      </c>
      <c r="S148" s="9">
        <v>1232</v>
      </c>
      <c r="T148" s="9">
        <v>1324</v>
      </c>
      <c r="U148" s="12">
        <f t="shared" si="54"/>
        <v>1275.6666666666667</v>
      </c>
      <c r="V148" s="12">
        <f t="shared" si="55"/>
        <v>46.177194948733437</v>
      </c>
      <c r="W148" s="9">
        <v>1297</v>
      </c>
      <c r="X148" s="9">
        <v>1412</v>
      </c>
      <c r="Y148" s="9">
        <v>1671</v>
      </c>
      <c r="Z148" s="12">
        <f t="shared" si="56"/>
        <v>1460</v>
      </c>
      <c r="AA148" s="98">
        <f t="shared" si="57"/>
        <v>191.56461051039673</v>
      </c>
    </row>
    <row r="149" spans="1:27" x14ac:dyDescent="0.2">
      <c r="A149" s="15"/>
      <c r="B149" s="107">
        <v>12</v>
      </c>
      <c r="C149" s="9">
        <v>885</v>
      </c>
      <c r="D149" s="9">
        <v>867</v>
      </c>
      <c r="E149" s="9">
        <v>891</v>
      </c>
      <c r="F149" s="12">
        <f t="shared" si="58"/>
        <v>881</v>
      </c>
      <c r="G149" s="12">
        <f t="shared" si="59"/>
        <v>12.489995996796797</v>
      </c>
      <c r="H149" s="9">
        <v>832</v>
      </c>
      <c r="I149" s="9">
        <v>814</v>
      </c>
      <c r="J149" s="9">
        <v>772</v>
      </c>
      <c r="K149" s="12">
        <f t="shared" si="50"/>
        <v>806</v>
      </c>
      <c r="L149" s="12">
        <f t="shared" si="51"/>
        <v>30.789608636681304</v>
      </c>
      <c r="M149" s="9">
        <v>1067</v>
      </c>
      <c r="N149" s="9">
        <v>1312</v>
      </c>
      <c r="O149" s="9">
        <v>1195</v>
      </c>
      <c r="P149" s="12">
        <f t="shared" si="52"/>
        <v>1191.3333333333333</v>
      </c>
      <c r="Q149" s="12">
        <f t="shared" si="53"/>
        <v>122.54114955121538</v>
      </c>
      <c r="R149" s="9">
        <v>1284</v>
      </c>
      <c r="S149" s="9">
        <v>1209</v>
      </c>
      <c r="T149" s="9">
        <v>1414</v>
      </c>
      <c r="U149" s="12">
        <f t="shared" si="54"/>
        <v>1302.3333333333333</v>
      </c>
      <c r="V149" s="12">
        <f t="shared" si="55"/>
        <v>103.72238588334406</v>
      </c>
      <c r="W149" s="9">
        <v>1302</v>
      </c>
      <c r="X149" s="9">
        <v>1478</v>
      </c>
      <c r="Y149" s="9">
        <v>1646</v>
      </c>
      <c r="Z149" s="12">
        <f t="shared" si="56"/>
        <v>1475.3333333333333</v>
      </c>
      <c r="AA149" s="98">
        <f t="shared" si="57"/>
        <v>172.01550317728149</v>
      </c>
    </row>
    <row r="150" spans="1:27" x14ac:dyDescent="0.2">
      <c r="A150" s="15"/>
      <c r="B150" s="107">
        <v>13</v>
      </c>
      <c r="C150" s="9">
        <v>785</v>
      </c>
      <c r="D150" s="9">
        <v>806</v>
      </c>
      <c r="E150" s="9">
        <v>854</v>
      </c>
      <c r="F150" s="12">
        <f t="shared" si="58"/>
        <v>815</v>
      </c>
      <c r="G150" s="12">
        <f t="shared" si="59"/>
        <v>35.369478367654786</v>
      </c>
      <c r="H150" s="9">
        <v>753</v>
      </c>
      <c r="I150" s="9">
        <v>819</v>
      </c>
      <c r="J150" s="9">
        <v>808</v>
      </c>
      <c r="K150" s="12">
        <f t="shared" si="50"/>
        <v>793.33333333333337</v>
      </c>
      <c r="L150" s="12">
        <f t="shared" si="51"/>
        <v>35.360052790307499</v>
      </c>
      <c r="M150" s="9">
        <v>1276</v>
      </c>
      <c r="N150" s="9">
        <v>1337</v>
      </c>
      <c r="O150" s="9">
        <v>1244</v>
      </c>
      <c r="P150" s="12">
        <f t="shared" si="52"/>
        <v>1285.6666666666667</v>
      </c>
      <c r="Q150" s="12">
        <f t="shared" si="53"/>
        <v>47.247574893673992</v>
      </c>
      <c r="R150" s="9">
        <v>1332</v>
      </c>
      <c r="S150" s="9">
        <v>1283</v>
      </c>
      <c r="T150" s="9">
        <v>1465</v>
      </c>
      <c r="U150" s="12">
        <f t="shared" si="54"/>
        <v>1360</v>
      </c>
      <c r="V150" s="12">
        <f t="shared" si="55"/>
        <v>94.175368329515976</v>
      </c>
      <c r="W150" s="9">
        <v>1441</v>
      </c>
      <c r="X150" s="9">
        <v>1486</v>
      </c>
      <c r="Y150" s="9">
        <v>1791</v>
      </c>
      <c r="Z150" s="12">
        <f t="shared" si="56"/>
        <v>1572.6666666666667</v>
      </c>
      <c r="AA150" s="98">
        <f t="shared" si="57"/>
        <v>190.41621079449442</v>
      </c>
    </row>
    <row r="151" spans="1:27" x14ac:dyDescent="0.2">
      <c r="A151" s="15"/>
      <c r="B151" s="107">
        <v>14</v>
      </c>
      <c r="C151" s="9">
        <v>809</v>
      </c>
      <c r="D151" s="9">
        <v>904</v>
      </c>
      <c r="E151" s="9">
        <v>910</v>
      </c>
      <c r="F151" s="12">
        <f t="shared" si="58"/>
        <v>874.33333333333337</v>
      </c>
      <c r="G151" s="12">
        <f t="shared" si="59"/>
        <v>56.659803505954144</v>
      </c>
      <c r="H151" s="9">
        <v>882</v>
      </c>
      <c r="I151" s="9">
        <v>828</v>
      </c>
      <c r="J151" s="9">
        <v>881</v>
      </c>
      <c r="K151" s="12">
        <f t="shared" si="50"/>
        <v>863.66666666666663</v>
      </c>
      <c r="L151" s="12">
        <f t="shared" si="51"/>
        <v>30.892285984260429</v>
      </c>
      <c r="M151" s="9">
        <v>1196</v>
      </c>
      <c r="N151" s="9">
        <v>1342</v>
      </c>
      <c r="O151" s="9">
        <v>1290</v>
      </c>
      <c r="P151" s="12">
        <f t="shared" si="52"/>
        <v>1276</v>
      </c>
      <c r="Q151" s="12">
        <f t="shared" si="53"/>
        <v>74</v>
      </c>
      <c r="R151" s="9">
        <v>1256</v>
      </c>
      <c r="S151" s="9">
        <v>1216</v>
      </c>
      <c r="T151" s="9">
        <v>1424</v>
      </c>
      <c r="U151" s="12">
        <f t="shared" si="54"/>
        <v>1298.6666666666667</v>
      </c>
      <c r="V151" s="12">
        <f t="shared" si="55"/>
        <v>110.369077795066</v>
      </c>
      <c r="W151" s="9">
        <v>1290</v>
      </c>
      <c r="X151" s="9">
        <v>1386</v>
      </c>
      <c r="Y151" s="9">
        <v>1721</v>
      </c>
      <c r="Z151" s="12">
        <f t="shared" si="56"/>
        <v>1465.6666666666667</v>
      </c>
      <c r="AA151" s="98">
        <f t="shared" si="57"/>
        <v>226.27490654806044</v>
      </c>
    </row>
    <row r="152" spans="1:27" x14ac:dyDescent="0.2">
      <c r="A152" s="15"/>
      <c r="B152" s="107">
        <v>15</v>
      </c>
      <c r="C152" s="9">
        <v>854</v>
      </c>
      <c r="D152" s="9">
        <v>826</v>
      </c>
      <c r="E152" s="9">
        <v>890</v>
      </c>
      <c r="F152" s="12">
        <f t="shared" si="58"/>
        <v>856.66666666666663</v>
      </c>
      <c r="G152" s="12">
        <f t="shared" si="59"/>
        <v>32.083225108042569</v>
      </c>
      <c r="H152" s="9">
        <v>802</v>
      </c>
      <c r="I152" s="9">
        <v>843</v>
      </c>
      <c r="J152" s="9">
        <v>798</v>
      </c>
      <c r="K152" s="12">
        <f t="shared" si="50"/>
        <v>814.33333333333337</v>
      </c>
      <c r="L152" s="12">
        <f t="shared" si="51"/>
        <v>24.906491790963521</v>
      </c>
      <c r="M152" s="9">
        <v>1247</v>
      </c>
      <c r="N152" s="9">
        <v>1351</v>
      </c>
      <c r="O152" s="9">
        <v>1266</v>
      </c>
      <c r="P152" s="12">
        <f t="shared" si="52"/>
        <v>1288</v>
      </c>
      <c r="Q152" s="12">
        <f t="shared" si="53"/>
        <v>55.380501984001555</v>
      </c>
      <c r="R152" s="9">
        <v>1267</v>
      </c>
      <c r="S152" s="9">
        <v>1267</v>
      </c>
      <c r="T152" s="9">
        <v>1521</v>
      </c>
      <c r="U152" s="12">
        <f t="shared" si="54"/>
        <v>1351.6666666666667</v>
      </c>
      <c r="V152" s="12">
        <f t="shared" si="55"/>
        <v>146.64696837416494</v>
      </c>
      <c r="W152" s="9">
        <v>1378</v>
      </c>
      <c r="X152" s="9">
        <v>1468</v>
      </c>
      <c r="Y152" s="9">
        <v>1701</v>
      </c>
      <c r="Z152" s="12">
        <f t="shared" si="56"/>
        <v>1515.6666666666667</v>
      </c>
      <c r="AA152" s="98">
        <f t="shared" si="57"/>
        <v>166.69233135730428</v>
      </c>
    </row>
    <row r="153" spans="1:27" x14ac:dyDescent="0.2">
      <c r="A153" s="15"/>
      <c r="B153" s="107">
        <v>16</v>
      </c>
      <c r="C153" s="9">
        <v>865</v>
      </c>
      <c r="D153" s="9">
        <v>770</v>
      </c>
      <c r="E153" s="9">
        <v>917</v>
      </c>
      <c r="F153" s="12">
        <f t="shared" si="58"/>
        <v>850.66666666666663</v>
      </c>
      <c r="G153" s="12">
        <f t="shared" si="59"/>
        <v>74.540816559341053</v>
      </c>
      <c r="H153" s="9">
        <v>823</v>
      </c>
      <c r="I153" s="9">
        <v>895</v>
      </c>
      <c r="J153" s="9">
        <v>843</v>
      </c>
      <c r="K153" s="12">
        <f t="shared" si="50"/>
        <v>853.66666666666663</v>
      </c>
      <c r="L153" s="12">
        <f t="shared" si="51"/>
        <v>37.166292972710274</v>
      </c>
      <c r="M153" s="9">
        <v>1265</v>
      </c>
      <c r="N153" s="9">
        <v>1518</v>
      </c>
      <c r="O153" s="9">
        <v>1178</v>
      </c>
      <c r="P153" s="12">
        <f t="shared" si="52"/>
        <v>1320.3333333333333</v>
      </c>
      <c r="Q153" s="12">
        <f t="shared" si="53"/>
        <v>176.6248378154485</v>
      </c>
      <c r="R153" s="9">
        <v>1345</v>
      </c>
      <c r="S153" s="9">
        <v>1293</v>
      </c>
      <c r="T153" s="9">
        <v>1474</v>
      </c>
      <c r="U153" s="12">
        <f t="shared" si="54"/>
        <v>1370.6666666666667</v>
      </c>
      <c r="V153" s="12">
        <f t="shared" si="55"/>
        <v>93.189770540190381</v>
      </c>
      <c r="W153" s="9">
        <v>1394</v>
      </c>
      <c r="X153" s="9">
        <v>1542</v>
      </c>
      <c r="Y153" s="9">
        <v>1728</v>
      </c>
      <c r="Z153" s="12">
        <f t="shared" si="56"/>
        <v>1554.6666666666667</v>
      </c>
      <c r="AA153" s="98">
        <f t="shared" si="57"/>
        <v>167.35989165069788</v>
      </c>
    </row>
    <row r="154" spans="1:27" x14ac:dyDescent="0.2">
      <c r="A154" s="15"/>
      <c r="B154" s="107">
        <v>17</v>
      </c>
      <c r="C154" s="9">
        <v>878</v>
      </c>
      <c r="D154" s="9">
        <v>843</v>
      </c>
      <c r="E154" s="9">
        <v>947</v>
      </c>
      <c r="F154" s="12">
        <f t="shared" si="58"/>
        <v>889.33333333333337</v>
      </c>
      <c r="G154" s="12">
        <f t="shared" si="59"/>
        <v>52.918175831497948</v>
      </c>
      <c r="H154" s="9">
        <v>861</v>
      </c>
      <c r="I154" s="9">
        <v>815</v>
      </c>
      <c r="J154" s="9">
        <v>756</v>
      </c>
      <c r="K154" s="12">
        <f t="shared" si="50"/>
        <v>810.66666666666663</v>
      </c>
      <c r="L154" s="12">
        <f t="shared" si="51"/>
        <v>52.633956086668363</v>
      </c>
      <c r="M154" s="9">
        <v>1193</v>
      </c>
      <c r="N154" s="9">
        <v>1456</v>
      </c>
      <c r="O154" s="9">
        <v>1396</v>
      </c>
      <c r="P154" s="12">
        <f t="shared" si="52"/>
        <v>1348.3333333333333</v>
      </c>
      <c r="Q154" s="12">
        <f t="shared" si="53"/>
        <v>137.82718648123574</v>
      </c>
      <c r="R154" s="9">
        <v>1329</v>
      </c>
      <c r="S154" s="9">
        <v>1234</v>
      </c>
      <c r="T154" s="9">
        <v>1461</v>
      </c>
      <c r="U154" s="12">
        <f t="shared" si="54"/>
        <v>1341.3333333333333</v>
      </c>
      <c r="V154" s="12">
        <f t="shared" si="55"/>
        <v>114.00146197892961</v>
      </c>
      <c r="W154" s="9">
        <v>1303</v>
      </c>
      <c r="X154" s="9">
        <v>1469</v>
      </c>
      <c r="Y154" s="9">
        <v>1781</v>
      </c>
      <c r="Z154" s="12">
        <f t="shared" si="56"/>
        <v>1517.6666666666667</v>
      </c>
      <c r="AA154" s="98">
        <f t="shared" si="57"/>
        <v>242.6877280237579</v>
      </c>
    </row>
    <row r="155" spans="1:27" x14ac:dyDescent="0.2">
      <c r="A155" s="15"/>
      <c r="B155" s="107">
        <v>18</v>
      </c>
      <c r="C155" s="9">
        <v>809</v>
      </c>
      <c r="D155" s="9">
        <v>871</v>
      </c>
      <c r="E155" s="9">
        <v>891</v>
      </c>
      <c r="F155" s="12">
        <f t="shared" si="58"/>
        <v>857</v>
      </c>
      <c r="G155" s="12">
        <f t="shared" si="59"/>
        <v>42.755116652863897</v>
      </c>
      <c r="H155" s="9">
        <v>859</v>
      </c>
      <c r="I155" s="9">
        <v>781</v>
      </c>
      <c r="J155" s="9">
        <v>850</v>
      </c>
      <c r="K155" s="12">
        <f t="shared" si="50"/>
        <v>830</v>
      </c>
      <c r="L155" s="12">
        <f t="shared" si="51"/>
        <v>42.67317658670374</v>
      </c>
      <c r="M155" s="9">
        <v>1326</v>
      </c>
      <c r="N155" s="9">
        <v>1476</v>
      </c>
      <c r="O155" s="9">
        <v>1272</v>
      </c>
      <c r="P155" s="12">
        <f t="shared" si="52"/>
        <v>1358</v>
      </c>
      <c r="Q155" s="12">
        <f t="shared" si="53"/>
        <v>105.69768209379049</v>
      </c>
      <c r="R155" s="9">
        <v>1336</v>
      </c>
      <c r="S155" s="9">
        <v>1361</v>
      </c>
      <c r="T155" s="9">
        <v>1499</v>
      </c>
      <c r="U155" s="12">
        <f t="shared" si="54"/>
        <v>1398.6666666666667</v>
      </c>
      <c r="V155" s="12">
        <f t="shared" si="55"/>
        <v>87.785723972257202</v>
      </c>
      <c r="W155" s="9">
        <v>1396</v>
      </c>
      <c r="X155" s="9">
        <v>1516</v>
      </c>
      <c r="Y155" s="9">
        <v>1810</v>
      </c>
      <c r="Z155" s="12">
        <f t="shared" si="56"/>
        <v>1574</v>
      </c>
      <c r="AA155" s="98">
        <f t="shared" si="57"/>
        <v>213.0070421371087</v>
      </c>
    </row>
    <row r="156" spans="1:27" x14ac:dyDescent="0.2">
      <c r="A156" s="15"/>
      <c r="B156" s="107">
        <v>19</v>
      </c>
      <c r="C156" s="9">
        <v>908</v>
      </c>
      <c r="D156" s="9">
        <v>881</v>
      </c>
      <c r="E156" s="9">
        <v>966</v>
      </c>
      <c r="F156" s="12">
        <f t="shared" si="58"/>
        <v>918.33333333333337</v>
      </c>
      <c r="G156" s="12">
        <f t="shared" si="59"/>
        <v>43.431939092485081</v>
      </c>
      <c r="H156" s="9">
        <v>830</v>
      </c>
      <c r="I156" s="9">
        <v>799</v>
      </c>
      <c r="J156" s="9">
        <v>862</v>
      </c>
      <c r="K156" s="12">
        <f t="shared" si="50"/>
        <v>830.33333333333337</v>
      </c>
      <c r="L156" s="12">
        <f t="shared" si="51"/>
        <v>31.501322723551361</v>
      </c>
      <c r="M156" s="9">
        <v>1366</v>
      </c>
      <c r="N156" s="9">
        <v>1430</v>
      </c>
      <c r="O156" s="9">
        <v>1411</v>
      </c>
      <c r="P156" s="12">
        <f t="shared" si="52"/>
        <v>1402.3333333333333</v>
      </c>
      <c r="Q156" s="12">
        <f t="shared" si="53"/>
        <v>32.868424564212582</v>
      </c>
      <c r="R156" s="9">
        <v>1326</v>
      </c>
      <c r="S156" s="9">
        <v>1286</v>
      </c>
      <c r="T156" s="9">
        <v>1510</v>
      </c>
      <c r="U156" s="12">
        <f t="shared" si="54"/>
        <v>1374</v>
      </c>
      <c r="V156" s="12">
        <f t="shared" si="55"/>
        <v>119.46547618454463</v>
      </c>
      <c r="W156" s="9">
        <v>1293</v>
      </c>
      <c r="X156" s="9">
        <v>1410</v>
      </c>
      <c r="Y156" s="9">
        <v>1667</v>
      </c>
      <c r="Z156" s="12">
        <f t="shared" si="56"/>
        <v>1456.6666666666667</v>
      </c>
      <c r="AA156" s="98">
        <f t="shared" si="57"/>
        <v>191.31736286425624</v>
      </c>
    </row>
    <row r="157" spans="1:27" x14ac:dyDescent="0.2">
      <c r="A157" s="15"/>
      <c r="B157" s="107">
        <v>20</v>
      </c>
      <c r="C157" s="9">
        <v>916</v>
      </c>
      <c r="D157" s="9">
        <v>860</v>
      </c>
      <c r="E157" s="9">
        <v>956</v>
      </c>
      <c r="F157" s="12">
        <f t="shared" si="58"/>
        <v>910.66666666666663</v>
      </c>
      <c r="G157" s="12">
        <f t="shared" si="59"/>
        <v>48.221710186733659</v>
      </c>
      <c r="H157" s="9">
        <v>845</v>
      </c>
      <c r="I157" s="9">
        <v>920</v>
      </c>
      <c r="J157" s="9">
        <v>872</v>
      </c>
      <c r="K157" s="12">
        <f t="shared" si="50"/>
        <v>879</v>
      </c>
      <c r="L157" s="12">
        <f t="shared" si="51"/>
        <v>37.986839826445156</v>
      </c>
      <c r="M157" s="9">
        <v>1261</v>
      </c>
      <c r="N157" s="9">
        <v>1441</v>
      </c>
      <c r="O157" s="9">
        <v>1300</v>
      </c>
      <c r="P157" s="12">
        <f t="shared" si="52"/>
        <v>1334</v>
      </c>
      <c r="Q157" s="12">
        <f t="shared" si="53"/>
        <v>94.694244809280775</v>
      </c>
      <c r="R157" s="9">
        <v>1276</v>
      </c>
      <c r="S157" s="9">
        <v>1343</v>
      </c>
      <c r="T157" s="9">
        <v>1663</v>
      </c>
      <c r="U157" s="12">
        <f t="shared" si="54"/>
        <v>1427.3333333333333</v>
      </c>
      <c r="V157" s="12">
        <f t="shared" si="55"/>
        <v>206.82440217085963</v>
      </c>
      <c r="W157" s="9">
        <v>1415</v>
      </c>
      <c r="X157" s="9">
        <v>1505</v>
      </c>
      <c r="Y157" s="9">
        <v>1758</v>
      </c>
      <c r="Z157" s="12">
        <f t="shared" si="56"/>
        <v>1559.3333333333333</v>
      </c>
      <c r="AA157" s="98">
        <f t="shared" si="57"/>
        <v>177.83794120865585</v>
      </c>
    </row>
    <row r="158" spans="1:27" x14ac:dyDescent="0.2">
      <c r="A158" s="15"/>
      <c r="B158" s="107">
        <v>21</v>
      </c>
      <c r="C158" s="9">
        <v>876</v>
      </c>
      <c r="D158" s="9">
        <v>840</v>
      </c>
      <c r="E158" s="9">
        <v>875</v>
      </c>
      <c r="F158" s="12">
        <f t="shared" si="58"/>
        <v>863.66666666666663</v>
      </c>
      <c r="G158" s="12">
        <f t="shared" si="59"/>
        <v>20.502032419575706</v>
      </c>
      <c r="H158" s="9">
        <v>948</v>
      </c>
      <c r="I158" s="9">
        <v>884</v>
      </c>
      <c r="J158" s="9">
        <v>900</v>
      </c>
      <c r="K158" s="12">
        <f t="shared" si="50"/>
        <v>910.66666666666663</v>
      </c>
      <c r="L158" s="12">
        <f t="shared" si="51"/>
        <v>33.306655991458122</v>
      </c>
      <c r="M158" s="9">
        <v>1370</v>
      </c>
      <c r="N158" s="9">
        <v>1531</v>
      </c>
      <c r="O158" s="9">
        <v>1391</v>
      </c>
      <c r="P158" s="12">
        <f t="shared" si="52"/>
        <v>1430.6666666666667</v>
      </c>
      <c r="Q158" s="12">
        <f t="shared" si="53"/>
        <v>87.523330223051573</v>
      </c>
      <c r="R158" s="9">
        <v>1338</v>
      </c>
      <c r="S158" s="9">
        <v>1335</v>
      </c>
      <c r="T158" s="9">
        <v>1436</v>
      </c>
      <c r="U158" s="12">
        <f t="shared" si="54"/>
        <v>1369.6666666666667</v>
      </c>
      <c r="V158" s="12">
        <f t="shared" si="55"/>
        <v>57.465931936525081</v>
      </c>
      <c r="W158" s="9">
        <v>1307</v>
      </c>
      <c r="X158" s="9">
        <v>1475</v>
      </c>
      <c r="Y158" s="9">
        <v>1666</v>
      </c>
      <c r="Z158" s="12">
        <f t="shared" si="56"/>
        <v>1482.6666666666667</v>
      </c>
      <c r="AA158" s="98">
        <f t="shared" si="57"/>
        <v>179.62275282751162</v>
      </c>
    </row>
    <row r="159" spans="1:27" x14ac:dyDescent="0.2">
      <c r="A159" s="15"/>
      <c r="B159" s="107">
        <v>22</v>
      </c>
      <c r="C159" s="9">
        <v>890</v>
      </c>
      <c r="D159" s="9">
        <v>908</v>
      </c>
      <c r="E159" s="9">
        <v>994</v>
      </c>
      <c r="F159" s="12">
        <f t="shared" si="58"/>
        <v>930.66666666666663</v>
      </c>
      <c r="G159" s="12">
        <f t="shared" si="59"/>
        <v>55.581771592252551</v>
      </c>
      <c r="H159" s="9">
        <v>1028</v>
      </c>
      <c r="I159" s="9">
        <v>887</v>
      </c>
      <c r="J159" s="9">
        <v>880</v>
      </c>
      <c r="K159" s="12">
        <f t="shared" si="50"/>
        <v>931.66666666666663</v>
      </c>
      <c r="L159" s="12">
        <f t="shared" si="51"/>
        <v>83.500499000504988</v>
      </c>
      <c r="M159" s="9">
        <v>1298</v>
      </c>
      <c r="N159" s="9">
        <v>1619</v>
      </c>
      <c r="O159" s="9">
        <v>1415</v>
      </c>
      <c r="P159" s="12">
        <f t="shared" si="52"/>
        <v>1444</v>
      </c>
      <c r="Q159" s="12">
        <f t="shared" si="53"/>
        <v>162.45307014642722</v>
      </c>
      <c r="R159" s="9">
        <v>1329</v>
      </c>
      <c r="S159" s="9">
        <v>1420</v>
      </c>
      <c r="T159" s="9">
        <v>1529</v>
      </c>
      <c r="U159" s="12">
        <f t="shared" si="54"/>
        <v>1426</v>
      </c>
      <c r="V159" s="12">
        <f t="shared" si="55"/>
        <v>100.13490899781155</v>
      </c>
      <c r="W159" s="9">
        <v>1395</v>
      </c>
      <c r="X159" s="9">
        <v>1452</v>
      </c>
      <c r="Y159" s="9">
        <v>1830</v>
      </c>
      <c r="Z159" s="12">
        <f t="shared" si="56"/>
        <v>1559</v>
      </c>
      <c r="AA159" s="98">
        <f t="shared" si="57"/>
        <v>236.41700446456892</v>
      </c>
    </row>
    <row r="160" spans="1:27" x14ac:dyDescent="0.2">
      <c r="A160" s="15"/>
      <c r="B160" s="107">
        <v>22</v>
      </c>
      <c r="C160" s="9">
        <v>930</v>
      </c>
      <c r="D160" s="9">
        <v>870</v>
      </c>
      <c r="E160" s="9">
        <v>878</v>
      </c>
      <c r="F160" s="12">
        <f t="shared" si="58"/>
        <v>892.66666666666663</v>
      </c>
      <c r="G160" s="12">
        <f t="shared" si="59"/>
        <v>32.578111260988308</v>
      </c>
      <c r="H160" s="9">
        <v>881</v>
      </c>
      <c r="I160" s="9">
        <v>890</v>
      </c>
      <c r="J160" s="9">
        <v>927</v>
      </c>
      <c r="K160" s="12">
        <f t="shared" si="50"/>
        <v>899.33333333333337</v>
      </c>
      <c r="L160" s="12">
        <f t="shared" si="51"/>
        <v>24.378952670968726</v>
      </c>
      <c r="M160" s="9">
        <v>1313</v>
      </c>
      <c r="N160" s="9">
        <v>1524</v>
      </c>
      <c r="O160" s="9">
        <v>1355</v>
      </c>
      <c r="P160" s="12">
        <f t="shared" si="52"/>
        <v>1397.3333333333333</v>
      </c>
      <c r="Q160" s="12">
        <f t="shared" si="53"/>
        <v>111.68855506869687</v>
      </c>
      <c r="R160" s="9">
        <v>1395</v>
      </c>
      <c r="S160" s="9">
        <v>1404</v>
      </c>
      <c r="T160" s="9">
        <v>1497</v>
      </c>
      <c r="U160" s="12">
        <f t="shared" si="54"/>
        <v>1432</v>
      </c>
      <c r="V160" s="12">
        <f t="shared" si="55"/>
        <v>56.471231613981999</v>
      </c>
      <c r="W160" s="9">
        <v>1443</v>
      </c>
      <c r="X160" s="9">
        <v>1584</v>
      </c>
      <c r="Y160" s="9">
        <v>1897</v>
      </c>
      <c r="Z160" s="12">
        <f t="shared" si="56"/>
        <v>1641.3333333333333</v>
      </c>
      <c r="AA160" s="98">
        <f t="shared" si="57"/>
        <v>232.36680772720851</v>
      </c>
    </row>
    <row r="161" spans="1:27" x14ac:dyDescent="0.2">
      <c r="A161" s="15"/>
      <c r="B161" s="107">
        <v>23</v>
      </c>
      <c r="C161" s="9">
        <v>853</v>
      </c>
      <c r="D161" s="9">
        <v>864</v>
      </c>
      <c r="E161" s="9">
        <v>943</v>
      </c>
      <c r="F161" s="12">
        <f t="shared" si="58"/>
        <v>886.66666666666663</v>
      </c>
      <c r="G161" s="12">
        <f t="shared" si="59"/>
        <v>49.095145720665023</v>
      </c>
      <c r="H161" s="9">
        <v>951</v>
      </c>
      <c r="I161" s="9">
        <v>874</v>
      </c>
      <c r="J161" s="9">
        <v>939</v>
      </c>
      <c r="K161" s="12">
        <f t="shared" si="50"/>
        <v>921.33333333333337</v>
      </c>
      <c r="L161" s="12">
        <f t="shared" si="51"/>
        <v>41.428653530296316</v>
      </c>
      <c r="M161" s="9">
        <v>1295</v>
      </c>
      <c r="N161" s="9">
        <v>1610</v>
      </c>
      <c r="O161" s="9">
        <v>1334</v>
      </c>
      <c r="P161" s="12">
        <f t="shared" si="52"/>
        <v>1413</v>
      </c>
      <c r="Q161" s="12">
        <f t="shared" si="53"/>
        <v>171.71779173981943</v>
      </c>
      <c r="R161" s="9">
        <v>1316</v>
      </c>
      <c r="S161" s="9">
        <v>1232</v>
      </c>
      <c r="T161" s="9">
        <v>1456</v>
      </c>
      <c r="U161" s="12">
        <f t="shared" si="54"/>
        <v>1334.6666666666667</v>
      </c>
      <c r="V161" s="12">
        <f t="shared" si="55"/>
        <v>113.16065276116665</v>
      </c>
      <c r="W161" s="9">
        <v>1400</v>
      </c>
      <c r="X161" s="9">
        <v>1503</v>
      </c>
      <c r="Y161" s="9">
        <v>1718</v>
      </c>
      <c r="Z161" s="12">
        <f t="shared" si="56"/>
        <v>1540.3333333333333</v>
      </c>
      <c r="AA161" s="98">
        <f t="shared" si="57"/>
        <v>162.25391623419551</v>
      </c>
    </row>
    <row r="162" spans="1:27" x14ac:dyDescent="0.2">
      <c r="A162" s="15"/>
      <c r="B162" s="107">
        <v>24</v>
      </c>
      <c r="C162" s="9">
        <v>861</v>
      </c>
      <c r="D162" s="9">
        <v>830</v>
      </c>
      <c r="E162" s="9">
        <v>896</v>
      </c>
      <c r="F162" s="12">
        <f t="shared" ref="F162:F185" si="60">AVERAGE(C162:E162)</f>
        <v>862.33333333333337</v>
      </c>
      <c r="G162" s="12">
        <f t="shared" ref="G162:G185" si="61">STDEV(C162:E162)</f>
        <v>33.020195840323737</v>
      </c>
      <c r="H162" s="9">
        <v>863</v>
      </c>
      <c r="I162" s="9">
        <v>908</v>
      </c>
      <c r="J162" s="9">
        <v>851</v>
      </c>
      <c r="K162" s="12">
        <f t="shared" si="50"/>
        <v>874</v>
      </c>
      <c r="L162" s="12">
        <f t="shared" si="51"/>
        <v>30.04995840263344</v>
      </c>
      <c r="M162" s="9">
        <v>1243</v>
      </c>
      <c r="N162" s="9">
        <v>1487</v>
      </c>
      <c r="O162" s="9">
        <v>1329</v>
      </c>
      <c r="P162" s="12">
        <f t="shared" si="52"/>
        <v>1353</v>
      </c>
      <c r="Q162" s="12">
        <f t="shared" si="53"/>
        <v>123.75782803523985</v>
      </c>
      <c r="R162" s="9">
        <v>1332</v>
      </c>
      <c r="S162" s="9">
        <v>1279</v>
      </c>
      <c r="T162" s="9">
        <v>1597</v>
      </c>
      <c r="U162" s="12">
        <f t="shared" si="54"/>
        <v>1402.6666666666667</v>
      </c>
      <c r="V162" s="12">
        <f t="shared" si="55"/>
        <v>170.37116344420889</v>
      </c>
      <c r="W162" s="9">
        <v>1419</v>
      </c>
      <c r="X162" s="9">
        <v>1470</v>
      </c>
      <c r="Y162" s="9">
        <v>1775</v>
      </c>
      <c r="Z162" s="12">
        <f t="shared" si="56"/>
        <v>1554.6666666666667</v>
      </c>
      <c r="AA162" s="98">
        <f t="shared" si="57"/>
        <v>192.51060576844458</v>
      </c>
    </row>
    <row r="163" spans="1:27" x14ac:dyDescent="0.2">
      <c r="A163" s="15"/>
      <c r="B163" s="107">
        <v>25</v>
      </c>
      <c r="C163" s="9">
        <v>863</v>
      </c>
      <c r="D163" s="9">
        <v>842</v>
      </c>
      <c r="E163" s="9">
        <v>984</v>
      </c>
      <c r="F163" s="12">
        <f t="shared" si="60"/>
        <v>896.33333333333337</v>
      </c>
      <c r="G163" s="12">
        <f t="shared" si="61"/>
        <v>76.644199606580372</v>
      </c>
      <c r="H163" s="9">
        <v>941</v>
      </c>
      <c r="I163" s="9">
        <v>947</v>
      </c>
      <c r="J163" s="9">
        <v>925</v>
      </c>
      <c r="K163" s="12">
        <f t="shared" si="50"/>
        <v>937.66666666666663</v>
      </c>
      <c r="L163" s="12">
        <f t="shared" si="51"/>
        <v>11.372481406154654</v>
      </c>
      <c r="M163" s="9">
        <v>1383</v>
      </c>
      <c r="N163" s="9">
        <v>1549</v>
      </c>
      <c r="O163" s="9">
        <v>1283</v>
      </c>
      <c r="P163" s="12">
        <f t="shared" si="52"/>
        <v>1405</v>
      </c>
      <c r="Q163" s="12">
        <f t="shared" si="53"/>
        <v>134.35773144854747</v>
      </c>
      <c r="R163" s="9">
        <v>1297</v>
      </c>
      <c r="S163" s="9">
        <v>1397</v>
      </c>
      <c r="T163" s="9">
        <v>1507</v>
      </c>
      <c r="U163" s="12">
        <f t="shared" si="54"/>
        <v>1400.3333333333333</v>
      </c>
      <c r="V163" s="12">
        <f t="shared" si="55"/>
        <v>105.03967504392487</v>
      </c>
      <c r="W163" s="9">
        <v>1405</v>
      </c>
      <c r="X163" s="9">
        <v>1564</v>
      </c>
      <c r="Y163" s="9">
        <v>1816</v>
      </c>
      <c r="Z163" s="12">
        <f t="shared" si="56"/>
        <v>1595</v>
      </c>
      <c r="AA163" s="98">
        <f t="shared" si="57"/>
        <v>207.2462303637873</v>
      </c>
    </row>
    <row r="164" spans="1:27" x14ac:dyDescent="0.2">
      <c r="A164" s="15"/>
      <c r="B164" s="107">
        <v>26</v>
      </c>
      <c r="C164" s="9">
        <v>935</v>
      </c>
      <c r="D164" s="9">
        <v>870</v>
      </c>
      <c r="E164" s="9">
        <v>986</v>
      </c>
      <c r="F164" s="12">
        <f t="shared" si="60"/>
        <v>930.33333333333337</v>
      </c>
      <c r="G164" s="12">
        <f t="shared" si="61"/>
        <v>58.14063409813599</v>
      </c>
      <c r="H164" s="9">
        <v>953</v>
      </c>
      <c r="I164" s="9">
        <v>882</v>
      </c>
      <c r="J164" s="9">
        <v>871</v>
      </c>
      <c r="K164" s="12">
        <f t="shared" si="50"/>
        <v>902</v>
      </c>
      <c r="L164" s="12">
        <f t="shared" si="51"/>
        <v>44.50842616853577</v>
      </c>
      <c r="M164" s="9">
        <v>1239</v>
      </c>
      <c r="N164" s="9">
        <v>1613</v>
      </c>
      <c r="O164" s="9">
        <v>1417</v>
      </c>
      <c r="P164" s="12">
        <f t="shared" si="52"/>
        <v>1423</v>
      </c>
      <c r="Q164" s="12">
        <f t="shared" si="53"/>
        <v>187.07217858356171</v>
      </c>
      <c r="R164" s="9">
        <v>1320</v>
      </c>
      <c r="S164" s="9">
        <v>1321</v>
      </c>
      <c r="T164" s="9">
        <v>1528</v>
      </c>
      <c r="U164" s="12">
        <f t="shared" si="54"/>
        <v>1389.6666666666667</v>
      </c>
      <c r="V164" s="12">
        <f t="shared" si="55"/>
        <v>119.80122425640455</v>
      </c>
      <c r="W164" s="9">
        <v>1370</v>
      </c>
      <c r="X164" s="9">
        <v>1452</v>
      </c>
      <c r="Y164" s="9">
        <v>1671</v>
      </c>
      <c r="Z164" s="12">
        <f t="shared" si="56"/>
        <v>1497.6666666666667</v>
      </c>
      <c r="AA164" s="98">
        <f t="shared" si="57"/>
        <v>155.6095541197048</v>
      </c>
    </row>
    <row r="165" spans="1:27" x14ac:dyDescent="0.2">
      <c r="A165" s="15"/>
      <c r="B165" s="107">
        <v>27</v>
      </c>
      <c r="C165" s="9">
        <v>894</v>
      </c>
      <c r="D165" s="9">
        <v>895</v>
      </c>
      <c r="E165" s="9">
        <v>960</v>
      </c>
      <c r="F165" s="12">
        <f t="shared" si="60"/>
        <v>916.33333333333337</v>
      </c>
      <c r="G165" s="12">
        <f t="shared" si="61"/>
        <v>37.819747927945436</v>
      </c>
      <c r="H165" s="9">
        <v>894</v>
      </c>
      <c r="I165" s="9">
        <v>971</v>
      </c>
      <c r="J165" s="9">
        <v>900</v>
      </c>
      <c r="K165" s="12">
        <f t="shared" si="50"/>
        <v>921.66666666666663</v>
      </c>
      <c r="L165" s="12">
        <f t="shared" si="51"/>
        <v>42.829117821096119</v>
      </c>
      <c r="M165" s="9">
        <v>1318</v>
      </c>
      <c r="N165" s="9">
        <v>1491</v>
      </c>
      <c r="O165" s="9">
        <v>1371</v>
      </c>
      <c r="P165" s="12">
        <f t="shared" si="52"/>
        <v>1393.3333333333333</v>
      </c>
      <c r="Q165" s="12">
        <f t="shared" si="53"/>
        <v>88.635959595038699</v>
      </c>
      <c r="R165" s="9">
        <v>1355</v>
      </c>
      <c r="S165" s="9">
        <v>1397</v>
      </c>
      <c r="T165" s="9">
        <v>1519</v>
      </c>
      <c r="U165" s="12">
        <f t="shared" si="54"/>
        <v>1423.6666666666667</v>
      </c>
      <c r="V165" s="12">
        <f t="shared" si="55"/>
        <v>85.18998376178584</v>
      </c>
      <c r="W165" s="9">
        <v>1373</v>
      </c>
      <c r="X165" s="9">
        <v>1466</v>
      </c>
      <c r="Y165" s="9">
        <v>1804</v>
      </c>
      <c r="Z165" s="12">
        <f t="shared" si="56"/>
        <v>1547.6666666666667</v>
      </c>
      <c r="AA165" s="98">
        <f t="shared" si="57"/>
        <v>226.80902392394682</v>
      </c>
    </row>
    <row r="166" spans="1:27" x14ac:dyDescent="0.2">
      <c r="A166" s="15"/>
      <c r="B166" s="107">
        <v>28</v>
      </c>
      <c r="C166" s="9">
        <v>846</v>
      </c>
      <c r="D166" s="9">
        <v>902</v>
      </c>
      <c r="E166" s="9">
        <v>942</v>
      </c>
      <c r="F166" s="12">
        <f t="shared" si="60"/>
        <v>896.66666666666663</v>
      </c>
      <c r="G166" s="12">
        <f t="shared" si="61"/>
        <v>48.221710186733659</v>
      </c>
      <c r="H166" s="9">
        <v>914</v>
      </c>
      <c r="I166" s="9">
        <v>954</v>
      </c>
      <c r="J166" s="9">
        <v>962</v>
      </c>
      <c r="K166" s="12">
        <f t="shared" si="50"/>
        <v>943.33333333333337</v>
      </c>
      <c r="L166" s="12">
        <f t="shared" si="51"/>
        <v>25.716402029314544</v>
      </c>
      <c r="M166" s="9">
        <v>1464</v>
      </c>
      <c r="N166" s="9">
        <v>1739</v>
      </c>
      <c r="O166" s="9">
        <v>1434</v>
      </c>
      <c r="P166" s="12">
        <f t="shared" si="52"/>
        <v>1545.6666666666667</v>
      </c>
      <c r="Q166" s="12">
        <f t="shared" si="53"/>
        <v>168.10215148335649</v>
      </c>
      <c r="R166" s="9">
        <v>1231</v>
      </c>
      <c r="S166" s="9">
        <v>1327</v>
      </c>
      <c r="T166" s="9">
        <v>1537</v>
      </c>
      <c r="U166" s="12">
        <f t="shared" si="54"/>
        <v>1365</v>
      </c>
      <c r="V166" s="12">
        <f t="shared" si="55"/>
        <v>156.49920127591707</v>
      </c>
      <c r="W166" s="9">
        <v>1434</v>
      </c>
      <c r="X166" s="9">
        <v>1486</v>
      </c>
      <c r="Y166" s="9">
        <v>1834</v>
      </c>
      <c r="Z166" s="12">
        <f t="shared" si="56"/>
        <v>1584.6666666666667</v>
      </c>
      <c r="AA166" s="98">
        <f t="shared" si="57"/>
        <v>217.48869702431318</v>
      </c>
    </row>
    <row r="167" spans="1:27" x14ac:dyDescent="0.2">
      <c r="A167" s="15"/>
      <c r="B167" s="107">
        <v>29</v>
      </c>
      <c r="C167" s="9">
        <v>922</v>
      </c>
      <c r="D167" s="9">
        <v>853</v>
      </c>
      <c r="E167" s="9">
        <v>951</v>
      </c>
      <c r="F167" s="12">
        <f t="shared" si="60"/>
        <v>908.66666666666663</v>
      </c>
      <c r="G167" s="12">
        <f t="shared" si="61"/>
        <v>50.342162581014868</v>
      </c>
      <c r="H167" s="9">
        <v>967</v>
      </c>
      <c r="I167" s="9">
        <v>945</v>
      </c>
      <c r="J167" s="9">
        <v>882</v>
      </c>
      <c r="K167" s="12">
        <f t="shared" si="50"/>
        <v>931.33333333333337</v>
      </c>
      <c r="L167" s="12">
        <f t="shared" si="51"/>
        <v>44.11726797222753</v>
      </c>
      <c r="M167" s="9">
        <v>1341</v>
      </c>
      <c r="N167" s="9">
        <v>1573</v>
      </c>
      <c r="O167" s="9">
        <v>1339</v>
      </c>
      <c r="P167" s="12">
        <f t="shared" si="52"/>
        <v>1417.6666666666667</v>
      </c>
      <c r="Q167" s="12">
        <f t="shared" si="53"/>
        <v>134.52632951706269</v>
      </c>
      <c r="R167" s="9">
        <v>1266</v>
      </c>
      <c r="S167" s="9">
        <v>1253</v>
      </c>
      <c r="T167" s="9">
        <v>1547</v>
      </c>
      <c r="U167" s="12">
        <f t="shared" si="54"/>
        <v>1355.3333333333333</v>
      </c>
      <c r="V167" s="12">
        <f t="shared" si="55"/>
        <v>166.11542172036084</v>
      </c>
      <c r="W167" s="9">
        <v>1450</v>
      </c>
      <c r="X167" s="9">
        <v>1439</v>
      </c>
      <c r="Y167" s="9">
        <v>1752</v>
      </c>
      <c r="Z167" s="12">
        <f t="shared" si="56"/>
        <v>1547</v>
      </c>
      <c r="AA167" s="98">
        <f t="shared" si="57"/>
        <v>177.62038171336081</v>
      </c>
    </row>
    <row r="168" spans="1:27" x14ac:dyDescent="0.2">
      <c r="A168" s="15"/>
      <c r="B168" s="107">
        <v>30</v>
      </c>
      <c r="C168" s="9">
        <v>842</v>
      </c>
      <c r="D168" s="9">
        <v>881</v>
      </c>
      <c r="E168" s="9">
        <v>943</v>
      </c>
      <c r="F168" s="12">
        <f t="shared" si="60"/>
        <v>888.66666666666663</v>
      </c>
      <c r="G168" s="12">
        <f t="shared" si="61"/>
        <v>50.934598588124096</v>
      </c>
      <c r="H168" s="9">
        <v>922</v>
      </c>
      <c r="I168" s="9">
        <v>1012</v>
      </c>
      <c r="J168" s="9">
        <v>905</v>
      </c>
      <c r="K168" s="12">
        <f t="shared" si="50"/>
        <v>946.33333333333337</v>
      </c>
      <c r="L168" s="12">
        <f t="shared" si="51"/>
        <v>57.500724633115126</v>
      </c>
      <c r="M168" s="9">
        <v>1378</v>
      </c>
      <c r="N168" s="9">
        <v>1601</v>
      </c>
      <c r="O168" s="9">
        <v>1444</v>
      </c>
      <c r="P168" s="12">
        <f t="shared" si="52"/>
        <v>1474.3333333333333</v>
      </c>
      <c r="Q168" s="12">
        <f t="shared" si="53"/>
        <v>114.55275349520558</v>
      </c>
      <c r="R168" s="9">
        <v>1393</v>
      </c>
      <c r="S168" s="9">
        <v>1336</v>
      </c>
      <c r="T168" s="9">
        <v>1609</v>
      </c>
      <c r="U168" s="12">
        <f t="shared" si="54"/>
        <v>1446</v>
      </c>
      <c r="V168" s="12">
        <f t="shared" si="55"/>
        <v>144.01041628993369</v>
      </c>
      <c r="W168" s="9">
        <v>1411</v>
      </c>
      <c r="X168" s="9">
        <v>1512</v>
      </c>
      <c r="Y168" s="9">
        <v>1739</v>
      </c>
      <c r="Z168" s="12">
        <f t="shared" si="56"/>
        <v>1554</v>
      </c>
      <c r="AA168" s="98">
        <f t="shared" si="57"/>
        <v>167.98511838850487</v>
      </c>
    </row>
    <row r="169" spans="1:27" x14ac:dyDescent="0.2">
      <c r="A169" s="15"/>
      <c r="B169" s="107">
        <v>31</v>
      </c>
      <c r="C169" s="9">
        <v>912</v>
      </c>
      <c r="D169" s="9">
        <v>955</v>
      </c>
      <c r="E169" s="9">
        <v>963</v>
      </c>
      <c r="F169" s="12">
        <f t="shared" si="60"/>
        <v>943.33333333333337</v>
      </c>
      <c r="G169" s="12">
        <f t="shared" si="61"/>
        <v>27.42869543622761</v>
      </c>
      <c r="H169" s="9">
        <v>1011</v>
      </c>
      <c r="I169" s="9">
        <v>907</v>
      </c>
      <c r="J169" s="9">
        <v>1017</v>
      </c>
      <c r="K169" s="12">
        <f t="shared" si="50"/>
        <v>978.33333333333337</v>
      </c>
      <c r="L169" s="12">
        <f t="shared" si="51"/>
        <v>61.849279165834531</v>
      </c>
      <c r="M169" s="9">
        <v>1245</v>
      </c>
      <c r="N169" s="9">
        <v>1601</v>
      </c>
      <c r="O169" s="9">
        <v>1382</v>
      </c>
      <c r="P169" s="12">
        <f t="shared" si="52"/>
        <v>1409.3333333333333</v>
      </c>
      <c r="Q169" s="12">
        <f t="shared" si="53"/>
        <v>179.56707196291165</v>
      </c>
      <c r="R169" s="9">
        <v>1250</v>
      </c>
      <c r="S169" s="9">
        <v>1211</v>
      </c>
      <c r="T169" s="9">
        <v>1426</v>
      </c>
      <c r="U169" s="12">
        <f t="shared" si="54"/>
        <v>1295.6666666666667</v>
      </c>
      <c r="V169" s="12">
        <f t="shared" si="55"/>
        <v>114.54402356008511</v>
      </c>
      <c r="W169" s="9">
        <v>1416</v>
      </c>
      <c r="X169" s="9">
        <v>1562</v>
      </c>
      <c r="Y169" s="9">
        <v>1606</v>
      </c>
      <c r="Z169" s="12">
        <f t="shared" si="56"/>
        <v>1528</v>
      </c>
      <c r="AA169" s="98">
        <f t="shared" si="57"/>
        <v>99.458534073250846</v>
      </c>
    </row>
    <row r="170" spans="1:27" x14ac:dyDescent="0.2">
      <c r="A170" s="15"/>
      <c r="B170" s="107">
        <v>32</v>
      </c>
      <c r="C170" s="9">
        <v>895</v>
      </c>
      <c r="D170" s="9">
        <v>829</v>
      </c>
      <c r="E170" s="9">
        <v>977</v>
      </c>
      <c r="F170" s="12">
        <f t="shared" si="60"/>
        <v>900.33333333333337</v>
      </c>
      <c r="G170" s="12">
        <f t="shared" si="61"/>
        <v>74.144004028197273</v>
      </c>
      <c r="H170" s="9">
        <v>934</v>
      </c>
      <c r="I170" s="9">
        <v>938</v>
      </c>
      <c r="J170" s="9">
        <v>958</v>
      </c>
      <c r="K170" s="12">
        <f t="shared" si="50"/>
        <v>943.33333333333337</v>
      </c>
      <c r="L170" s="12">
        <f t="shared" si="51"/>
        <v>12.858201014657274</v>
      </c>
      <c r="M170" s="9">
        <v>1349</v>
      </c>
      <c r="N170" s="9">
        <v>1569</v>
      </c>
      <c r="O170" s="9">
        <v>1338</v>
      </c>
      <c r="P170" s="12">
        <f t="shared" si="52"/>
        <v>1418.6666666666667</v>
      </c>
      <c r="Q170" s="12">
        <f t="shared" si="53"/>
        <v>130.30860805539032</v>
      </c>
      <c r="R170" s="9">
        <v>1234</v>
      </c>
      <c r="S170" s="9">
        <v>1385</v>
      </c>
      <c r="T170" s="9">
        <v>1543</v>
      </c>
      <c r="U170" s="12">
        <f t="shared" si="54"/>
        <v>1387.3333333333333</v>
      </c>
      <c r="V170" s="12">
        <f t="shared" si="55"/>
        <v>154.51321410589236</v>
      </c>
      <c r="W170" s="9">
        <v>1472</v>
      </c>
      <c r="X170" s="9">
        <v>1500</v>
      </c>
      <c r="Y170" s="9">
        <v>1609</v>
      </c>
      <c r="Z170" s="12">
        <f t="shared" si="56"/>
        <v>1527</v>
      </c>
      <c r="AA170" s="98">
        <f t="shared" si="57"/>
        <v>72.380936716790288</v>
      </c>
    </row>
    <row r="171" spans="1:27" x14ac:dyDescent="0.2">
      <c r="A171" s="15"/>
      <c r="B171" s="107">
        <v>33</v>
      </c>
      <c r="C171" s="9">
        <v>935</v>
      </c>
      <c r="D171" s="9">
        <v>886</v>
      </c>
      <c r="E171" s="9">
        <v>985</v>
      </c>
      <c r="F171" s="12">
        <f t="shared" si="60"/>
        <v>935.33333333333337</v>
      </c>
      <c r="G171" s="12">
        <f t="shared" si="61"/>
        <v>49.500841743684859</v>
      </c>
      <c r="H171" s="9">
        <v>895</v>
      </c>
      <c r="I171" s="9">
        <v>942</v>
      </c>
      <c r="J171" s="9">
        <v>1016</v>
      </c>
      <c r="K171" s="12">
        <f t="shared" si="50"/>
        <v>951</v>
      </c>
      <c r="L171" s="12">
        <f t="shared" si="51"/>
        <v>61</v>
      </c>
      <c r="M171" s="9">
        <v>1346</v>
      </c>
      <c r="N171" s="9">
        <v>1652</v>
      </c>
      <c r="O171" s="9">
        <v>1423</v>
      </c>
      <c r="P171" s="12">
        <f t="shared" si="52"/>
        <v>1473.6666666666667</v>
      </c>
      <c r="Q171" s="12">
        <f t="shared" si="53"/>
        <v>159.16762652415639</v>
      </c>
      <c r="R171" s="9">
        <v>1376</v>
      </c>
      <c r="S171" s="9">
        <v>1200</v>
      </c>
      <c r="T171" s="9">
        <v>1418</v>
      </c>
      <c r="U171" s="12">
        <f t="shared" si="54"/>
        <v>1331.3333333333333</v>
      </c>
      <c r="V171" s="12">
        <f t="shared" si="55"/>
        <v>115.66042250196621</v>
      </c>
      <c r="W171" s="9">
        <v>1401</v>
      </c>
      <c r="X171" s="9">
        <v>1436</v>
      </c>
      <c r="Y171" s="9">
        <v>1710</v>
      </c>
      <c r="Z171" s="12">
        <f t="shared" si="56"/>
        <v>1515.6666666666667</v>
      </c>
      <c r="AA171" s="98">
        <f t="shared" si="57"/>
        <v>169.20500386611897</v>
      </c>
    </row>
    <row r="172" spans="1:27" x14ac:dyDescent="0.2">
      <c r="A172" s="15"/>
      <c r="B172" s="107">
        <v>34</v>
      </c>
      <c r="C172" s="9">
        <v>935</v>
      </c>
      <c r="D172" s="9">
        <v>913</v>
      </c>
      <c r="E172" s="9">
        <v>991</v>
      </c>
      <c r="F172" s="12">
        <f t="shared" si="60"/>
        <v>946.33333333333337</v>
      </c>
      <c r="G172" s="12">
        <f t="shared" si="61"/>
        <v>40.216083018281793</v>
      </c>
      <c r="H172" s="9">
        <v>932</v>
      </c>
      <c r="I172" s="9">
        <v>922</v>
      </c>
      <c r="J172" s="9">
        <v>934</v>
      </c>
      <c r="K172" s="12">
        <f t="shared" si="50"/>
        <v>929.33333333333337</v>
      </c>
      <c r="L172" s="12">
        <f t="shared" si="51"/>
        <v>6.429100507328636</v>
      </c>
      <c r="M172" s="9">
        <v>1303</v>
      </c>
      <c r="N172" s="9">
        <v>1464</v>
      </c>
      <c r="O172" s="9">
        <v>1350</v>
      </c>
      <c r="P172" s="12">
        <f t="shared" si="52"/>
        <v>1372.3333333333333</v>
      </c>
      <c r="Q172" s="12">
        <f t="shared" si="53"/>
        <v>82.790901271415891</v>
      </c>
      <c r="R172" s="9">
        <v>1288</v>
      </c>
      <c r="S172" s="9">
        <v>1213</v>
      </c>
      <c r="T172" s="9">
        <v>1481</v>
      </c>
      <c r="U172" s="12">
        <f t="shared" si="54"/>
        <v>1327.3333333333333</v>
      </c>
      <c r="V172" s="12">
        <f t="shared" si="55"/>
        <v>138.26182890925946</v>
      </c>
      <c r="W172" s="9">
        <v>1326</v>
      </c>
      <c r="X172" s="9">
        <v>1439</v>
      </c>
      <c r="Y172" s="9">
        <v>1613</v>
      </c>
      <c r="Z172" s="12">
        <f t="shared" si="56"/>
        <v>1459.3333333333333</v>
      </c>
      <c r="AA172" s="98">
        <f t="shared" si="57"/>
        <v>144.57639272486134</v>
      </c>
    </row>
    <row r="173" spans="1:27" x14ac:dyDescent="0.2">
      <c r="A173" s="15"/>
      <c r="B173" s="107">
        <v>35</v>
      </c>
      <c r="C173" s="9">
        <v>880</v>
      </c>
      <c r="D173" s="9">
        <v>981</v>
      </c>
      <c r="E173" s="9">
        <v>967</v>
      </c>
      <c r="F173" s="12">
        <f t="shared" si="60"/>
        <v>942.66666666666663</v>
      </c>
      <c r="G173" s="12">
        <f t="shared" si="61"/>
        <v>54.720501947015556</v>
      </c>
      <c r="H173" s="9">
        <v>940</v>
      </c>
      <c r="I173" s="9">
        <v>1059</v>
      </c>
      <c r="J173" s="9">
        <v>1001</v>
      </c>
      <c r="K173" s="12">
        <f t="shared" si="50"/>
        <v>1000</v>
      </c>
      <c r="L173" s="12">
        <f t="shared" si="51"/>
        <v>59.506302187247357</v>
      </c>
      <c r="M173" s="9">
        <v>1404</v>
      </c>
      <c r="N173" s="9">
        <v>1502</v>
      </c>
      <c r="O173" s="9">
        <v>1380</v>
      </c>
      <c r="P173" s="12">
        <f t="shared" si="52"/>
        <v>1428.6666666666667</v>
      </c>
      <c r="Q173" s="12">
        <f t="shared" si="53"/>
        <v>64.632293269953934</v>
      </c>
      <c r="R173" s="9">
        <v>1208</v>
      </c>
      <c r="S173" s="9">
        <v>1345</v>
      </c>
      <c r="T173" s="9">
        <v>1458</v>
      </c>
      <c r="U173" s="12">
        <f t="shared" si="54"/>
        <v>1337</v>
      </c>
      <c r="V173" s="12">
        <f t="shared" si="55"/>
        <v>125.19185277005849</v>
      </c>
      <c r="W173" s="9">
        <v>1394</v>
      </c>
      <c r="X173" s="9">
        <v>1463</v>
      </c>
      <c r="Y173" s="9">
        <v>1715</v>
      </c>
      <c r="Z173" s="12">
        <f t="shared" si="56"/>
        <v>1524</v>
      </c>
      <c r="AA173" s="98">
        <f t="shared" si="57"/>
        <v>168.97041161102734</v>
      </c>
    </row>
    <row r="174" spans="1:27" x14ac:dyDescent="0.2">
      <c r="A174" s="15"/>
      <c r="B174" s="107">
        <v>36</v>
      </c>
      <c r="C174" s="9">
        <v>938</v>
      </c>
      <c r="D174" s="9">
        <v>957</v>
      </c>
      <c r="E174" s="9">
        <v>1017</v>
      </c>
      <c r="F174" s="12">
        <f t="shared" si="60"/>
        <v>970.66666666666663</v>
      </c>
      <c r="G174" s="12">
        <f t="shared" si="61"/>
        <v>41.235098318463287</v>
      </c>
      <c r="H174" s="9">
        <v>1073</v>
      </c>
      <c r="I174" s="9">
        <v>988</v>
      </c>
      <c r="J174" s="9">
        <v>900</v>
      </c>
      <c r="K174" s="12">
        <f t="shared" si="50"/>
        <v>987</v>
      </c>
      <c r="L174" s="12">
        <f t="shared" si="51"/>
        <v>86.504335151482437</v>
      </c>
      <c r="M174" s="9">
        <v>1338</v>
      </c>
      <c r="N174" s="9">
        <v>1536</v>
      </c>
      <c r="O174" s="9">
        <v>1395</v>
      </c>
      <c r="P174" s="12">
        <f t="shared" si="52"/>
        <v>1423</v>
      </c>
      <c r="Q174" s="12">
        <f t="shared" si="53"/>
        <v>101.92644406629714</v>
      </c>
      <c r="R174" s="9">
        <v>1326</v>
      </c>
      <c r="S174" s="9">
        <v>1274</v>
      </c>
      <c r="T174" s="9">
        <v>1390</v>
      </c>
      <c r="U174" s="12">
        <f t="shared" si="54"/>
        <v>1330</v>
      </c>
      <c r="V174" s="12">
        <f t="shared" si="55"/>
        <v>58.103356185335798</v>
      </c>
      <c r="W174" s="9">
        <v>1378</v>
      </c>
      <c r="X174" s="9">
        <v>1346</v>
      </c>
      <c r="Y174" s="9">
        <v>1642</v>
      </c>
      <c r="Z174" s="12">
        <f t="shared" si="56"/>
        <v>1455.3333333333333</v>
      </c>
      <c r="AA174" s="98">
        <f t="shared" si="57"/>
        <v>162.44794037885902</v>
      </c>
    </row>
    <row r="175" spans="1:27" x14ac:dyDescent="0.2">
      <c r="A175" s="15"/>
      <c r="B175" s="107">
        <v>37</v>
      </c>
      <c r="C175" s="9">
        <v>894</v>
      </c>
      <c r="D175" s="9">
        <v>899</v>
      </c>
      <c r="E175" s="9">
        <v>920</v>
      </c>
      <c r="F175" s="12">
        <f t="shared" si="60"/>
        <v>904.33333333333337</v>
      </c>
      <c r="G175" s="12">
        <f t="shared" si="61"/>
        <v>13.796134724383252</v>
      </c>
      <c r="H175" s="9">
        <v>975</v>
      </c>
      <c r="I175" s="9">
        <v>970</v>
      </c>
      <c r="J175" s="9">
        <v>952</v>
      </c>
      <c r="K175" s="12">
        <f t="shared" si="50"/>
        <v>965.66666666666663</v>
      </c>
      <c r="L175" s="12">
        <f t="shared" si="51"/>
        <v>12.096831541082704</v>
      </c>
      <c r="M175" s="9">
        <v>1286</v>
      </c>
      <c r="N175" s="9">
        <v>1544</v>
      </c>
      <c r="O175" s="9">
        <v>1325</v>
      </c>
      <c r="P175" s="12">
        <f t="shared" si="52"/>
        <v>1385</v>
      </c>
      <c r="Q175" s="12">
        <f t="shared" si="53"/>
        <v>139.07192383799111</v>
      </c>
      <c r="R175" s="9">
        <v>1242</v>
      </c>
      <c r="S175" s="9">
        <v>1287</v>
      </c>
      <c r="T175" s="9">
        <v>1403</v>
      </c>
      <c r="U175" s="12">
        <f t="shared" si="54"/>
        <v>1310.6666666666667</v>
      </c>
      <c r="V175" s="12">
        <f t="shared" si="55"/>
        <v>83.06824503583384</v>
      </c>
      <c r="W175" s="9">
        <v>1388</v>
      </c>
      <c r="X175" s="9">
        <v>1410</v>
      </c>
      <c r="Y175" s="9">
        <v>1698</v>
      </c>
      <c r="Z175" s="12">
        <f t="shared" si="56"/>
        <v>1498.6666666666667</v>
      </c>
      <c r="AA175" s="98">
        <f t="shared" si="57"/>
        <v>172.97784058466371</v>
      </c>
    </row>
    <row r="176" spans="1:27" x14ac:dyDescent="0.2">
      <c r="A176" s="15"/>
      <c r="B176" s="107">
        <v>37</v>
      </c>
      <c r="C176" s="9">
        <v>871</v>
      </c>
      <c r="D176" s="9">
        <v>823</v>
      </c>
      <c r="E176" s="9">
        <v>978</v>
      </c>
      <c r="F176" s="12">
        <f t="shared" si="60"/>
        <v>890.66666666666663</v>
      </c>
      <c r="G176" s="12">
        <f t="shared" si="61"/>
        <v>79.34943814125802</v>
      </c>
      <c r="H176" s="9">
        <v>937</v>
      </c>
      <c r="I176" s="9">
        <v>1014</v>
      </c>
      <c r="J176" s="9">
        <v>953</v>
      </c>
      <c r="K176" s="12">
        <f t="shared" si="50"/>
        <v>968</v>
      </c>
      <c r="L176" s="12">
        <f t="shared" si="51"/>
        <v>40.63249930782009</v>
      </c>
      <c r="M176" s="9">
        <v>1254</v>
      </c>
      <c r="N176" s="9">
        <v>1526</v>
      </c>
      <c r="O176" s="9">
        <v>1420</v>
      </c>
      <c r="P176" s="12">
        <f t="shared" si="52"/>
        <v>1400</v>
      </c>
      <c r="Q176" s="12">
        <f t="shared" si="53"/>
        <v>137.09850473291092</v>
      </c>
      <c r="R176" s="9">
        <v>1274</v>
      </c>
      <c r="S176" s="9">
        <v>1279</v>
      </c>
      <c r="T176" s="9">
        <v>1484</v>
      </c>
      <c r="U176" s="12">
        <f t="shared" si="54"/>
        <v>1345.6666666666667</v>
      </c>
      <c r="V176" s="12">
        <f t="shared" si="55"/>
        <v>119.82626312012461</v>
      </c>
      <c r="W176" s="9">
        <v>1278</v>
      </c>
      <c r="X176" s="9">
        <v>1345</v>
      </c>
      <c r="Y176" s="9">
        <v>1770</v>
      </c>
      <c r="Z176" s="12">
        <f t="shared" si="56"/>
        <v>1464.3333333333333</v>
      </c>
      <c r="AA176" s="98">
        <f t="shared" si="57"/>
        <v>266.82641048691841</v>
      </c>
    </row>
    <row r="177" spans="1:27" x14ac:dyDescent="0.2">
      <c r="A177" s="15"/>
      <c r="B177" s="107">
        <v>38</v>
      </c>
      <c r="C177" s="9">
        <v>906</v>
      </c>
      <c r="D177" s="9">
        <v>921</v>
      </c>
      <c r="E177" s="9">
        <v>961</v>
      </c>
      <c r="F177" s="12">
        <f t="shared" si="60"/>
        <v>929.33333333333337</v>
      </c>
      <c r="G177" s="12">
        <f t="shared" si="61"/>
        <v>28.431203515386635</v>
      </c>
      <c r="H177" s="9">
        <v>984</v>
      </c>
      <c r="I177" s="9">
        <v>950</v>
      </c>
      <c r="J177" s="9">
        <v>946</v>
      </c>
      <c r="K177" s="12">
        <f t="shared" si="50"/>
        <v>960</v>
      </c>
      <c r="L177" s="12">
        <f t="shared" si="51"/>
        <v>20.880613017821101</v>
      </c>
      <c r="M177" s="9">
        <v>1279</v>
      </c>
      <c r="N177" s="9">
        <v>1468</v>
      </c>
      <c r="O177" s="9">
        <v>1298</v>
      </c>
      <c r="P177" s="12">
        <f t="shared" si="52"/>
        <v>1348.3333333333333</v>
      </c>
      <c r="Q177" s="12">
        <f t="shared" si="53"/>
        <v>104.06888744160443</v>
      </c>
      <c r="R177" s="9">
        <v>1203</v>
      </c>
      <c r="S177" s="9">
        <v>1263</v>
      </c>
      <c r="T177" s="9">
        <v>1424</v>
      </c>
      <c r="U177" s="12">
        <f t="shared" si="54"/>
        <v>1296.6666666666667</v>
      </c>
      <c r="V177" s="12">
        <f t="shared" si="55"/>
        <v>114.28181540968507</v>
      </c>
      <c r="W177" s="9">
        <v>1315</v>
      </c>
      <c r="X177" s="9">
        <v>1344</v>
      </c>
      <c r="Y177" s="9">
        <v>1615</v>
      </c>
      <c r="Z177" s="12">
        <f t="shared" si="56"/>
        <v>1424.6666666666667</v>
      </c>
      <c r="AA177" s="98">
        <f t="shared" si="57"/>
        <v>165.47003756974655</v>
      </c>
    </row>
    <row r="178" spans="1:27" x14ac:dyDescent="0.2">
      <c r="A178" s="15"/>
      <c r="B178" s="107">
        <v>39</v>
      </c>
      <c r="C178" s="9">
        <v>876</v>
      </c>
      <c r="D178" s="9">
        <v>884</v>
      </c>
      <c r="E178" s="9">
        <v>999</v>
      </c>
      <c r="F178" s="12">
        <f t="shared" si="60"/>
        <v>919.66666666666663</v>
      </c>
      <c r="G178" s="12">
        <f t="shared" si="61"/>
        <v>68.821023919535904</v>
      </c>
      <c r="H178" s="9">
        <v>939</v>
      </c>
      <c r="I178" s="9">
        <v>1061</v>
      </c>
      <c r="J178" s="9">
        <v>1009</v>
      </c>
      <c r="K178" s="12">
        <f t="shared" si="50"/>
        <v>1003</v>
      </c>
      <c r="L178" s="12">
        <f t="shared" si="51"/>
        <v>61.220911460055866</v>
      </c>
      <c r="M178" s="9">
        <v>1418</v>
      </c>
      <c r="N178" s="9">
        <v>1567</v>
      </c>
      <c r="O178" s="9">
        <v>1266</v>
      </c>
      <c r="P178" s="12">
        <f t="shared" si="52"/>
        <v>1417</v>
      </c>
      <c r="Q178" s="12">
        <f t="shared" si="53"/>
        <v>150.50249167372613</v>
      </c>
      <c r="R178" s="9">
        <v>1391</v>
      </c>
      <c r="S178" s="9">
        <v>1276</v>
      </c>
      <c r="T178" s="9">
        <v>1435</v>
      </c>
      <c r="U178" s="12">
        <f t="shared" si="54"/>
        <v>1367.3333333333333</v>
      </c>
      <c r="V178" s="12">
        <f t="shared" si="55"/>
        <v>82.099533088400293</v>
      </c>
      <c r="W178" s="9">
        <v>1385</v>
      </c>
      <c r="X178" s="9">
        <v>1361</v>
      </c>
      <c r="Y178" s="9">
        <v>1656</v>
      </c>
      <c r="Z178" s="12">
        <f t="shared" si="56"/>
        <v>1467.3333333333333</v>
      </c>
      <c r="AA178" s="98">
        <f t="shared" si="57"/>
        <v>163.83019664681274</v>
      </c>
    </row>
    <row r="179" spans="1:27" x14ac:dyDescent="0.2">
      <c r="A179" s="15"/>
      <c r="B179" s="107">
        <v>40</v>
      </c>
      <c r="C179" s="9">
        <v>936</v>
      </c>
      <c r="D179" s="9">
        <v>923</v>
      </c>
      <c r="E179" s="9">
        <v>980</v>
      </c>
      <c r="F179" s="12">
        <f t="shared" si="60"/>
        <v>946.33333333333337</v>
      </c>
      <c r="G179" s="12">
        <f t="shared" si="61"/>
        <v>29.871948937646053</v>
      </c>
      <c r="H179" s="9">
        <v>971</v>
      </c>
      <c r="I179" s="9">
        <v>1049</v>
      </c>
      <c r="J179" s="9">
        <v>1018</v>
      </c>
      <c r="K179" s="12">
        <f t="shared" si="50"/>
        <v>1012.6666666666666</v>
      </c>
      <c r="L179" s="12">
        <f t="shared" si="51"/>
        <v>39.272551907577046</v>
      </c>
      <c r="M179" s="9">
        <v>1298</v>
      </c>
      <c r="N179" s="9">
        <v>1524</v>
      </c>
      <c r="O179" s="9">
        <v>1411</v>
      </c>
      <c r="P179" s="12">
        <f t="shared" si="52"/>
        <v>1411</v>
      </c>
      <c r="Q179" s="12">
        <f t="shared" si="53"/>
        <v>113</v>
      </c>
      <c r="R179" s="9">
        <v>1221</v>
      </c>
      <c r="S179" s="9">
        <v>1359</v>
      </c>
      <c r="T179" s="9">
        <v>1325</v>
      </c>
      <c r="U179" s="12">
        <f t="shared" si="54"/>
        <v>1301.6666666666667</v>
      </c>
      <c r="V179" s="12">
        <f t="shared" si="55"/>
        <v>71.898076005782897</v>
      </c>
      <c r="W179" s="9">
        <v>1311</v>
      </c>
      <c r="X179" s="9">
        <v>1435</v>
      </c>
      <c r="Y179" s="9">
        <v>1546</v>
      </c>
      <c r="Z179" s="12">
        <f t="shared" si="56"/>
        <v>1430.6666666666667</v>
      </c>
      <c r="AA179" s="98">
        <f t="shared" si="57"/>
        <v>117.5599138028492</v>
      </c>
    </row>
    <row r="180" spans="1:27" x14ac:dyDescent="0.2">
      <c r="A180" s="15"/>
      <c r="B180" s="107">
        <v>41</v>
      </c>
      <c r="C180" s="9">
        <v>854</v>
      </c>
      <c r="D180" s="9">
        <v>912</v>
      </c>
      <c r="E180" s="9">
        <v>884</v>
      </c>
      <c r="F180" s="12">
        <f t="shared" si="60"/>
        <v>883.33333333333337</v>
      </c>
      <c r="G180" s="12">
        <f t="shared" si="61"/>
        <v>29.005746557076122</v>
      </c>
      <c r="H180" s="9">
        <v>1009</v>
      </c>
      <c r="I180" s="9">
        <v>953</v>
      </c>
      <c r="J180" s="9">
        <v>902</v>
      </c>
      <c r="K180" s="12">
        <f t="shared" si="50"/>
        <v>954.66666666666663</v>
      </c>
      <c r="L180" s="12">
        <f t="shared" si="51"/>
        <v>53.519466863313703</v>
      </c>
      <c r="M180" s="9">
        <v>1214</v>
      </c>
      <c r="N180" s="9">
        <v>1476</v>
      </c>
      <c r="O180" s="9">
        <v>1313</v>
      </c>
      <c r="P180" s="12">
        <f t="shared" si="52"/>
        <v>1334.3333333333333</v>
      </c>
      <c r="Q180" s="12">
        <f t="shared" si="53"/>
        <v>132.29638443031365</v>
      </c>
      <c r="R180" s="9">
        <v>1217</v>
      </c>
      <c r="S180" s="9">
        <v>1269</v>
      </c>
      <c r="T180" s="9">
        <v>1494</v>
      </c>
      <c r="U180" s="12">
        <f t="shared" si="54"/>
        <v>1326.6666666666667</v>
      </c>
      <c r="V180" s="12">
        <f t="shared" si="55"/>
        <v>147.2288468111237</v>
      </c>
      <c r="W180" s="9">
        <v>1350</v>
      </c>
      <c r="X180" s="9">
        <v>1546</v>
      </c>
      <c r="Y180" s="9">
        <v>1671</v>
      </c>
      <c r="Z180" s="12">
        <f t="shared" si="56"/>
        <v>1522.3333333333333</v>
      </c>
      <c r="AA180" s="98">
        <f t="shared" si="57"/>
        <v>161.80337862150262</v>
      </c>
    </row>
    <row r="181" spans="1:27" x14ac:dyDescent="0.2">
      <c r="A181" s="15"/>
      <c r="B181" s="107">
        <v>42</v>
      </c>
      <c r="C181" s="9">
        <v>882</v>
      </c>
      <c r="D181" s="9">
        <v>898</v>
      </c>
      <c r="E181" s="9">
        <v>951</v>
      </c>
      <c r="F181" s="12">
        <f t="shared" si="60"/>
        <v>910.33333333333337</v>
      </c>
      <c r="G181" s="12">
        <f t="shared" si="61"/>
        <v>36.115555282084941</v>
      </c>
      <c r="H181" s="9">
        <v>1014</v>
      </c>
      <c r="I181" s="9">
        <v>1068</v>
      </c>
      <c r="J181" s="9">
        <v>1019</v>
      </c>
      <c r="K181" s="12">
        <f t="shared" si="50"/>
        <v>1033.6666666666667</v>
      </c>
      <c r="L181" s="12">
        <f t="shared" si="51"/>
        <v>29.838453936712831</v>
      </c>
      <c r="M181" s="9">
        <v>1311</v>
      </c>
      <c r="N181" s="9">
        <v>1623</v>
      </c>
      <c r="O181" s="9">
        <v>1425</v>
      </c>
      <c r="P181" s="12">
        <f t="shared" si="52"/>
        <v>1453</v>
      </c>
      <c r="Q181" s="12">
        <f t="shared" si="53"/>
        <v>157.87336697492708</v>
      </c>
      <c r="R181" s="9">
        <v>1340</v>
      </c>
      <c r="S181" s="9">
        <v>1325</v>
      </c>
      <c r="T181" s="9">
        <v>1424</v>
      </c>
      <c r="U181" s="12">
        <f t="shared" si="54"/>
        <v>1363</v>
      </c>
      <c r="V181" s="12">
        <f t="shared" si="55"/>
        <v>53.3572862878164</v>
      </c>
      <c r="W181" s="9">
        <v>1298</v>
      </c>
      <c r="X181" s="9">
        <v>1407</v>
      </c>
      <c r="Y181" s="9">
        <v>1686</v>
      </c>
      <c r="Z181" s="12">
        <f t="shared" si="56"/>
        <v>1463.6666666666667</v>
      </c>
      <c r="AA181" s="98">
        <f t="shared" si="57"/>
        <v>200.110802640271</v>
      </c>
    </row>
    <row r="182" spans="1:27" x14ac:dyDescent="0.2">
      <c r="A182" s="15"/>
      <c r="B182" s="107">
        <v>43</v>
      </c>
      <c r="C182" s="9">
        <v>943</v>
      </c>
      <c r="D182" s="9">
        <v>1033</v>
      </c>
      <c r="E182" s="9">
        <v>974</v>
      </c>
      <c r="F182" s="12">
        <f t="shared" si="60"/>
        <v>983.33333333333337</v>
      </c>
      <c r="G182" s="12">
        <f t="shared" si="61"/>
        <v>45.720163312627541</v>
      </c>
      <c r="H182" s="9">
        <v>981</v>
      </c>
      <c r="I182" s="9">
        <v>983</v>
      </c>
      <c r="J182" s="9">
        <v>964</v>
      </c>
      <c r="K182" s="12">
        <f t="shared" si="50"/>
        <v>976</v>
      </c>
      <c r="L182" s="12">
        <f t="shared" si="51"/>
        <v>10.440306508910551</v>
      </c>
      <c r="M182" s="9">
        <v>1298</v>
      </c>
      <c r="N182" s="9">
        <v>1489</v>
      </c>
      <c r="O182" s="9">
        <v>1280</v>
      </c>
      <c r="P182" s="12">
        <f t="shared" si="52"/>
        <v>1355.6666666666667</v>
      </c>
      <c r="Q182" s="12">
        <f t="shared" si="53"/>
        <v>115.82026305156336</v>
      </c>
      <c r="R182" s="9">
        <v>1252</v>
      </c>
      <c r="S182" s="9">
        <v>1252</v>
      </c>
      <c r="T182" s="9">
        <v>1430</v>
      </c>
      <c r="U182" s="12">
        <f t="shared" si="54"/>
        <v>1311.3333333333333</v>
      </c>
      <c r="V182" s="12">
        <f t="shared" si="55"/>
        <v>102.76834791575338</v>
      </c>
      <c r="W182" s="9">
        <v>1379</v>
      </c>
      <c r="X182" s="9">
        <v>1334</v>
      </c>
      <c r="Y182" s="9">
        <v>1605</v>
      </c>
      <c r="Z182" s="12">
        <f t="shared" si="56"/>
        <v>1439.3333333333333</v>
      </c>
      <c r="AA182" s="98">
        <f t="shared" si="57"/>
        <v>145.22511261256895</v>
      </c>
    </row>
    <row r="183" spans="1:27" x14ac:dyDescent="0.2">
      <c r="A183" s="15"/>
      <c r="B183" s="107">
        <v>44</v>
      </c>
      <c r="C183" s="9">
        <v>913</v>
      </c>
      <c r="D183" s="9">
        <v>907</v>
      </c>
      <c r="E183" s="9">
        <v>872</v>
      </c>
      <c r="F183" s="12">
        <f t="shared" si="60"/>
        <v>897.33333333333337</v>
      </c>
      <c r="G183" s="12">
        <f t="shared" si="61"/>
        <v>22.143471573656495</v>
      </c>
      <c r="H183" s="9">
        <v>960</v>
      </c>
      <c r="I183" s="9">
        <v>1045</v>
      </c>
      <c r="J183" s="9">
        <v>1006</v>
      </c>
      <c r="K183" s="12">
        <f t="shared" si="50"/>
        <v>1003.6666666666666</v>
      </c>
      <c r="L183" s="12">
        <f t="shared" si="51"/>
        <v>42.548012096140674</v>
      </c>
      <c r="M183" s="9">
        <v>1259</v>
      </c>
      <c r="N183" s="9">
        <v>1501</v>
      </c>
      <c r="O183" s="9">
        <v>1319</v>
      </c>
      <c r="P183" s="12">
        <f t="shared" si="52"/>
        <v>1359.6666666666667</v>
      </c>
      <c r="Q183" s="12">
        <f t="shared" si="53"/>
        <v>126.0211622440189</v>
      </c>
      <c r="R183" s="9">
        <v>1212</v>
      </c>
      <c r="S183" s="9">
        <v>1289</v>
      </c>
      <c r="T183" s="9">
        <v>1415</v>
      </c>
      <c r="U183" s="12">
        <f t="shared" si="54"/>
        <v>1305.3333333333333</v>
      </c>
      <c r="V183" s="12">
        <f t="shared" si="55"/>
        <v>102.4808925279895</v>
      </c>
      <c r="W183" s="9">
        <v>1290</v>
      </c>
      <c r="X183" s="9">
        <v>1491</v>
      </c>
      <c r="Y183" s="9">
        <v>1640</v>
      </c>
      <c r="Z183" s="12">
        <f t="shared" si="56"/>
        <v>1473.6666666666667</v>
      </c>
      <c r="AA183" s="98">
        <f t="shared" si="57"/>
        <v>175.64262960151029</v>
      </c>
    </row>
    <row r="184" spans="1:27" x14ac:dyDescent="0.2">
      <c r="A184" s="15"/>
      <c r="B184" s="107">
        <v>45</v>
      </c>
      <c r="C184" s="9">
        <v>944</v>
      </c>
      <c r="D184" s="9">
        <v>978</v>
      </c>
      <c r="E184" s="9">
        <v>1078</v>
      </c>
      <c r="F184" s="12">
        <f t="shared" si="60"/>
        <v>1000</v>
      </c>
      <c r="G184" s="12">
        <f t="shared" si="61"/>
        <v>69.656299069071991</v>
      </c>
      <c r="H184" s="9">
        <v>1004</v>
      </c>
      <c r="I184" s="9">
        <v>1124</v>
      </c>
      <c r="J184" s="9">
        <v>1007</v>
      </c>
      <c r="K184" s="12">
        <f t="shared" si="50"/>
        <v>1045</v>
      </c>
      <c r="L184" s="12">
        <f t="shared" si="51"/>
        <v>68.432448443702498</v>
      </c>
      <c r="M184" s="9">
        <v>1286</v>
      </c>
      <c r="N184" s="9">
        <v>1564</v>
      </c>
      <c r="O184" s="9">
        <v>1348</v>
      </c>
      <c r="P184" s="12">
        <f t="shared" si="52"/>
        <v>1399.3333333333333</v>
      </c>
      <c r="Q184" s="12">
        <f t="shared" si="53"/>
        <v>145.93605905783988</v>
      </c>
      <c r="R184" s="9">
        <v>1211</v>
      </c>
      <c r="S184" s="9">
        <v>1181</v>
      </c>
      <c r="T184" s="9">
        <v>1422</v>
      </c>
      <c r="U184" s="12">
        <f t="shared" si="54"/>
        <v>1271.3333333333333</v>
      </c>
      <c r="V184" s="12">
        <f t="shared" si="55"/>
        <v>131.3405243378194</v>
      </c>
      <c r="W184" s="9">
        <v>1313</v>
      </c>
      <c r="X184" s="9">
        <v>1374</v>
      </c>
      <c r="Y184" s="9">
        <v>1519</v>
      </c>
      <c r="Z184" s="12">
        <f t="shared" si="56"/>
        <v>1402</v>
      </c>
      <c r="AA184" s="98">
        <f t="shared" si="57"/>
        <v>105.8158778255891</v>
      </c>
    </row>
    <row r="185" spans="1:27" x14ac:dyDescent="0.2">
      <c r="A185" s="15"/>
      <c r="B185" s="110">
        <v>46</v>
      </c>
      <c r="C185" s="101">
        <v>875</v>
      </c>
      <c r="D185" s="101">
        <v>906</v>
      </c>
      <c r="E185" s="101">
        <v>1002</v>
      </c>
      <c r="F185" s="83">
        <f t="shared" si="60"/>
        <v>927.66666666666663</v>
      </c>
      <c r="G185" s="83">
        <f t="shared" si="61"/>
        <v>66.214298556530323</v>
      </c>
      <c r="H185" s="101">
        <v>975</v>
      </c>
      <c r="I185" s="101">
        <v>976</v>
      </c>
      <c r="J185" s="101">
        <v>974</v>
      </c>
      <c r="K185" s="83">
        <f t="shared" ref="K185" si="62">AVERAGE(H185:J185)</f>
        <v>975</v>
      </c>
      <c r="L185" s="83">
        <f t="shared" ref="L185" si="63">STDEV(H185:J185)</f>
        <v>1</v>
      </c>
      <c r="M185" s="101">
        <v>1299</v>
      </c>
      <c r="N185" s="101">
        <v>1546</v>
      </c>
      <c r="O185" s="101">
        <v>1252</v>
      </c>
      <c r="P185" s="83">
        <f t="shared" si="52"/>
        <v>1365.6666666666667</v>
      </c>
      <c r="Q185" s="83">
        <f t="shared" si="53"/>
        <v>157.93141971543642</v>
      </c>
      <c r="R185" s="101">
        <v>1151</v>
      </c>
      <c r="S185" s="101">
        <v>1234</v>
      </c>
      <c r="T185" s="101">
        <v>1466</v>
      </c>
      <c r="U185" s="83">
        <f t="shared" si="54"/>
        <v>1283.6666666666667</v>
      </c>
      <c r="V185" s="83">
        <f t="shared" si="55"/>
        <v>163.26767387738911</v>
      </c>
      <c r="W185" s="101">
        <v>1374</v>
      </c>
      <c r="X185" s="101">
        <v>1404</v>
      </c>
      <c r="Y185" s="101">
        <v>1549</v>
      </c>
      <c r="Z185" s="83">
        <f t="shared" si="56"/>
        <v>1442.3333333333333</v>
      </c>
      <c r="AA185" s="103">
        <f t="shared" si="57"/>
        <v>93.585967609109716</v>
      </c>
    </row>
    <row r="187" spans="1:27" ht="18" x14ac:dyDescent="0.2">
      <c r="A187" s="5" t="s">
        <v>587</v>
      </c>
      <c r="B187" s="153" t="s">
        <v>580</v>
      </c>
      <c r="C187" s="61"/>
      <c r="D187" s="61"/>
      <c r="E187" s="61"/>
      <c r="F187" s="61"/>
      <c r="G187" s="61"/>
      <c r="H187" s="61"/>
      <c r="I187" s="61"/>
      <c r="J187" s="61"/>
      <c r="K187" s="61"/>
      <c r="L187" s="61"/>
      <c r="M187" s="137"/>
      <c r="N187" s="137"/>
      <c r="O187" s="137"/>
      <c r="P187" s="137"/>
      <c r="Q187" s="137"/>
      <c r="R187" s="137"/>
      <c r="S187" s="137"/>
      <c r="T187" s="137"/>
      <c r="U187" s="137"/>
      <c r="V187" s="138"/>
    </row>
    <row r="188" spans="1:27" x14ac:dyDescent="0.2">
      <c r="A188" s="2" t="s">
        <v>57</v>
      </c>
      <c r="B188" s="140" t="s">
        <v>48</v>
      </c>
      <c r="C188" s="327" t="s">
        <v>43</v>
      </c>
      <c r="D188" s="327"/>
      <c r="E188" s="327"/>
      <c r="F188" s="327"/>
      <c r="G188" s="327"/>
      <c r="H188" s="328" t="s">
        <v>52</v>
      </c>
      <c r="I188" s="328"/>
      <c r="J188" s="328"/>
      <c r="K188" s="328"/>
      <c r="L188" s="328"/>
      <c r="M188" s="329" t="s">
        <v>49</v>
      </c>
      <c r="N188" s="329"/>
      <c r="O188" s="329"/>
      <c r="P188" s="329"/>
      <c r="Q188" s="329"/>
      <c r="R188" s="325" t="s">
        <v>50</v>
      </c>
      <c r="S188" s="325"/>
      <c r="T188" s="325"/>
      <c r="U188" s="325"/>
      <c r="V188" s="346"/>
    </row>
    <row r="189" spans="1:27" x14ac:dyDescent="0.2">
      <c r="A189" t="s">
        <v>159</v>
      </c>
      <c r="B189" s="140"/>
      <c r="C189" s="96"/>
      <c r="D189" s="96"/>
      <c r="E189" s="96"/>
      <c r="F189" s="142" t="s">
        <v>4</v>
      </c>
      <c r="G189" s="142" t="s">
        <v>2</v>
      </c>
      <c r="H189" s="96"/>
      <c r="I189" s="96"/>
      <c r="J189" s="96"/>
      <c r="K189" s="142" t="s">
        <v>4</v>
      </c>
      <c r="L189" s="142" t="s">
        <v>2</v>
      </c>
      <c r="M189" s="79"/>
      <c r="N189" s="79"/>
      <c r="O189" s="79"/>
      <c r="P189" s="142" t="s">
        <v>4</v>
      </c>
      <c r="Q189" s="142" t="s">
        <v>2</v>
      </c>
      <c r="R189" s="145"/>
      <c r="S189" s="145"/>
      <c r="T189" s="145"/>
      <c r="U189" s="142" t="s">
        <v>4</v>
      </c>
      <c r="V189" s="143" t="s">
        <v>2</v>
      </c>
    </row>
    <row r="190" spans="1:27" x14ac:dyDescent="0.2">
      <c r="A190" t="s">
        <v>600</v>
      </c>
      <c r="B190" s="156">
        <v>0</v>
      </c>
      <c r="C190" s="9">
        <v>337</v>
      </c>
      <c r="D190" s="9">
        <v>371</v>
      </c>
      <c r="E190" s="9">
        <v>264</v>
      </c>
      <c r="F190" s="12">
        <f t="shared" ref="F190" si="64">AVERAGE(C190:E190)</f>
        <v>324</v>
      </c>
      <c r="G190" s="12">
        <f t="shared" ref="G190" si="65">STDEV(C190:E190)</f>
        <v>54.671747731346578</v>
      </c>
      <c r="H190" s="9">
        <v>371</v>
      </c>
      <c r="I190" s="9">
        <v>444</v>
      </c>
      <c r="J190" s="9">
        <v>392</v>
      </c>
      <c r="K190" s="12">
        <f t="shared" ref="K190:K214" si="66">AVERAGE(H190:J190)</f>
        <v>402.33333333333331</v>
      </c>
      <c r="L190" s="12">
        <f t="shared" ref="L190:L214" si="67">STDEV(H190:J190)</f>
        <v>37.58102358017053</v>
      </c>
      <c r="M190" s="9">
        <v>496</v>
      </c>
      <c r="N190" s="9">
        <v>462</v>
      </c>
      <c r="O190" s="9">
        <v>418</v>
      </c>
      <c r="P190" s="12">
        <f t="shared" ref="P190:P214" si="68">AVERAGE(M190:O190)</f>
        <v>458.66666666666669</v>
      </c>
      <c r="Q190" s="12">
        <f t="shared" ref="Q190:Q214" si="69">STDEV(M190:O190)</f>
        <v>39.106691669499909</v>
      </c>
      <c r="R190" s="9">
        <v>845</v>
      </c>
      <c r="S190" s="9">
        <v>688</v>
      </c>
      <c r="T190" s="9">
        <v>775</v>
      </c>
      <c r="U190" s="12">
        <f t="shared" ref="U190:U214" si="70">AVERAGE(R190:T190)</f>
        <v>769.33333333333337</v>
      </c>
      <c r="V190" s="98">
        <f t="shared" ref="V190:V214" si="71">STDEV(R190:T190)</f>
        <v>78.653247443022551</v>
      </c>
    </row>
    <row r="191" spans="1:27" x14ac:dyDescent="0.2">
      <c r="B191" s="156">
        <v>2</v>
      </c>
      <c r="C191" s="9">
        <v>369</v>
      </c>
      <c r="D191" s="9">
        <v>372</v>
      </c>
      <c r="E191" s="9">
        <v>340</v>
      </c>
      <c r="F191" s="12">
        <f t="shared" ref="F191:F208" si="72">AVERAGE(C191:E191)</f>
        <v>360.33333333333331</v>
      </c>
      <c r="G191" s="12">
        <f t="shared" ref="G191:G208" si="73">STDEV(C191:E191)</f>
        <v>17.672954855748749</v>
      </c>
      <c r="H191" s="9">
        <v>390</v>
      </c>
      <c r="I191" s="9">
        <v>370</v>
      </c>
      <c r="J191" s="9">
        <v>340</v>
      </c>
      <c r="K191" s="12">
        <f t="shared" si="66"/>
        <v>366.66666666666669</v>
      </c>
      <c r="L191" s="12">
        <f t="shared" si="67"/>
        <v>25.16611478423583</v>
      </c>
      <c r="M191" s="9">
        <v>657</v>
      </c>
      <c r="N191" s="9">
        <v>672</v>
      </c>
      <c r="O191" s="9">
        <v>568</v>
      </c>
      <c r="P191" s="12">
        <f t="shared" si="68"/>
        <v>632.33333333333337</v>
      </c>
      <c r="Q191" s="12">
        <f t="shared" si="69"/>
        <v>56.216842078983177</v>
      </c>
      <c r="R191" s="9">
        <v>2472</v>
      </c>
      <c r="S191" s="9">
        <v>2036</v>
      </c>
      <c r="T191" s="9">
        <v>1608</v>
      </c>
      <c r="U191" s="12">
        <f t="shared" si="70"/>
        <v>2038.6666666666667</v>
      </c>
      <c r="V191" s="98">
        <f t="shared" si="71"/>
        <v>432.00617279540467</v>
      </c>
    </row>
    <row r="192" spans="1:27" x14ac:dyDescent="0.2">
      <c r="B192" s="156">
        <v>4</v>
      </c>
      <c r="C192" s="9">
        <v>435</v>
      </c>
      <c r="D192" s="9">
        <v>396</v>
      </c>
      <c r="E192" s="9">
        <v>377</v>
      </c>
      <c r="F192" s="12">
        <f t="shared" si="72"/>
        <v>402.66666666666669</v>
      </c>
      <c r="G192" s="12">
        <f t="shared" si="73"/>
        <v>29.569128044860122</v>
      </c>
      <c r="H192" s="9">
        <v>447</v>
      </c>
      <c r="I192" s="9">
        <v>451</v>
      </c>
      <c r="J192" s="9">
        <v>419</v>
      </c>
      <c r="K192" s="12">
        <f t="shared" si="66"/>
        <v>439</v>
      </c>
      <c r="L192" s="12">
        <f t="shared" si="67"/>
        <v>17.435595774162696</v>
      </c>
      <c r="M192" s="9">
        <v>1021</v>
      </c>
      <c r="N192" s="9">
        <v>1055</v>
      </c>
      <c r="O192" s="9">
        <v>758</v>
      </c>
      <c r="P192" s="12">
        <f t="shared" si="68"/>
        <v>944.66666666666663</v>
      </c>
      <c r="Q192" s="12">
        <f t="shared" si="69"/>
        <v>162.5494796464549</v>
      </c>
      <c r="R192" s="9">
        <v>4034</v>
      </c>
      <c r="S192" s="9">
        <v>3507</v>
      </c>
      <c r="T192" s="9">
        <v>2797</v>
      </c>
      <c r="U192" s="12">
        <f t="shared" si="70"/>
        <v>3446</v>
      </c>
      <c r="V192" s="98">
        <f t="shared" si="71"/>
        <v>620.75196334768043</v>
      </c>
    </row>
    <row r="193" spans="2:22" x14ac:dyDescent="0.2">
      <c r="B193" s="156">
        <v>6</v>
      </c>
      <c r="C193" s="9">
        <v>404</v>
      </c>
      <c r="D193" s="9">
        <v>328</v>
      </c>
      <c r="E193" s="9">
        <v>421</v>
      </c>
      <c r="F193" s="12">
        <f t="shared" si="72"/>
        <v>384.33333333333331</v>
      </c>
      <c r="G193" s="12">
        <f t="shared" si="73"/>
        <v>49.52103929981017</v>
      </c>
      <c r="H193" s="9">
        <v>407</v>
      </c>
      <c r="I193" s="9">
        <v>426</v>
      </c>
      <c r="J193" s="9">
        <v>438</v>
      </c>
      <c r="K193" s="12">
        <f t="shared" si="66"/>
        <v>423.66666666666669</v>
      </c>
      <c r="L193" s="12">
        <f t="shared" si="67"/>
        <v>15.631165450257805</v>
      </c>
      <c r="M193" s="9">
        <v>1317</v>
      </c>
      <c r="N193" s="9">
        <v>1329</v>
      </c>
      <c r="O193" s="9">
        <v>1084</v>
      </c>
      <c r="P193" s="12">
        <f t="shared" si="68"/>
        <v>1243.3333333333333</v>
      </c>
      <c r="Q193" s="12">
        <f t="shared" si="69"/>
        <v>138.1171000757449</v>
      </c>
      <c r="R193" s="9">
        <v>4809</v>
      </c>
      <c r="S193" s="9">
        <v>4206</v>
      </c>
      <c r="T193" s="9">
        <v>3536</v>
      </c>
      <c r="U193" s="12">
        <f t="shared" si="70"/>
        <v>4183.666666666667</v>
      </c>
      <c r="V193" s="98">
        <f t="shared" si="71"/>
        <v>636.79379184578431</v>
      </c>
    </row>
    <row r="194" spans="2:22" x14ac:dyDescent="0.2">
      <c r="B194" s="156">
        <v>8</v>
      </c>
      <c r="C194" s="9">
        <v>324</v>
      </c>
      <c r="D194" s="9">
        <v>349</v>
      </c>
      <c r="E194" s="9">
        <v>321</v>
      </c>
      <c r="F194" s="12">
        <f t="shared" si="72"/>
        <v>331.33333333333331</v>
      </c>
      <c r="G194" s="12">
        <f t="shared" si="73"/>
        <v>15.37313674346694</v>
      </c>
      <c r="H194" s="9">
        <v>445</v>
      </c>
      <c r="I194" s="9">
        <v>541</v>
      </c>
      <c r="J194" s="9">
        <v>341</v>
      </c>
      <c r="K194" s="12">
        <f t="shared" si="66"/>
        <v>442.33333333333331</v>
      </c>
      <c r="L194" s="12">
        <f t="shared" si="67"/>
        <v>100.02666311205884</v>
      </c>
      <c r="M194" s="9">
        <v>1466</v>
      </c>
      <c r="N194" s="9">
        <v>1563</v>
      </c>
      <c r="O194" s="9">
        <v>1157</v>
      </c>
      <c r="P194" s="12">
        <f t="shared" si="68"/>
        <v>1395.3333333333333</v>
      </c>
      <c r="Q194" s="12">
        <f t="shared" si="69"/>
        <v>212.02436966852062</v>
      </c>
      <c r="R194" s="9">
        <v>5033</v>
      </c>
      <c r="S194" s="9">
        <v>4483</v>
      </c>
      <c r="T194" s="9">
        <v>4039</v>
      </c>
      <c r="U194" s="12">
        <f t="shared" si="70"/>
        <v>4518.333333333333</v>
      </c>
      <c r="V194" s="98">
        <f t="shared" si="71"/>
        <v>497.94109424040647</v>
      </c>
    </row>
    <row r="195" spans="2:22" x14ac:dyDescent="0.2">
      <c r="B195" s="156">
        <v>10</v>
      </c>
      <c r="C195" s="9">
        <v>345</v>
      </c>
      <c r="D195" s="9">
        <v>424</v>
      </c>
      <c r="E195" s="9">
        <v>326</v>
      </c>
      <c r="F195" s="12">
        <f t="shared" si="72"/>
        <v>365</v>
      </c>
      <c r="G195" s="12">
        <f t="shared" si="73"/>
        <v>51.97114584074513</v>
      </c>
      <c r="H195" s="9">
        <v>415</v>
      </c>
      <c r="I195" s="9">
        <v>434</v>
      </c>
      <c r="J195" s="9">
        <v>485</v>
      </c>
      <c r="K195" s="12">
        <f t="shared" si="66"/>
        <v>444.66666666666669</v>
      </c>
      <c r="L195" s="12">
        <f t="shared" si="67"/>
        <v>36.198526673517158</v>
      </c>
      <c r="M195" s="9">
        <v>1685</v>
      </c>
      <c r="N195" s="9">
        <v>1708</v>
      </c>
      <c r="O195" s="9">
        <v>1327</v>
      </c>
      <c r="P195" s="12">
        <f t="shared" si="68"/>
        <v>1573.3333333333333</v>
      </c>
      <c r="Q195" s="12">
        <f t="shared" si="69"/>
        <v>213.64066404440305</v>
      </c>
      <c r="R195" s="9">
        <v>5637</v>
      </c>
      <c r="S195" s="9">
        <v>4683</v>
      </c>
      <c r="T195" s="9">
        <v>4024</v>
      </c>
      <c r="U195" s="12">
        <f t="shared" si="70"/>
        <v>4781.333333333333</v>
      </c>
      <c r="V195" s="98">
        <f t="shared" si="71"/>
        <v>810.98355922505345</v>
      </c>
    </row>
    <row r="196" spans="2:22" x14ac:dyDescent="0.2">
      <c r="B196" s="156">
        <v>13</v>
      </c>
      <c r="C196" s="9">
        <v>347</v>
      </c>
      <c r="D196" s="9">
        <v>476</v>
      </c>
      <c r="E196" s="9">
        <v>387</v>
      </c>
      <c r="F196" s="12">
        <f t="shared" si="72"/>
        <v>403.33333333333331</v>
      </c>
      <c r="G196" s="12">
        <f t="shared" si="73"/>
        <v>66.032820122521969</v>
      </c>
      <c r="H196" s="9">
        <v>453</v>
      </c>
      <c r="I196" s="9">
        <v>467</v>
      </c>
      <c r="J196" s="9">
        <v>377</v>
      </c>
      <c r="K196" s="12">
        <f t="shared" si="66"/>
        <v>432.33333333333331</v>
      </c>
      <c r="L196" s="12">
        <f t="shared" si="67"/>
        <v>48.428641663104003</v>
      </c>
      <c r="M196" s="9">
        <v>1863</v>
      </c>
      <c r="N196" s="9">
        <v>1890</v>
      </c>
      <c r="O196" s="9">
        <v>1610</v>
      </c>
      <c r="P196" s="12">
        <f t="shared" si="68"/>
        <v>1787.6666666666667</v>
      </c>
      <c r="Q196" s="12">
        <f t="shared" si="69"/>
        <v>154.4549556774833</v>
      </c>
      <c r="R196" s="9">
        <v>5435</v>
      </c>
      <c r="S196" s="9">
        <v>4737</v>
      </c>
      <c r="T196" s="9">
        <v>4171</v>
      </c>
      <c r="U196" s="12">
        <f t="shared" si="70"/>
        <v>4781</v>
      </c>
      <c r="V196" s="98">
        <f t="shared" si="71"/>
        <v>633.14769209087387</v>
      </c>
    </row>
    <row r="197" spans="2:22" x14ac:dyDescent="0.2">
      <c r="B197" s="156">
        <v>15</v>
      </c>
      <c r="C197" s="9">
        <v>439</v>
      </c>
      <c r="D197" s="9">
        <v>329</v>
      </c>
      <c r="E197" s="9">
        <v>351</v>
      </c>
      <c r="F197" s="12">
        <f t="shared" si="72"/>
        <v>373</v>
      </c>
      <c r="G197" s="12">
        <f t="shared" si="73"/>
        <v>58.20652884342099</v>
      </c>
      <c r="H197" s="9">
        <v>430</v>
      </c>
      <c r="I197" s="9">
        <v>478</v>
      </c>
      <c r="J197" s="9">
        <v>412</v>
      </c>
      <c r="K197" s="12">
        <f t="shared" si="66"/>
        <v>440</v>
      </c>
      <c r="L197" s="12">
        <f t="shared" si="67"/>
        <v>34.117444218463959</v>
      </c>
      <c r="M197" s="9">
        <v>2139</v>
      </c>
      <c r="N197" s="9">
        <v>2121</v>
      </c>
      <c r="O197" s="9">
        <v>1467</v>
      </c>
      <c r="P197" s="12">
        <f t="shared" si="68"/>
        <v>1909</v>
      </c>
      <c r="Q197" s="12">
        <f t="shared" si="69"/>
        <v>382.88901786287892</v>
      </c>
      <c r="R197" s="9">
        <v>5344</v>
      </c>
      <c r="S197" s="9">
        <v>4675</v>
      </c>
      <c r="T197" s="9">
        <v>3850</v>
      </c>
      <c r="U197" s="12">
        <f t="shared" si="70"/>
        <v>4623</v>
      </c>
      <c r="V197" s="98">
        <f t="shared" si="71"/>
        <v>748.35619861132977</v>
      </c>
    </row>
    <row r="198" spans="2:22" x14ac:dyDescent="0.2">
      <c r="B198" s="156">
        <v>17</v>
      </c>
      <c r="C198" s="9">
        <v>345</v>
      </c>
      <c r="D198" s="9">
        <v>381</v>
      </c>
      <c r="E198" s="9">
        <v>339</v>
      </c>
      <c r="F198" s="12">
        <f t="shared" si="72"/>
        <v>355</v>
      </c>
      <c r="G198" s="12">
        <f t="shared" si="73"/>
        <v>22.715633383201094</v>
      </c>
      <c r="H198" s="9">
        <v>380</v>
      </c>
      <c r="I198" s="9">
        <v>471</v>
      </c>
      <c r="J198" s="9">
        <v>459</v>
      </c>
      <c r="K198" s="12">
        <f t="shared" si="66"/>
        <v>436.66666666666669</v>
      </c>
      <c r="L198" s="12">
        <f t="shared" si="67"/>
        <v>49.440199568097754</v>
      </c>
      <c r="M198" s="9">
        <v>2125</v>
      </c>
      <c r="N198" s="9">
        <v>2208</v>
      </c>
      <c r="O198" s="9">
        <v>1709</v>
      </c>
      <c r="P198" s="12">
        <f t="shared" si="68"/>
        <v>2014</v>
      </c>
      <c r="Q198" s="12">
        <f t="shared" si="69"/>
        <v>267.37800956697993</v>
      </c>
      <c r="R198" s="9">
        <v>5527</v>
      </c>
      <c r="S198" s="9">
        <v>4579</v>
      </c>
      <c r="T198" s="9">
        <v>3768</v>
      </c>
      <c r="U198" s="12">
        <f t="shared" si="70"/>
        <v>4624.666666666667</v>
      </c>
      <c r="V198" s="98">
        <f t="shared" si="71"/>
        <v>880.38873989467413</v>
      </c>
    </row>
    <row r="199" spans="2:22" x14ac:dyDescent="0.2">
      <c r="B199" s="156">
        <v>19</v>
      </c>
      <c r="C199" s="9">
        <v>353</v>
      </c>
      <c r="D199" s="9">
        <v>356</v>
      </c>
      <c r="E199" s="9">
        <v>353</v>
      </c>
      <c r="F199" s="12">
        <f t="shared" si="72"/>
        <v>354</v>
      </c>
      <c r="G199" s="12">
        <f t="shared" si="73"/>
        <v>1.7320508075688772</v>
      </c>
      <c r="H199" s="9">
        <v>443</v>
      </c>
      <c r="I199" s="9">
        <v>413</v>
      </c>
      <c r="J199" s="9">
        <v>442</v>
      </c>
      <c r="K199" s="12">
        <f t="shared" si="66"/>
        <v>432.66666666666669</v>
      </c>
      <c r="L199" s="12">
        <f t="shared" si="67"/>
        <v>17.039170558842741</v>
      </c>
      <c r="M199" s="9">
        <v>2475</v>
      </c>
      <c r="N199" s="9">
        <v>2333</v>
      </c>
      <c r="O199" s="9">
        <v>1779</v>
      </c>
      <c r="P199" s="12">
        <f t="shared" si="68"/>
        <v>2195.6666666666665</v>
      </c>
      <c r="Q199" s="12">
        <f t="shared" si="69"/>
        <v>367.76260458797742</v>
      </c>
      <c r="R199" s="9">
        <v>5535</v>
      </c>
      <c r="S199" s="9">
        <v>4477</v>
      </c>
      <c r="T199" s="9">
        <v>3946</v>
      </c>
      <c r="U199" s="12">
        <f t="shared" si="70"/>
        <v>4652.666666666667</v>
      </c>
      <c r="V199" s="98">
        <f t="shared" si="71"/>
        <v>808.9340723033813</v>
      </c>
    </row>
    <row r="200" spans="2:22" x14ac:dyDescent="0.2">
      <c r="B200" s="156">
        <v>21</v>
      </c>
      <c r="C200" s="9">
        <v>352</v>
      </c>
      <c r="D200" s="9">
        <v>332</v>
      </c>
      <c r="E200" s="9">
        <v>387</v>
      </c>
      <c r="F200" s="12">
        <f t="shared" si="72"/>
        <v>357</v>
      </c>
      <c r="G200" s="12">
        <f t="shared" si="73"/>
        <v>27.838821814150108</v>
      </c>
      <c r="H200" s="9">
        <v>398</v>
      </c>
      <c r="I200" s="9">
        <v>423</v>
      </c>
      <c r="J200" s="9">
        <v>479</v>
      </c>
      <c r="K200" s="12">
        <f t="shared" si="66"/>
        <v>433.33333333333331</v>
      </c>
      <c r="L200" s="12">
        <f t="shared" si="67"/>
        <v>41.476901202155076</v>
      </c>
      <c r="M200" s="9">
        <v>2334</v>
      </c>
      <c r="N200" s="9">
        <v>2496</v>
      </c>
      <c r="O200" s="9">
        <v>1892</v>
      </c>
      <c r="P200" s="12">
        <f t="shared" si="68"/>
        <v>2240.6666666666665</v>
      </c>
      <c r="Q200" s="12">
        <f t="shared" si="69"/>
        <v>312.62970641532615</v>
      </c>
      <c r="R200" s="9">
        <v>5562</v>
      </c>
      <c r="S200" s="9">
        <v>4578</v>
      </c>
      <c r="T200" s="9">
        <v>3954</v>
      </c>
      <c r="U200" s="12">
        <f t="shared" si="70"/>
        <v>4698</v>
      </c>
      <c r="V200" s="98">
        <f t="shared" si="71"/>
        <v>810.68859619461773</v>
      </c>
    </row>
    <row r="201" spans="2:22" x14ac:dyDescent="0.2">
      <c r="B201" s="156">
        <v>23</v>
      </c>
      <c r="C201" s="9">
        <v>314</v>
      </c>
      <c r="D201" s="9">
        <v>409</v>
      </c>
      <c r="E201" s="9">
        <v>346</v>
      </c>
      <c r="F201" s="12">
        <f t="shared" si="72"/>
        <v>356.33333333333331</v>
      </c>
      <c r="G201" s="12">
        <f t="shared" si="73"/>
        <v>48.33563212924129</v>
      </c>
      <c r="H201" s="9">
        <v>359</v>
      </c>
      <c r="I201" s="9">
        <v>477</v>
      </c>
      <c r="J201" s="9">
        <v>372</v>
      </c>
      <c r="K201" s="12">
        <f t="shared" si="66"/>
        <v>402.66666666666669</v>
      </c>
      <c r="L201" s="12">
        <f t="shared" si="67"/>
        <v>64.701880446655821</v>
      </c>
      <c r="M201" s="9">
        <v>2666</v>
      </c>
      <c r="N201" s="9">
        <v>2494</v>
      </c>
      <c r="O201" s="9">
        <v>1837</v>
      </c>
      <c r="P201" s="12">
        <f t="shared" si="68"/>
        <v>2332.3333333333335</v>
      </c>
      <c r="Q201" s="12">
        <f t="shared" si="69"/>
        <v>437.50695232571223</v>
      </c>
      <c r="R201" s="9">
        <v>5705</v>
      </c>
      <c r="S201" s="9">
        <v>4439</v>
      </c>
      <c r="T201" s="9">
        <v>3859</v>
      </c>
      <c r="U201" s="12">
        <f t="shared" si="70"/>
        <v>4667.666666666667</v>
      </c>
      <c r="V201" s="98">
        <f t="shared" si="71"/>
        <v>944.00494348988025</v>
      </c>
    </row>
    <row r="202" spans="2:22" x14ac:dyDescent="0.2">
      <c r="B202" s="156">
        <v>26</v>
      </c>
      <c r="C202" s="9">
        <v>335</v>
      </c>
      <c r="D202" s="9">
        <v>340</v>
      </c>
      <c r="E202" s="9">
        <v>331</v>
      </c>
      <c r="F202" s="12">
        <f t="shared" si="72"/>
        <v>335.33333333333331</v>
      </c>
      <c r="G202" s="12">
        <f t="shared" si="73"/>
        <v>4.5092497528228943</v>
      </c>
      <c r="H202" s="9">
        <v>440</v>
      </c>
      <c r="I202" s="9">
        <v>411</v>
      </c>
      <c r="J202" s="9">
        <v>399</v>
      </c>
      <c r="K202" s="12">
        <f t="shared" si="66"/>
        <v>416.66666666666669</v>
      </c>
      <c r="L202" s="12">
        <f t="shared" si="67"/>
        <v>21.079215671683169</v>
      </c>
      <c r="M202" s="9">
        <v>2847</v>
      </c>
      <c r="N202" s="9">
        <v>2820</v>
      </c>
      <c r="O202" s="9">
        <v>1920</v>
      </c>
      <c r="P202" s="12">
        <f t="shared" si="68"/>
        <v>2529</v>
      </c>
      <c r="Q202" s="12">
        <f t="shared" si="69"/>
        <v>527.5822210802786</v>
      </c>
      <c r="R202" s="9">
        <v>5300</v>
      </c>
      <c r="S202" s="9">
        <v>4454</v>
      </c>
      <c r="T202" s="9">
        <v>3886</v>
      </c>
      <c r="U202" s="12">
        <f t="shared" si="70"/>
        <v>4546.666666666667</v>
      </c>
      <c r="V202" s="98">
        <f t="shared" si="71"/>
        <v>711.54011365019483</v>
      </c>
    </row>
    <row r="203" spans="2:22" x14ac:dyDescent="0.2">
      <c r="B203" s="156">
        <v>28</v>
      </c>
      <c r="C203" s="9">
        <v>247</v>
      </c>
      <c r="D203" s="9">
        <v>351</v>
      </c>
      <c r="E203" s="9">
        <v>289</v>
      </c>
      <c r="F203" s="12">
        <f t="shared" si="72"/>
        <v>295.66666666666669</v>
      </c>
      <c r="G203" s="12">
        <f t="shared" si="73"/>
        <v>52.319531088622561</v>
      </c>
      <c r="H203" s="9">
        <v>427</v>
      </c>
      <c r="I203" s="9">
        <v>499</v>
      </c>
      <c r="J203" s="9">
        <v>357</v>
      </c>
      <c r="K203" s="12">
        <f t="shared" si="66"/>
        <v>427.66666666666669</v>
      </c>
      <c r="L203" s="12">
        <f t="shared" si="67"/>
        <v>71.002347379036095</v>
      </c>
      <c r="M203" s="9">
        <v>2834</v>
      </c>
      <c r="N203" s="9">
        <v>2692</v>
      </c>
      <c r="O203" s="9">
        <v>2033</v>
      </c>
      <c r="P203" s="12">
        <f t="shared" si="68"/>
        <v>2519.6666666666665</v>
      </c>
      <c r="Q203" s="12">
        <f t="shared" si="69"/>
        <v>427.40418029464098</v>
      </c>
      <c r="R203" s="9">
        <v>5393</v>
      </c>
      <c r="S203" s="9">
        <v>4520</v>
      </c>
      <c r="T203" s="9">
        <v>3751</v>
      </c>
      <c r="U203" s="12">
        <f t="shared" si="70"/>
        <v>4554.666666666667</v>
      </c>
      <c r="V203" s="98">
        <f t="shared" si="71"/>
        <v>821.54874069243886</v>
      </c>
    </row>
    <row r="204" spans="2:22" x14ac:dyDescent="0.2">
      <c r="B204" s="156">
        <v>30</v>
      </c>
      <c r="C204" s="9">
        <v>321</v>
      </c>
      <c r="D204" s="9">
        <v>363</v>
      </c>
      <c r="E204" s="9">
        <v>282</v>
      </c>
      <c r="F204" s="12">
        <f t="shared" si="72"/>
        <v>322</v>
      </c>
      <c r="G204" s="12">
        <f t="shared" si="73"/>
        <v>40.509258201058188</v>
      </c>
      <c r="H204" s="9">
        <v>454</v>
      </c>
      <c r="I204" s="9">
        <v>429</v>
      </c>
      <c r="J204" s="9">
        <v>417</v>
      </c>
      <c r="K204" s="12">
        <f t="shared" si="66"/>
        <v>433.33333333333331</v>
      </c>
      <c r="L204" s="12">
        <f t="shared" si="67"/>
        <v>18.876793513023692</v>
      </c>
      <c r="M204" s="9">
        <v>3073</v>
      </c>
      <c r="N204" s="9">
        <v>2930</v>
      </c>
      <c r="O204" s="9">
        <v>2050</v>
      </c>
      <c r="P204" s="12">
        <f t="shared" si="68"/>
        <v>2684.3333333333335</v>
      </c>
      <c r="Q204" s="12">
        <f t="shared" si="69"/>
        <v>553.98225001649098</v>
      </c>
      <c r="R204" s="9">
        <v>5399</v>
      </c>
      <c r="S204" s="9">
        <v>4474</v>
      </c>
      <c r="T204" s="9">
        <v>3746</v>
      </c>
      <c r="U204" s="12">
        <f t="shared" si="70"/>
        <v>4539.666666666667</v>
      </c>
      <c r="V204" s="98">
        <f t="shared" si="71"/>
        <v>828.45418300189181</v>
      </c>
    </row>
    <row r="205" spans="2:22" x14ac:dyDescent="0.2">
      <c r="B205" s="156">
        <v>32</v>
      </c>
      <c r="C205" s="9">
        <v>357</v>
      </c>
      <c r="D205" s="9">
        <v>321</v>
      </c>
      <c r="E205" s="9">
        <v>307</v>
      </c>
      <c r="F205" s="12">
        <f t="shared" si="72"/>
        <v>328.33333333333331</v>
      </c>
      <c r="G205" s="12">
        <f t="shared" si="73"/>
        <v>25.794056162870802</v>
      </c>
      <c r="H205" s="9">
        <v>444</v>
      </c>
      <c r="I205" s="9">
        <v>584</v>
      </c>
      <c r="J205" s="9">
        <v>523</v>
      </c>
      <c r="K205" s="12">
        <f t="shared" si="66"/>
        <v>517</v>
      </c>
      <c r="L205" s="12">
        <f t="shared" si="67"/>
        <v>70.192592201741633</v>
      </c>
      <c r="M205" s="9">
        <v>3231</v>
      </c>
      <c r="N205" s="9">
        <v>2890</v>
      </c>
      <c r="O205" s="9">
        <v>2165</v>
      </c>
      <c r="P205" s="12">
        <f t="shared" si="68"/>
        <v>2762</v>
      </c>
      <c r="Q205" s="12">
        <f t="shared" si="69"/>
        <v>544.40517999005112</v>
      </c>
      <c r="R205" s="9">
        <v>5032</v>
      </c>
      <c r="S205" s="9">
        <v>4552</v>
      </c>
      <c r="T205" s="9">
        <v>3750</v>
      </c>
      <c r="U205" s="12">
        <f t="shared" si="70"/>
        <v>4444.666666666667</v>
      </c>
      <c r="V205" s="98">
        <f t="shared" si="71"/>
        <v>647.70466520886828</v>
      </c>
    </row>
    <row r="206" spans="2:22" x14ac:dyDescent="0.2">
      <c r="B206" s="156">
        <v>34</v>
      </c>
      <c r="C206" s="9">
        <v>330</v>
      </c>
      <c r="D206" s="9">
        <v>311</v>
      </c>
      <c r="E206" s="9">
        <v>339</v>
      </c>
      <c r="F206" s="12">
        <f t="shared" si="72"/>
        <v>326.66666666666669</v>
      </c>
      <c r="G206" s="12">
        <f t="shared" si="73"/>
        <v>14.29452109492771</v>
      </c>
      <c r="H206" s="9">
        <v>486</v>
      </c>
      <c r="I206" s="9">
        <v>505</v>
      </c>
      <c r="J206" s="9">
        <v>409</v>
      </c>
      <c r="K206" s="12">
        <f t="shared" si="66"/>
        <v>466.66666666666669</v>
      </c>
      <c r="L206" s="12">
        <f t="shared" si="67"/>
        <v>50.836338708972079</v>
      </c>
      <c r="M206" s="9">
        <v>3099</v>
      </c>
      <c r="N206" s="9">
        <v>2855</v>
      </c>
      <c r="O206" s="9">
        <v>2138</v>
      </c>
      <c r="P206" s="12">
        <f t="shared" si="68"/>
        <v>2697.3333333333335</v>
      </c>
      <c r="Q206" s="12">
        <f t="shared" si="69"/>
        <v>499.52410685905238</v>
      </c>
      <c r="R206" s="9">
        <v>5284</v>
      </c>
      <c r="S206" s="9">
        <v>4248</v>
      </c>
      <c r="T206" s="9">
        <v>3714</v>
      </c>
      <c r="U206" s="12">
        <f t="shared" si="70"/>
        <v>4415.333333333333</v>
      </c>
      <c r="V206" s="98">
        <f t="shared" si="71"/>
        <v>798.26394966410203</v>
      </c>
    </row>
    <row r="207" spans="2:22" x14ac:dyDescent="0.2">
      <c r="B207" s="156">
        <v>36</v>
      </c>
      <c r="C207" s="9">
        <v>359</v>
      </c>
      <c r="D207" s="9">
        <v>389</v>
      </c>
      <c r="E207" s="9">
        <v>352</v>
      </c>
      <c r="F207" s="12">
        <f t="shared" si="72"/>
        <v>366.66666666666669</v>
      </c>
      <c r="G207" s="12">
        <f t="shared" si="73"/>
        <v>19.655363983740756</v>
      </c>
      <c r="H207" s="9">
        <v>441</v>
      </c>
      <c r="I207" s="9">
        <v>465</v>
      </c>
      <c r="J207" s="9">
        <v>414</v>
      </c>
      <c r="K207" s="12">
        <f t="shared" si="66"/>
        <v>440</v>
      </c>
      <c r="L207" s="12">
        <f t="shared" si="67"/>
        <v>25.514701644346147</v>
      </c>
      <c r="M207" s="9">
        <v>3360</v>
      </c>
      <c r="N207" s="9">
        <v>3077</v>
      </c>
      <c r="O207" s="9">
        <v>2199</v>
      </c>
      <c r="P207" s="12">
        <f t="shared" si="68"/>
        <v>2878.6666666666665</v>
      </c>
      <c r="Q207" s="12">
        <f t="shared" si="69"/>
        <v>605.3778434443517</v>
      </c>
      <c r="R207" s="9">
        <v>5112</v>
      </c>
      <c r="S207" s="9">
        <v>4375</v>
      </c>
      <c r="T207" s="9">
        <v>3486</v>
      </c>
      <c r="U207" s="12">
        <f t="shared" si="70"/>
        <v>4324.333333333333</v>
      </c>
      <c r="V207" s="98">
        <f t="shared" si="71"/>
        <v>814.18323081068922</v>
      </c>
    </row>
    <row r="208" spans="2:22" x14ac:dyDescent="0.2">
      <c r="B208" s="156">
        <v>39</v>
      </c>
      <c r="C208" s="9">
        <v>350</v>
      </c>
      <c r="D208" s="9">
        <v>336</v>
      </c>
      <c r="E208" s="9">
        <v>330</v>
      </c>
      <c r="F208" s="12">
        <f t="shared" si="72"/>
        <v>338.66666666666669</v>
      </c>
      <c r="G208" s="12">
        <f t="shared" si="73"/>
        <v>10.263202878893768</v>
      </c>
      <c r="H208" s="9">
        <v>480</v>
      </c>
      <c r="I208" s="9">
        <v>462</v>
      </c>
      <c r="J208" s="9">
        <v>453</v>
      </c>
      <c r="K208" s="12">
        <f t="shared" si="66"/>
        <v>465</v>
      </c>
      <c r="L208" s="12">
        <f t="shared" si="67"/>
        <v>13.74772708486752</v>
      </c>
      <c r="M208" s="9">
        <v>3561</v>
      </c>
      <c r="N208" s="9">
        <v>3038</v>
      </c>
      <c r="O208" s="9">
        <v>2187</v>
      </c>
      <c r="P208" s="12">
        <f t="shared" si="68"/>
        <v>2928.6666666666665</v>
      </c>
      <c r="Q208" s="12">
        <f t="shared" si="69"/>
        <v>693.49429221395462</v>
      </c>
      <c r="R208" s="9">
        <v>5074</v>
      </c>
      <c r="S208" s="9">
        <v>4390</v>
      </c>
      <c r="T208" s="9">
        <v>3555</v>
      </c>
      <c r="U208" s="12">
        <f t="shared" si="70"/>
        <v>4339.666666666667</v>
      </c>
      <c r="V208" s="98">
        <f t="shared" si="71"/>
        <v>760.74984938107752</v>
      </c>
    </row>
    <row r="209" spans="1:22" x14ac:dyDescent="0.2">
      <c r="B209" s="156">
        <v>41</v>
      </c>
      <c r="C209" s="9">
        <v>319</v>
      </c>
      <c r="D209" s="9">
        <v>361</v>
      </c>
      <c r="E209" s="9">
        <v>373</v>
      </c>
      <c r="F209" s="12">
        <f t="shared" ref="F209:F214" si="74">AVERAGE(C209:E209)</f>
        <v>351</v>
      </c>
      <c r="G209" s="12">
        <f t="shared" ref="G209:G214" si="75">STDEV(C209:E209)</f>
        <v>28.354893757515651</v>
      </c>
      <c r="H209" s="9">
        <v>455</v>
      </c>
      <c r="I209" s="9">
        <v>563</v>
      </c>
      <c r="J209" s="9">
        <v>429</v>
      </c>
      <c r="K209" s="12">
        <f t="shared" si="66"/>
        <v>482.33333333333331</v>
      </c>
      <c r="L209" s="12">
        <f t="shared" si="67"/>
        <v>71.058661212643983</v>
      </c>
      <c r="M209" s="9">
        <v>3463</v>
      </c>
      <c r="N209" s="9">
        <v>3191</v>
      </c>
      <c r="O209" s="9">
        <v>2229</v>
      </c>
      <c r="P209" s="12">
        <f t="shared" si="68"/>
        <v>2961</v>
      </c>
      <c r="Q209" s="12">
        <f t="shared" si="69"/>
        <v>648.35484111711548</v>
      </c>
      <c r="R209" s="9">
        <v>5092</v>
      </c>
      <c r="S209" s="9">
        <v>4188</v>
      </c>
      <c r="T209" s="9">
        <v>3616</v>
      </c>
      <c r="U209" s="12">
        <f t="shared" si="70"/>
        <v>4298.666666666667</v>
      </c>
      <c r="V209" s="98">
        <f t="shared" si="71"/>
        <v>744.19710650696038</v>
      </c>
    </row>
    <row r="210" spans="1:22" x14ac:dyDescent="0.2">
      <c r="B210" s="156">
        <v>43</v>
      </c>
      <c r="C210" s="9">
        <v>286</v>
      </c>
      <c r="D210" s="9">
        <v>355</v>
      </c>
      <c r="E210" s="9">
        <v>356</v>
      </c>
      <c r="F210" s="12">
        <f t="shared" si="74"/>
        <v>332.33333333333331</v>
      </c>
      <c r="G210" s="12">
        <f t="shared" si="75"/>
        <v>40.128958787057179</v>
      </c>
      <c r="H210" s="9">
        <v>428</v>
      </c>
      <c r="I210" s="9">
        <v>540</v>
      </c>
      <c r="J210" s="9">
        <v>447</v>
      </c>
      <c r="K210" s="12">
        <f t="shared" si="66"/>
        <v>471.66666666666669</v>
      </c>
      <c r="L210" s="12">
        <f t="shared" si="67"/>
        <v>59.936077059925381</v>
      </c>
      <c r="M210" s="9">
        <v>3472</v>
      </c>
      <c r="N210" s="9">
        <v>3137</v>
      </c>
      <c r="O210" s="9">
        <v>2242</v>
      </c>
      <c r="P210" s="12">
        <f t="shared" si="68"/>
        <v>2950.3333333333335</v>
      </c>
      <c r="Q210" s="12">
        <f t="shared" si="69"/>
        <v>635.89176227824646</v>
      </c>
      <c r="R210" s="9">
        <v>5035</v>
      </c>
      <c r="S210" s="9">
        <v>4394</v>
      </c>
      <c r="T210" s="9">
        <v>3558</v>
      </c>
      <c r="U210" s="12">
        <f t="shared" si="70"/>
        <v>4329</v>
      </c>
      <c r="V210" s="98">
        <f t="shared" si="71"/>
        <v>740.64228882774444</v>
      </c>
    </row>
    <row r="211" spans="1:22" x14ac:dyDescent="0.2">
      <c r="B211" s="156">
        <v>45</v>
      </c>
      <c r="C211" s="9">
        <v>363</v>
      </c>
      <c r="D211" s="9">
        <v>306</v>
      </c>
      <c r="E211" s="9">
        <v>320</v>
      </c>
      <c r="F211" s="12">
        <f t="shared" si="74"/>
        <v>329.66666666666669</v>
      </c>
      <c r="G211" s="12">
        <f t="shared" si="75"/>
        <v>29.704096238285612</v>
      </c>
      <c r="H211" s="9">
        <v>463</v>
      </c>
      <c r="I211" s="9">
        <v>461</v>
      </c>
      <c r="J211" s="9">
        <v>491</v>
      </c>
      <c r="K211" s="12">
        <f t="shared" si="66"/>
        <v>471.66666666666669</v>
      </c>
      <c r="L211" s="12">
        <f t="shared" si="67"/>
        <v>16.772994167212165</v>
      </c>
      <c r="M211" s="9">
        <v>3658</v>
      </c>
      <c r="N211" s="9">
        <v>3303</v>
      </c>
      <c r="O211" s="9">
        <v>2359</v>
      </c>
      <c r="P211" s="12">
        <f t="shared" si="68"/>
        <v>3106.6666666666665</v>
      </c>
      <c r="Q211" s="12">
        <f t="shared" si="69"/>
        <v>671.38687307195244</v>
      </c>
      <c r="R211" s="9">
        <v>5225</v>
      </c>
      <c r="S211" s="9">
        <v>4324</v>
      </c>
      <c r="T211" s="9">
        <v>3561</v>
      </c>
      <c r="U211" s="12">
        <f t="shared" si="70"/>
        <v>4370</v>
      </c>
      <c r="V211" s="98">
        <f t="shared" si="71"/>
        <v>832.9531799567128</v>
      </c>
    </row>
    <row r="212" spans="1:22" x14ac:dyDescent="0.2">
      <c r="B212" s="156">
        <v>47</v>
      </c>
      <c r="C212" s="9">
        <v>254</v>
      </c>
      <c r="D212" s="9">
        <v>397</v>
      </c>
      <c r="E212" s="9">
        <v>360</v>
      </c>
      <c r="F212" s="12">
        <f t="shared" si="74"/>
        <v>337</v>
      </c>
      <c r="G212" s="12">
        <f t="shared" si="75"/>
        <v>74.222638056054024</v>
      </c>
      <c r="H212" s="9">
        <v>462</v>
      </c>
      <c r="I212" s="9">
        <v>459</v>
      </c>
      <c r="J212" s="9">
        <v>422</v>
      </c>
      <c r="K212" s="12">
        <f t="shared" si="66"/>
        <v>447.66666666666669</v>
      </c>
      <c r="L212" s="12">
        <f t="shared" si="67"/>
        <v>22.278539748675929</v>
      </c>
      <c r="M212" s="9">
        <v>3567</v>
      </c>
      <c r="N212" s="9">
        <v>3542</v>
      </c>
      <c r="O212" s="9">
        <v>2283</v>
      </c>
      <c r="P212" s="12">
        <f t="shared" si="68"/>
        <v>3130.6666666666665</v>
      </c>
      <c r="Q212" s="12">
        <f t="shared" si="69"/>
        <v>734.20728226661845</v>
      </c>
      <c r="R212" s="9">
        <v>5114</v>
      </c>
      <c r="S212" s="9">
        <v>4280</v>
      </c>
      <c r="T212" s="9">
        <v>3375</v>
      </c>
      <c r="U212" s="12">
        <f t="shared" si="70"/>
        <v>4256.333333333333</v>
      </c>
      <c r="V212" s="98">
        <f t="shared" si="71"/>
        <v>869.74153248728567</v>
      </c>
    </row>
    <row r="213" spans="1:22" x14ac:dyDescent="0.2">
      <c r="B213" s="156">
        <v>49</v>
      </c>
      <c r="C213" s="9">
        <v>389</v>
      </c>
      <c r="D213" s="9">
        <v>352</v>
      </c>
      <c r="E213" s="9">
        <v>303</v>
      </c>
      <c r="F213" s="12">
        <f t="shared" si="74"/>
        <v>348</v>
      </c>
      <c r="G213" s="12">
        <f t="shared" si="75"/>
        <v>43.139309220245984</v>
      </c>
      <c r="H213" s="9">
        <v>417</v>
      </c>
      <c r="I213" s="9">
        <v>513</v>
      </c>
      <c r="J213" s="9">
        <v>450</v>
      </c>
      <c r="K213" s="12">
        <f t="shared" si="66"/>
        <v>460</v>
      </c>
      <c r="L213" s="12">
        <f t="shared" si="67"/>
        <v>48.774993593028796</v>
      </c>
      <c r="M213" s="9">
        <v>3610</v>
      </c>
      <c r="N213" s="9">
        <v>3326</v>
      </c>
      <c r="O213" s="9">
        <v>2316</v>
      </c>
      <c r="P213" s="12">
        <f t="shared" si="68"/>
        <v>3084</v>
      </c>
      <c r="Q213" s="12">
        <f t="shared" si="69"/>
        <v>680.09705189774206</v>
      </c>
      <c r="R213" s="9">
        <v>5151</v>
      </c>
      <c r="S213" s="9">
        <v>4013</v>
      </c>
      <c r="T213" s="9">
        <v>3423</v>
      </c>
      <c r="U213" s="12">
        <f t="shared" si="70"/>
        <v>4195.666666666667</v>
      </c>
      <c r="V213" s="98">
        <f t="shared" si="71"/>
        <v>878.36287110358444</v>
      </c>
    </row>
    <row r="214" spans="1:22" x14ac:dyDescent="0.2">
      <c r="B214" s="157">
        <v>52</v>
      </c>
      <c r="C214" s="101">
        <v>292</v>
      </c>
      <c r="D214" s="101">
        <v>307</v>
      </c>
      <c r="E214" s="101">
        <v>314</v>
      </c>
      <c r="F214" s="83">
        <f t="shared" si="74"/>
        <v>304.33333333333331</v>
      </c>
      <c r="G214" s="83">
        <f t="shared" si="75"/>
        <v>11.239810200058242</v>
      </c>
      <c r="H214" s="101">
        <v>520</v>
      </c>
      <c r="I214" s="101">
        <v>509</v>
      </c>
      <c r="J214" s="101">
        <v>448</v>
      </c>
      <c r="K214" s="83">
        <f t="shared" si="66"/>
        <v>492.33333333333331</v>
      </c>
      <c r="L214" s="83">
        <f t="shared" si="67"/>
        <v>38.785736209763165</v>
      </c>
      <c r="M214" s="101">
        <v>3624</v>
      </c>
      <c r="N214" s="101">
        <v>3408</v>
      </c>
      <c r="O214" s="101">
        <v>2393</v>
      </c>
      <c r="P214" s="83">
        <f t="shared" si="68"/>
        <v>3141.6666666666665</v>
      </c>
      <c r="Q214" s="83">
        <f t="shared" si="69"/>
        <v>657.29775089629959</v>
      </c>
      <c r="R214" s="101">
        <v>4908</v>
      </c>
      <c r="S214" s="101">
        <v>4350</v>
      </c>
      <c r="T214" s="101">
        <v>3554</v>
      </c>
      <c r="U214" s="83">
        <f t="shared" si="70"/>
        <v>4270.666666666667</v>
      </c>
      <c r="V214" s="103">
        <f t="shared" si="71"/>
        <v>680.47728348074349</v>
      </c>
    </row>
    <row r="216" spans="1:22" ht="18" x14ac:dyDescent="0.2">
      <c r="A216" s="5" t="s">
        <v>587</v>
      </c>
      <c r="B216" s="153" t="s">
        <v>154</v>
      </c>
      <c r="C216" s="61"/>
      <c r="D216" s="61"/>
      <c r="E216" s="61"/>
      <c r="F216" s="61"/>
      <c r="G216" s="61"/>
      <c r="H216" s="61"/>
      <c r="I216" s="61"/>
      <c r="J216" s="137"/>
      <c r="K216" s="61"/>
      <c r="L216" s="61"/>
      <c r="M216" s="61"/>
      <c r="N216" s="137"/>
      <c r="O216" s="61"/>
      <c r="P216" s="61"/>
      <c r="Q216" s="144"/>
    </row>
    <row r="217" spans="1:22" x14ac:dyDescent="0.2">
      <c r="A217" s="2" t="s">
        <v>57</v>
      </c>
      <c r="B217" s="140" t="s">
        <v>48</v>
      </c>
      <c r="C217" s="327" t="s">
        <v>43</v>
      </c>
      <c r="D217" s="327"/>
      <c r="E217" s="327"/>
      <c r="F217" s="327"/>
      <c r="G217" s="327"/>
      <c r="H217" s="325" t="s">
        <v>50</v>
      </c>
      <c r="I217" s="325"/>
      <c r="J217" s="325"/>
      <c r="K217" s="325"/>
      <c r="L217" s="325"/>
      <c r="M217" s="323" t="s">
        <v>58</v>
      </c>
      <c r="N217" s="323"/>
      <c r="O217" s="323"/>
      <c r="P217" s="323"/>
      <c r="Q217" s="347"/>
    </row>
    <row r="218" spans="1:22" x14ac:dyDescent="0.2">
      <c r="A218" t="s">
        <v>159</v>
      </c>
      <c r="B218" s="106"/>
      <c r="F218" s="142" t="s">
        <v>4</v>
      </c>
      <c r="G218" s="142" t="s">
        <v>2</v>
      </c>
      <c r="K218" s="142" t="s">
        <v>4</v>
      </c>
      <c r="L218" s="142" t="s">
        <v>2</v>
      </c>
      <c r="P218" s="142" t="s">
        <v>4</v>
      </c>
      <c r="Q218" s="143" t="s">
        <v>2</v>
      </c>
    </row>
    <row r="219" spans="1:22" x14ac:dyDescent="0.2">
      <c r="A219" t="s">
        <v>600</v>
      </c>
      <c r="B219" s="107">
        <v>0</v>
      </c>
      <c r="C219" s="9">
        <v>13677</v>
      </c>
      <c r="D219" s="9">
        <v>13762</v>
      </c>
      <c r="E219" s="9">
        <v>15598</v>
      </c>
      <c r="F219" s="12">
        <f t="shared" ref="F219:F236" si="76">AVERAGE(C219:E219)</f>
        <v>14345.666666666666</v>
      </c>
      <c r="G219" s="12">
        <f t="shared" ref="G219:G236" si="77">STDEV(C219:E219)</f>
        <v>1085.3848779734005</v>
      </c>
      <c r="H219" s="9">
        <v>35578</v>
      </c>
      <c r="I219" s="9">
        <v>38709</v>
      </c>
      <c r="J219" s="9">
        <v>40642</v>
      </c>
      <c r="K219" s="12">
        <f t="shared" ref="K219:K236" si="78">AVERAGE(H219:J219)</f>
        <v>38309.666666666664</v>
      </c>
      <c r="L219" s="12">
        <f t="shared" ref="L219:L236" si="79">STDEV(H219:J219)</f>
        <v>2555.5086251729485</v>
      </c>
      <c r="M219" s="9">
        <v>5815</v>
      </c>
      <c r="N219" s="9">
        <v>5561</v>
      </c>
      <c r="O219" s="9">
        <v>5354</v>
      </c>
      <c r="P219" s="12">
        <f t="shared" ref="P219:P236" si="80">AVERAGE(M219:O219)</f>
        <v>5576.666666666667</v>
      </c>
      <c r="Q219" s="98">
        <f t="shared" ref="Q219:Q236" si="81">STDEV(M219:O219)</f>
        <v>230.89896780482439</v>
      </c>
    </row>
    <row r="220" spans="1:22" x14ac:dyDescent="0.2">
      <c r="A220" s="7"/>
      <c r="B220" s="107">
        <v>2</v>
      </c>
      <c r="C220" s="9">
        <v>17418</v>
      </c>
      <c r="D220" s="9">
        <v>17460</v>
      </c>
      <c r="E220" s="9">
        <v>20099</v>
      </c>
      <c r="F220" s="12">
        <f t="shared" si="76"/>
        <v>18325.666666666668</v>
      </c>
      <c r="G220" s="12">
        <f t="shared" si="77"/>
        <v>1535.8952872293519</v>
      </c>
      <c r="H220" s="9">
        <v>89294</v>
      </c>
      <c r="I220" s="9">
        <v>88444</v>
      </c>
      <c r="J220" s="9">
        <v>92090</v>
      </c>
      <c r="K220" s="12">
        <f t="shared" si="78"/>
        <v>89942.666666666672</v>
      </c>
      <c r="L220" s="12">
        <f t="shared" si="79"/>
        <v>1907.5915006450759</v>
      </c>
      <c r="M220" s="9">
        <v>6740</v>
      </c>
      <c r="N220" s="9">
        <v>5977</v>
      </c>
      <c r="O220" s="9">
        <v>6505</v>
      </c>
      <c r="P220" s="12">
        <f t="shared" si="80"/>
        <v>6407.333333333333</v>
      </c>
      <c r="Q220" s="98">
        <f t="shared" si="81"/>
        <v>390.76378201329419</v>
      </c>
    </row>
    <row r="221" spans="1:22" x14ac:dyDescent="0.2">
      <c r="A221" s="7"/>
      <c r="B221" s="107">
        <v>4</v>
      </c>
      <c r="C221" s="9">
        <v>19103</v>
      </c>
      <c r="D221" s="9">
        <v>17934</v>
      </c>
      <c r="E221" s="9">
        <v>20057</v>
      </c>
      <c r="F221" s="12">
        <f t="shared" si="76"/>
        <v>19031.333333333332</v>
      </c>
      <c r="G221" s="12">
        <f t="shared" si="77"/>
        <v>1063.3129047149448</v>
      </c>
      <c r="H221" s="9">
        <v>150682</v>
      </c>
      <c r="I221" s="9">
        <v>134619</v>
      </c>
      <c r="J221" s="9">
        <v>141389</v>
      </c>
      <c r="K221" s="12">
        <f t="shared" si="78"/>
        <v>142230</v>
      </c>
      <c r="L221" s="12">
        <f t="shared" si="79"/>
        <v>8064.4561502930874</v>
      </c>
      <c r="M221" s="9">
        <v>7576</v>
      </c>
      <c r="N221" s="9">
        <v>6684</v>
      </c>
      <c r="O221" s="9">
        <v>8412</v>
      </c>
      <c r="P221" s="12">
        <f t="shared" si="80"/>
        <v>7557.333333333333</v>
      </c>
      <c r="Q221" s="98">
        <f t="shared" si="81"/>
        <v>864.15122133416742</v>
      </c>
    </row>
    <row r="222" spans="1:22" x14ac:dyDescent="0.2">
      <c r="A222" s="7"/>
      <c r="B222" s="107">
        <v>5</v>
      </c>
      <c r="C222" s="9">
        <v>17890</v>
      </c>
      <c r="D222" s="9">
        <v>16567</v>
      </c>
      <c r="E222" s="9">
        <v>19136</v>
      </c>
      <c r="F222" s="12">
        <f t="shared" si="76"/>
        <v>17864.333333333332</v>
      </c>
      <c r="G222" s="12">
        <f t="shared" si="77"/>
        <v>1284.6923107629054</v>
      </c>
      <c r="H222" s="9">
        <v>209451</v>
      </c>
      <c r="I222" s="9">
        <v>186806</v>
      </c>
      <c r="J222" s="9">
        <v>195410</v>
      </c>
      <c r="K222" s="12">
        <f t="shared" si="78"/>
        <v>197222.33333333334</v>
      </c>
      <c r="L222" s="12">
        <f t="shared" si="79"/>
        <v>11430.76639308727</v>
      </c>
      <c r="M222" s="9">
        <v>8245</v>
      </c>
      <c r="N222" s="9">
        <v>7303</v>
      </c>
      <c r="O222" s="9">
        <v>9118</v>
      </c>
      <c r="P222" s="12">
        <f t="shared" si="80"/>
        <v>8222</v>
      </c>
      <c r="Q222" s="98">
        <f t="shared" si="81"/>
        <v>907.71856872050387</v>
      </c>
    </row>
    <row r="223" spans="1:22" x14ac:dyDescent="0.2">
      <c r="A223" s="7"/>
      <c r="B223" s="107">
        <v>7</v>
      </c>
      <c r="C223" s="9">
        <v>17766</v>
      </c>
      <c r="D223" s="9">
        <v>16527</v>
      </c>
      <c r="E223" s="9">
        <v>18298</v>
      </c>
      <c r="F223" s="12">
        <f t="shared" si="76"/>
        <v>17530.333333333332</v>
      </c>
      <c r="G223" s="12">
        <f t="shared" si="77"/>
        <v>908.71576047372105</v>
      </c>
      <c r="H223" s="9">
        <v>259745</v>
      </c>
      <c r="I223" s="9">
        <v>212473</v>
      </c>
      <c r="J223" s="9">
        <v>220690</v>
      </c>
      <c r="K223" s="12">
        <f t="shared" si="78"/>
        <v>230969.33333333334</v>
      </c>
      <c r="L223" s="12">
        <f t="shared" si="79"/>
        <v>25256.86077748645</v>
      </c>
      <c r="M223" s="9">
        <v>9345</v>
      </c>
      <c r="N223" s="9">
        <v>8415</v>
      </c>
      <c r="O223" s="9">
        <v>10294</v>
      </c>
      <c r="P223" s="12">
        <f t="shared" si="80"/>
        <v>9351.3333333333339</v>
      </c>
      <c r="Q223" s="98">
        <f t="shared" si="81"/>
        <v>939.51601015274525</v>
      </c>
    </row>
    <row r="224" spans="1:22" x14ac:dyDescent="0.2">
      <c r="A224" s="7"/>
      <c r="B224" s="107">
        <v>9</v>
      </c>
      <c r="C224" s="9">
        <v>16055</v>
      </c>
      <c r="D224" s="9">
        <v>14869</v>
      </c>
      <c r="E224" s="9">
        <v>17233</v>
      </c>
      <c r="F224" s="12">
        <f t="shared" si="76"/>
        <v>16052.333333333334</v>
      </c>
      <c r="G224" s="12">
        <f t="shared" si="77"/>
        <v>1182.0022560610166</v>
      </c>
      <c r="H224" s="9">
        <v>282416</v>
      </c>
      <c r="I224" s="9">
        <v>231750</v>
      </c>
      <c r="J224" s="9">
        <v>248879</v>
      </c>
      <c r="K224" s="12">
        <f t="shared" si="78"/>
        <v>254348.33333333334</v>
      </c>
      <c r="L224" s="12">
        <f t="shared" si="79"/>
        <v>25772.002140565899</v>
      </c>
      <c r="M224" s="9">
        <v>9741</v>
      </c>
      <c r="N224" s="9">
        <v>8982</v>
      </c>
      <c r="O224" s="9">
        <v>10560</v>
      </c>
      <c r="P224" s="12">
        <f t="shared" si="80"/>
        <v>9761</v>
      </c>
      <c r="Q224" s="98">
        <f t="shared" si="81"/>
        <v>789.19009116942163</v>
      </c>
    </row>
    <row r="225" spans="1:17" x14ac:dyDescent="0.2">
      <c r="A225" s="7"/>
      <c r="B225" s="107">
        <v>11</v>
      </c>
      <c r="C225" s="9">
        <v>15989</v>
      </c>
      <c r="D225" s="9">
        <v>14723</v>
      </c>
      <c r="E225" s="9">
        <v>16916</v>
      </c>
      <c r="F225" s="12">
        <f t="shared" si="76"/>
        <v>15876</v>
      </c>
      <c r="G225" s="12">
        <f t="shared" si="77"/>
        <v>1100.8583015084184</v>
      </c>
      <c r="H225" s="9">
        <v>305680</v>
      </c>
      <c r="I225" s="9">
        <v>248200</v>
      </c>
      <c r="J225" s="9">
        <v>248850</v>
      </c>
      <c r="K225" s="12">
        <f t="shared" si="78"/>
        <v>267576.66666666669</v>
      </c>
      <c r="L225" s="12">
        <f t="shared" si="79"/>
        <v>33000.055050459057</v>
      </c>
      <c r="M225" s="9">
        <v>10441</v>
      </c>
      <c r="N225" s="9">
        <v>9642</v>
      </c>
      <c r="O225" s="9">
        <v>11164</v>
      </c>
      <c r="P225" s="12">
        <f t="shared" si="80"/>
        <v>10415.666666666666</v>
      </c>
      <c r="Q225" s="98">
        <f t="shared" si="81"/>
        <v>761.31618486232992</v>
      </c>
    </row>
    <row r="226" spans="1:17" x14ac:dyDescent="0.2">
      <c r="A226" s="7"/>
      <c r="B226" s="107">
        <v>13</v>
      </c>
      <c r="C226" s="9">
        <v>14319</v>
      </c>
      <c r="D226" s="9">
        <v>13335</v>
      </c>
      <c r="E226" s="9">
        <v>15672</v>
      </c>
      <c r="F226" s="12">
        <f t="shared" si="76"/>
        <v>14442</v>
      </c>
      <c r="G226" s="12">
        <f t="shared" si="77"/>
        <v>1173.3452177428433</v>
      </c>
      <c r="H226" s="9">
        <v>299307</v>
      </c>
      <c r="I226" s="9">
        <v>240799</v>
      </c>
      <c r="J226" s="9">
        <v>249176</v>
      </c>
      <c r="K226" s="12">
        <f t="shared" si="78"/>
        <v>263094</v>
      </c>
      <c r="L226" s="12">
        <f t="shared" si="79"/>
        <v>31639.841323875189</v>
      </c>
      <c r="M226" s="9">
        <v>10157</v>
      </c>
      <c r="N226" s="9">
        <v>9661</v>
      </c>
      <c r="O226" s="9">
        <v>11746</v>
      </c>
      <c r="P226" s="12">
        <f t="shared" si="80"/>
        <v>10521.333333333334</v>
      </c>
      <c r="Q226" s="98">
        <f t="shared" si="81"/>
        <v>1089.201695432638</v>
      </c>
    </row>
    <row r="227" spans="1:17" x14ac:dyDescent="0.2">
      <c r="A227" s="7"/>
      <c r="B227" s="107">
        <v>14</v>
      </c>
      <c r="C227" s="9">
        <v>13684</v>
      </c>
      <c r="D227" s="9">
        <v>13114</v>
      </c>
      <c r="E227" s="9">
        <v>15459</v>
      </c>
      <c r="F227" s="12">
        <f t="shared" si="76"/>
        <v>14085.666666666666</v>
      </c>
      <c r="G227" s="12">
        <f t="shared" si="77"/>
        <v>1223.0119923096966</v>
      </c>
      <c r="H227" s="9">
        <v>307582</v>
      </c>
      <c r="I227" s="9">
        <v>246444</v>
      </c>
      <c r="J227" s="9">
        <v>257447</v>
      </c>
      <c r="K227" s="12">
        <f t="shared" si="78"/>
        <v>270491</v>
      </c>
      <c r="L227" s="12">
        <f t="shared" si="79"/>
        <v>32589.464754733239</v>
      </c>
      <c r="M227" s="9">
        <v>10793</v>
      </c>
      <c r="N227" s="9">
        <v>10335</v>
      </c>
      <c r="O227" s="9">
        <v>11325</v>
      </c>
      <c r="P227" s="12">
        <f t="shared" si="80"/>
        <v>10817.666666666666</v>
      </c>
      <c r="Q227" s="98">
        <f t="shared" si="81"/>
        <v>495.46072834618622</v>
      </c>
    </row>
    <row r="228" spans="1:17" x14ac:dyDescent="0.2">
      <c r="A228" s="7"/>
      <c r="B228" s="107">
        <v>16</v>
      </c>
      <c r="C228" s="9">
        <v>13814</v>
      </c>
      <c r="D228" s="9">
        <v>12292</v>
      </c>
      <c r="E228" s="9">
        <v>14513</v>
      </c>
      <c r="F228" s="12">
        <f t="shared" si="76"/>
        <v>13539.666666666666</v>
      </c>
      <c r="G228" s="12">
        <f t="shared" si="77"/>
        <v>1135.6294876998102</v>
      </c>
      <c r="H228" s="9">
        <v>292073</v>
      </c>
      <c r="I228" s="9">
        <v>233534</v>
      </c>
      <c r="J228" s="9">
        <v>244170</v>
      </c>
      <c r="K228" s="12">
        <f t="shared" si="78"/>
        <v>256592.33333333334</v>
      </c>
      <c r="L228" s="12">
        <f t="shared" si="79"/>
        <v>31183.960690286494</v>
      </c>
      <c r="M228" s="9">
        <v>10475</v>
      </c>
      <c r="N228" s="9">
        <v>10147</v>
      </c>
      <c r="O228" s="9">
        <v>11847</v>
      </c>
      <c r="P228" s="12">
        <f t="shared" si="80"/>
        <v>10823</v>
      </c>
      <c r="Q228" s="98">
        <f t="shared" si="81"/>
        <v>901.84699367464771</v>
      </c>
    </row>
    <row r="229" spans="1:17" x14ac:dyDescent="0.2">
      <c r="A229" s="7"/>
      <c r="B229" s="107">
        <v>18</v>
      </c>
      <c r="C229" s="9">
        <v>13009</v>
      </c>
      <c r="D229" s="9">
        <v>11806</v>
      </c>
      <c r="E229" s="9">
        <v>14420</v>
      </c>
      <c r="F229" s="12">
        <f t="shared" si="76"/>
        <v>13078.333333333334</v>
      </c>
      <c r="G229" s="12">
        <f t="shared" si="77"/>
        <v>1308.3785130203466</v>
      </c>
      <c r="H229" s="9">
        <v>296630</v>
      </c>
      <c r="I229" s="9">
        <v>236667</v>
      </c>
      <c r="J229" s="9">
        <v>247108</v>
      </c>
      <c r="K229" s="12">
        <f t="shared" si="78"/>
        <v>260135</v>
      </c>
      <c r="L229" s="12">
        <f t="shared" si="79"/>
        <v>32033.847552237617</v>
      </c>
      <c r="M229" s="9">
        <v>10470</v>
      </c>
      <c r="N229" s="9">
        <v>10093</v>
      </c>
      <c r="O229" s="9">
        <v>11590</v>
      </c>
      <c r="P229" s="12">
        <f t="shared" si="80"/>
        <v>10717.666666666666</v>
      </c>
      <c r="Q229" s="98">
        <f t="shared" si="81"/>
        <v>778.62464213081091</v>
      </c>
    </row>
    <row r="230" spans="1:17" x14ac:dyDescent="0.2">
      <c r="A230" s="7"/>
      <c r="B230" s="107">
        <v>20</v>
      </c>
      <c r="C230" s="9">
        <v>12893</v>
      </c>
      <c r="D230" s="9">
        <v>11841</v>
      </c>
      <c r="E230" s="9">
        <v>13284</v>
      </c>
      <c r="F230" s="12">
        <f t="shared" si="76"/>
        <v>12672.666666666666</v>
      </c>
      <c r="G230" s="12">
        <f t="shared" si="77"/>
        <v>746.305790767654</v>
      </c>
      <c r="H230" s="9">
        <v>282602</v>
      </c>
      <c r="I230" s="9">
        <v>224992</v>
      </c>
      <c r="J230" s="9">
        <v>232728</v>
      </c>
      <c r="K230" s="12">
        <f t="shared" si="78"/>
        <v>246774</v>
      </c>
      <c r="L230" s="12">
        <f t="shared" si="79"/>
        <v>31268.124536019106</v>
      </c>
      <c r="M230" s="9">
        <v>10592</v>
      </c>
      <c r="N230" s="9">
        <v>10623</v>
      </c>
      <c r="O230" s="9">
        <v>11919</v>
      </c>
      <c r="P230" s="12">
        <f t="shared" si="80"/>
        <v>11044.666666666666</v>
      </c>
      <c r="Q230" s="98">
        <f t="shared" si="81"/>
        <v>757.35350618672999</v>
      </c>
    </row>
    <row r="231" spans="1:17" x14ac:dyDescent="0.2">
      <c r="A231" s="7"/>
      <c r="B231" s="107">
        <v>22</v>
      </c>
      <c r="C231" s="9">
        <v>11813</v>
      </c>
      <c r="D231" s="9">
        <v>11279</v>
      </c>
      <c r="E231" s="9">
        <v>13017</v>
      </c>
      <c r="F231" s="12">
        <f t="shared" si="76"/>
        <v>12036.333333333334</v>
      </c>
      <c r="G231" s="12">
        <f t="shared" si="77"/>
        <v>890.26363136620012</v>
      </c>
      <c r="H231" s="9">
        <v>277955</v>
      </c>
      <c r="I231" s="9">
        <v>225578</v>
      </c>
      <c r="J231" s="9">
        <v>236742</v>
      </c>
      <c r="K231" s="12">
        <f t="shared" si="78"/>
        <v>246758.33333333334</v>
      </c>
      <c r="L231" s="12">
        <f t="shared" si="79"/>
        <v>27587.727929884571</v>
      </c>
      <c r="M231" s="9">
        <v>10186</v>
      </c>
      <c r="N231" s="9">
        <v>9994</v>
      </c>
      <c r="O231" s="9">
        <v>11112</v>
      </c>
      <c r="P231" s="12">
        <f t="shared" si="80"/>
        <v>10430.666666666666</v>
      </c>
      <c r="Q231" s="98">
        <f t="shared" si="81"/>
        <v>597.81044933434657</v>
      </c>
    </row>
    <row r="232" spans="1:17" x14ac:dyDescent="0.2">
      <c r="A232" s="7"/>
      <c r="B232" s="107">
        <v>24</v>
      </c>
      <c r="C232" s="9">
        <v>11923</v>
      </c>
      <c r="D232" s="9">
        <v>11115</v>
      </c>
      <c r="E232" s="9">
        <v>12903</v>
      </c>
      <c r="F232" s="12">
        <f t="shared" si="76"/>
        <v>11980.333333333334</v>
      </c>
      <c r="G232" s="12">
        <f t="shared" si="77"/>
        <v>895.37776012883705</v>
      </c>
      <c r="H232" s="9">
        <v>279274</v>
      </c>
      <c r="I232" s="9">
        <v>215461</v>
      </c>
      <c r="J232" s="9">
        <v>223623</v>
      </c>
      <c r="K232" s="12">
        <f t="shared" si="78"/>
        <v>239452.66666666666</v>
      </c>
      <c r="L232" s="12">
        <f t="shared" si="79"/>
        <v>34726.913227831355</v>
      </c>
      <c r="M232" s="9">
        <v>10308</v>
      </c>
      <c r="N232" s="9">
        <v>10279</v>
      </c>
      <c r="O232" s="9">
        <v>11491</v>
      </c>
      <c r="P232" s="12">
        <f t="shared" si="80"/>
        <v>10692.666666666666</v>
      </c>
      <c r="Q232" s="98">
        <f t="shared" si="81"/>
        <v>691.52898228008735</v>
      </c>
    </row>
    <row r="233" spans="1:17" x14ac:dyDescent="0.2">
      <c r="A233" s="7"/>
      <c r="B233" s="107">
        <v>25</v>
      </c>
      <c r="C233" s="9">
        <v>11442</v>
      </c>
      <c r="D233" s="9">
        <v>10393</v>
      </c>
      <c r="E233" s="9">
        <v>12047</v>
      </c>
      <c r="F233" s="12">
        <f t="shared" si="76"/>
        <v>11294</v>
      </c>
      <c r="G233" s="12">
        <f t="shared" si="77"/>
        <v>836.87334764586694</v>
      </c>
      <c r="H233" s="9">
        <v>267146</v>
      </c>
      <c r="I233" s="9">
        <v>211371</v>
      </c>
      <c r="J233" s="9">
        <v>224259</v>
      </c>
      <c r="K233" s="12">
        <f t="shared" si="78"/>
        <v>234258.66666666666</v>
      </c>
      <c r="L233" s="12">
        <f t="shared" si="79"/>
        <v>29201.158475877772</v>
      </c>
      <c r="M233" s="9">
        <v>9680</v>
      </c>
      <c r="N233" s="9">
        <v>9747</v>
      </c>
      <c r="O233" s="9">
        <v>11040</v>
      </c>
      <c r="P233" s="12">
        <f t="shared" si="80"/>
        <v>10155.666666666666</v>
      </c>
      <c r="Q233" s="98">
        <f t="shared" si="81"/>
        <v>766.5874596765417</v>
      </c>
    </row>
    <row r="234" spans="1:17" x14ac:dyDescent="0.2">
      <c r="A234" s="7"/>
      <c r="B234" s="107">
        <v>27</v>
      </c>
      <c r="C234" s="9">
        <v>11383</v>
      </c>
      <c r="D234" s="9">
        <v>10688</v>
      </c>
      <c r="E234" s="9">
        <v>12359</v>
      </c>
      <c r="F234" s="12">
        <f t="shared" si="76"/>
        <v>11476.666666666666</v>
      </c>
      <c r="G234" s="12">
        <f t="shared" si="77"/>
        <v>839.42857548056668</v>
      </c>
      <c r="H234" s="9">
        <v>269202</v>
      </c>
      <c r="I234" s="9">
        <v>214781</v>
      </c>
      <c r="J234" s="9">
        <v>215992</v>
      </c>
      <c r="K234" s="12">
        <f t="shared" si="78"/>
        <v>233325</v>
      </c>
      <c r="L234" s="12">
        <f t="shared" si="79"/>
        <v>31076.292845189884</v>
      </c>
      <c r="M234" s="9">
        <v>10026</v>
      </c>
      <c r="N234" s="9">
        <v>10174</v>
      </c>
      <c r="O234" s="9">
        <v>11061</v>
      </c>
      <c r="P234" s="12">
        <f t="shared" si="80"/>
        <v>10420.333333333334</v>
      </c>
      <c r="Q234" s="98">
        <f t="shared" si="81"/>
        <v>559.74666888989464</v>
      </c>
    </row>
    <row r="235" spans="1:17" x14ac:dyDescent="0.2">
      <c r="A235" s="7"/>
      <c r="B235" s="107">
        <v>29</v>
      </c>
      <c r="C235" s="9">
        <v>10759</v>
      </c>
      <c r="D235" s="9">
        <v>10055</v>
      </c>
      <c r="E235" s="9">
        <v>11690</v>
      </c>
      <c r="F235" s="12">
        <f t="shared" si="76"/>
        <v>10834.666666666666</v>
      </c>
      <c r="G235" s="12">
        <f t="shared" si="77"/>
        <v>820.12214537429327</v>
      </c>
      <c r="H235" s="9">
        <v>255294</v>
      </c>
      <c r="I235" s="9">
        <v>204167</v>
      </c>
      <c r="J235" s="9">
        <v>212733</v>
      </c>
      <c r="K235" s="12">
        <f t="shared" si="78"/>
        <v>224064.66666666666</v>
      </c>
      <c r="L235" s="12">
        <f t="shared" si="79"/>
        <v>27382.431125328028</v>
      </c>
      <c r="M235" s="9">
        <v>9590</v>
      </c>
      <c r="N235" s="9">
        <v>9474</v>
      </c>
      <c r="O235" s="9">
        <v>10498</v>
      </c>
      <c r="P235" s="12">
        <f t="shared" si="80"/>
        <v>9854</v>
      </c>
      <c r="Q235" s="98">
        <f t="shared" si="81"/>
        <v>560.72809810103149</v>
      </c>
    </row>
    <row r="236" spans="1:17" x14ac:dyDescent="0.2">
      <c r="A236" s="7"/>
      <c r="B236" s="110">
        <v>31</v>
      </c>
      <c r="C236" s="101">
        <v>10569</v>
      </c>
      <c r="D236" s="101">
        <v>9954</v>
      </c>
      <c r="E236" s="101">
        <v>11445</v>
      </c>
      <c r="F236" s="83">
        <f t="shared" si="76"/>
        <v>10656</v>
      </c>
      <c r="G236" s="83">
        <f t="shared" si="77"/>
        <v>749.29767115613004</v>
      </c>
      <c r="H236" s="101">
        <v>259894</v>
      </c>
      <c r="I236" s="101">
        <v>207091</v>
      </c>
      <c r="J236" s="101">
        <v>215840</v>
      </c>
      <c r="K236" s="83">
        <f t="shared" si="78"/>
        <v>227608.33333333334</v>
      </c>
      <c r="L236" s="83">
        <f t="shared" si="79"/>
        <v>28300.343714049275</v>
      </c>
      <c r="M236" s="101">
        <v>9711</v>
      </c>
      <c r="N236" s="101">
        <v>9439</v>
      </c>
      <c r="O236" s="101">
        <v>10336</v>
      </c>
      <c r="P236" s="83">
        <f t="shared" si="80"/>
        <v>9828.6666666666661</v>
      </c>
      <c r="Q236" s="103">
        <f t="shared" si="81"/>
        <v>459.93079189518647</v>
      </c>
    </row>
    <row r="237" spans="1:17" x14ac:dyDescent="0.2">
      <c r="F237" s="12"/>
      <c r="G237" s="12"/>
    </row>
    <row r="238" spans="1:17" ht="18" x14ac:dyDescent="0.2">
      <c r="A238" s="5" t="s">
        <v>587</v>
      </c>
      <c r="B238" s="153" t="s">
        <v>155</v>
      </c>
      <c r="C238" s="62"/>
      <c r="D238" s="62"/>
      <c r="E238" s="62"/>
      <c r="F238" s="62"/>
      <c r="G238" s="62"/>
      <c r="H238" s="62"/>
      <c r="I238" s="62"/>
      <c r="J238" s="62"/>
      <c r="K238" s="154"/>
      <c r="L238" s="154"/>
      <c r="M238" s="154"/>
      <c r="N238" s="154"/>
      <c r="O238" s="154"/>
      <c r="P238" s="154"/>
      <c r="Q238" s="155"/>
    </row>
    <row r="239" spans="1:17" x14ac:dyDescent="0.2">
      <c r="A239" s="2" t="s">
        <v>57</v>
      </c>
      <c r="B239" s="140" t="s">
        <v>48</v>
      </c>
      <c r="C239" s="327" t="s">
        <v>43</v>
      </c>
      <c r="D239" s="327"/>
      <c r="E239" s="327"/>
      <c r="F239" s="327"/>
      <c r="G239" s="327"/>
      <c r="H239" s="325" t="s">
        <v>50</v>
      </c>
      <c r="I239" s="325"/>
      <c r="J239" s="325"/>
      <c r="K239" s="325"/>
      <c r="L239" s="325"/>
      <c r="M239" s="323" t="s">
        <v>58</v>
      </c>
      <c r="N239" s="323"/>
      <c r="O239" s="323"/>
      <c r="P239" s="323"/>
      <c r="Q239" s="347"/>
    </row>
    <row r="240" spans="1:17" x14ac:dyDescent="0.2">
      <c r="A240" t="s">
        <v>159</v>
      </c>
      <c r="B240" s="140"/>
      <c r="C240" s="96"/>
      <c r="D240" s="96"/>
      <c r="E240" s="96"/>
      <c r="F240" s="142" t="s">
        <v>4</v>
      </c>
      <c r="G240" s="142" t="s">
        <v>2</v>
      </c>
      <c r="H240" s="145"/>
      <c r="I240" s="96"/>
      <c r="J240" s="96"/>
      <c r="K240" s="142" t="s">
        <v>4</v>
      </c>
      <c r="L240" s="142" t="s">
        <v>2</v>
      </c>
      <c r="P240" s="142" t="s">
        <v>4</v>
      </c>
      <c r="Q240" s="143" t="s">
        <v>2</v>
      </c>
    </row>
    <row r="241" spans="1:17" x14ac:dyDescent="0.2">
      <c r="A241" t="s">
        <v>600</v>
      </c>
      <c r="B241" s="249">
        <v>0</v>
      </c>
      <c r="C241" s="7">
        <v>83086</v>
      </c>
      <c r="D241" s="7">
        <v>81543</v>
      </c>
      <c r="E241" s="7">
        <v>82498</v>
      </c>
      <c r="F241" s="12">
        <f t="shared" ref="F241:F263" si="82">AVERAGE(C241:E241)</f>
        <v>82375.666666666672</v>
      </c>
      <c r="G241" s="12">
        <f t="shared" ref="G241:G263" si="83">STDEV(C241:E241)</f>
        <v>778.74022198248713</v>
      </c>
      <c r="H241" s="7">
        <v>145301</v>
      </c>
      <c r="I241" s="7">
        <v>121308</v>
      </c>
      <c r="J241" s="7">
        <v>134794</v>
      </c>
      <c r="K241" s="12">
        <f t="shared" ref="K241:K263" si="84">AVERAGE(H241:J241)</f>
        <v>133801</v>
      </c>
      <c r="L241" s="12">
        <f t="shared" ref="L241:L263" si="85">STDEV(H241:J241)</f>
        <v>12027.283525385106</v>
      </c>
      <c r="M241" s="7">
        <v>24772</v>
      </c>
      <c r="N241" s="7">
        <v>26966</v>
      </c>
      <c r="O241" s="7">
        <v>26705</v>
      </c>
      <c r="P241" s="12">
        <f t="shared" ref="P241:P263" si="86">AVERAGE(M241:O241)</f>
        <v>26147.666666666668</v>
      </c>
      <c r="Q241" s="98">
        <f t="shared" ref="Q241:Q263" si="87">STDEV(M241:O241)</f>
        <v>1198.4883534408389</v>
      </c>
    </row>
    <row r="242" spans="1:17" x14ac:dyDescent="0.2">
      <c r="B242" s="249">
        <v>1.8124166666666668</v>
      </c>
      <c r="C242" s="7">
        <v>82416</v>
      </c>
      <c r="D242" s="7">
        <v>80705</v>
      </c>
      <c r="E242" s="7">
        <v>80797</v>
      </c>
      <c r="F242" s="12">
        <f t="shared" si="82"/>
        <v>81306</v>
      </c>
      <c r="G242" s="12">
        <f t="shared" si="83"/>
        <v>962.38817532220332</v>
      </c>
      <c r="H242" s="7">
        <v>304715</v>
      </c>
      <c r="I242" s="7">
        <v>280861</v>
      </c>
      <c r="J242" s="7">
        <v>293950</v>
      </c>
      <c r="K242" s="12">
        <f t="shared" si="84"/>
        <v>293175.33333333331</v>
      </c>
      <c r="L242" s="12">
        <f t="shared" si="85"/>
        <v>11945.853269370646</v>
      </c>
      <c r="M242" s="7">
        <v>30954</v>
      </c>
      <c r="N242" s="7">
        <v>32672</v>
      </c>
      <c r="O242" s="7">
        <v>31447</v>
      </c>
      <c r="P242" s="12">
        <f t="shared" si="86"/>
        <v>31691</v>
      </c>
      <c r="Q242" s="98">
        <f t="shared" si="87"/>
        <v>884.60895315387802</v>
      </c>
    </row>
    <row r="243" spans="1:17" x14ac:dyDescent="0.2">
      <c r="B243" s="249">
        <v>3.6248500000000003</v>
      </c>
      <c r="C243" s="7">
        <v>83622</v>
      </c>
      <c r="D243" s="7">
        <v>81727</v>
      </c>
      <c r="E243" s="7">
        <v>80684</v>
      </c>
      <c r="F243" s="12">
        <f t="shared" si="82"/>
        <v>82011</v>
      </c>
      <c r="G243" s="12">
        <f t="shared" si="83"/>
        <v>1489.4472128947705</v>
      </c>
      <c r="H243" s="7">
        <v>558289</v>
      </c>
      <c r="I243" s="7">
        <v>532414</v>
      </c>
      <c r="J243" s="7">
        <v>551720</v>
      </c>
      <c r="K243" s="12">
        <f t="shared" si="84"/>
        <v>547474.33333333337</v>
      </c>
      <c r="L243" s="12">
        <f t="shared" si="85"/>
        <v>13449.839044885754</v>
      </c>
      <c r="M243" s="7">
        <v>34091</v>
      </c>
      <c r="N243" s="7">
        <v>34508</v>
      </c>
      <c r="O243" s="7">
        <v>32880</v>
      </c>
      <c r="P243" s="12">
        <f t="shared" si="86"/>
        <v>33826.333333333336</v>
      </c>
      <c r="Q243" s="98">
        <f t="shared" si="87"/>
        <v>845.65497298445143</v>
      </c>
    </row>
    <row r="244" spans="1:17" x14ac:dyDescent="0.2">
      <c r="B244" s="249">
        <v>5.4372666666666669</v>
      </c>
      <c r="C244" s="7">
        <v>81941</v>
      </c>
      <c r="D244" s="7">
        <v>80803</v>
      </c>
      <c r="E244" s="7">
        <v>78938</v>
      </c>
      <c r="F244" s="12">
        <f t="shared" si="82"/>
        <v>80560.666666666672</v>
      </c>
      <c r="G244" s="12">
        <f t="shared" si="83"/>
        <v>1516.0957533524502</v>
      </c>
      <c r="H244" s="7">
        <v>884763</v>
      </c>
      <c r="I244" s="7">
        <v>852756</v>
      </c>
      <c r="J244" s="7">
        <v>884412</v>
      </c>
      <c r="K244" s="12">
        <f t="shared" si="84"/>
        <v>873977</v>
      </c>
      <c r="L244" s="12">
        <f t="shared" si="85"/>
        <v>18378.763043251849</v>
      </c>
      <c r="M244" s="7">
        <v>34958</v>
      </c>
      <c r="N244" s="7">
        <v>36937</v>
      </c>
      <c r="O244" s="7">
        <v>35785</v>
      </c>
      <c r="P244" s="12">
        <f t="shared" si="86"/>
        <v>35893.333333333336</v>
      </c>
      <c r="Q244" s="98">
        <f t="shared" si="87"/>
        <v>993.93779148060037</v>
      </c>
    </row>
    <row r="245" spans="1:17" x14ac:dyDescent="0.2">
      <c r="B245" s="249">
        <v>7.2499000000000002</v>
      </c>
      <c r="C245" s="7">
        <v>85207</v>
      </c>
      <c r="D245" s="7">
        <v>84238</v>
      </c>
      <c r="E245" s="7">
        <v>82798</v>
      </c>
      <c r="F245" s="12">
        <f t="shared" si="82"/>
        <v>84081</v>
      </c>
      <c r="G245" s="12">
        <f t="shared" si="83"/>
        <v>1212.1497432248211</v>
      </c>
      <c r="H245" s="7">
        <v>1198164</v>
      </c>
      <c r="I245" s="7">
        <v>1140728</v>
      </c>
      <c r="J245" s="7">
        <v>1188398</v>
      </c>
      <c r="K245" s="12">
        <f t="shared" si="84"/>
        <v>1175763.3333333333</v>
      </c>
      <c r="L245" s="12">
        <f t="shared" si="85"/>
        <v>30731.899149472254</v>
      </c>
      <c r="M245" s="7">
        <v>33822</v>
      </c>
      <c r="N245" s="7">
        <v>35715</v>
      </c>
      <c r="O245" s="7">
        <v>35458</v>
      </c>
      <c r="P245" s="12">
        <f t="shared" si="86"/>
        <v>34998.333333333336</v>
      </c>
      <c r="Q245" s="98">
        <f t="shared" si="87"/>
        <v>1026.8068627221642</v>
      </c>
    </row>
    <row r="246" spans="1:17" x14ac:dyDescent="0.2">
      <c r="B246" s="249">
        <v>9.0623166666666677</v>
      </c>
      <c r="C246" s="7">
        <v>82916</v>
      </c>
      <c r="D246" s="7">
        <v>81598</v>
      </c>
      <c r="E246" s="7">
        <v>67341</v>
      </c>
      <c r="F246" s="12">
        <f t="shared" si="82"/>
        <v>77285</v>
      </c>
      <c r="G246" s="12">
        <f t="shared" si="83"/>
        <v>8636.9342361743147</v>
      </c>
      <c r="H246" s="7">
        <v>1445591</v>
      </c>
      <c r="I246" s="7">
        <v>1437219</v>
      </c>
      <c r="J246" s="7">
        <v>1501475</v>
      </c>
      <c r="K246" s="12">
        <f t="shared" si="84"/>
        <v>1461428.3333333333</v>
      </c>
      <c r="L246" s="12">
        <f t="shared" si="85"/>
        <v>34933.139414220037</v>
      </c>
      <c r="M246" s="7">
        <v>33708</v>
      </c>
      <c r="N246" s="7">
        <v>36352</v>
      </c>
      <c r="O246" s="7">
        <v>36323</v>
      </c>
      <c r="P246" s="12">
        <f t="shared" si="86"/>
        <v>35461</v>
      </c>
      <c r="Q246" s="98">
        <f t="shared" si="87"/>
        <v>1518.211777058787</v>
      </c>
    </row>
    <row r="247" spans="1:17" x14ac:dyDescent="0.2">
      <c r="B247" s="249">
        <v>10.874783333333333</v>
      </c>
      <c r="C247" s="7">
        <v>84901</v>
      </c>
      <c r="D247" s="7">
        <v>69998</v>
      </c>
      <c r="E247" s="7">
        <v>82723</v>
      </c>
      <c r="F247" s="12">
        <f t="shared" si="82"/>
        <v>79207.333333333328</v>
      </c>
      <c r="G247" s="12">
        <f t="shared" si="83"/>
        <v>8049.5208760107789</v>
      </c>
      <c r="H247" s="7">
        <v>1658041</v>
      </c>
      <c r="I247" s="7">
        <v>1634467</v>
      </c>
      <c r="J247" s="7">
        <v>1685358</v>
      </c>
      <c r="K247" s="12">
        <f t="shared" si="84"/>
        <v>1659288.6666666667</v>
      </c>
      <c r="L247" s="12">
        <f t="shared" si="85"/>
        <v>25468.430935833745</v>
      </c>
      <c r="M247" s="7">
        <v>33682</v>
      </c>
      <c r="N247" s="7">
        <v>35929</v>
      </c>
      <c r="O247" s="7">
        <v>34729</v>
      </c>
      <c r="P247" s="12">
        <f t="shared" si="86"/>
        <v>34780</v>
      </c>
      <c r="Q247" s="98">
        <f t="shared" si="87"/>
        <v>1124.3678223784243</v>
      </c>
    </row>
    <row r="248" spans="1:17" x14ac:dyDescent="0.2">
      <c r="B248" s="249">
        <v>12.687266666666666</v>
      </c>
      <c r="C248" s="7">
        <v>81965</v>
      </c>
      <c r="D248" s="7">
        <v>81598</v>
      </c>
      <c r="E248" s="7">
        <v>81957</v>
      </c>
      <c r="F248" s="12">
        <f t="shared" si="82"/>
        <v>81840</v>
      </c>
      <c r="G248" s="12">
        <f t="shared" si="83"/>
        <v>209.6163161588334</v>
      </c>
      <c r="H248" s="7">
        <v>1702295</v>
      </c>
      <c r="I248" s="7">
        <v>1734238</v>
      </c>
      <c r="J248" s="7">
        <v>1801929</v>
      </c>
      <c r="K248" s="12">
        <f t="shared" si="84"/>
        <v>1746154</v>
      </c>
      <c r="L248" s="12">
        <f t="shared" si="85"/>
        <v>50874.618239353898</v>
      </c>
      <c r="M248" s="7">
        <v>31697</v>
      </c>
      <c r="N248" s="7">
        <v>33908</v>
      </c>
      <c r="O248" s="7">
        <v>34648</v>
      </c>
      <c r="P248" s="12">
        <f t="shared" si="86"/>
        <v>33417.666666666664</v>
      </c>
      <c r="Q248" s="98">
        <f t="shared" si="87"/>
        <v>1535.3893100231398</v>
      </c>
    </row>
    <row r="249" spans="1:17" x14ac:dyDescent="0.2">
      <c r="B249" s="249">
        <v>14.499733333333333</v>
      </c>
      <c r="C249" s="7">
        <v>84241</v>
      </c>
      <c r="D249" s="7">
        <v>82714</v>
      </c>
      <c r="E249" s="7">
        <v>81311</v>
      </c>
      <c r="F249" s="12">
        <f t="shared" si="82"/>
        <v>82755.333333333328</v>
      </c>
      <c r="G249" s="12">
        <f t="shared" si="83"/>
        <v>1465.4372498791388</v>
      </c>
      <c r="H249" s="7">
        <v>1764025</v>
      </c>
      <c r="I249" s="7">
        <v>1828344</v>
      </c>
      <c r="J249" s="7">
        <v>1819758</v>
      </c>
      <c r="K249" s="12">
        <f t="shared" si="84"/>
        <v>1804042.3333333333</v>
      </c>
      <c r="L249" s="12">
        <f t="shared" si="85"/>
        <v>34920.911705356913</v>
      </c>
      <c r="M249" s="7">
        <v>31830</v>
      </c>
      <c r="N249" s="7">
        <v>33661</v>
      </c>
      <c r="O249" s="7">
        <v>33197</v>
      </c>
      <c r="P249" s="12">
        <f t="shared" si="86"/>
        <v>32896</v>
      </c>
      <c r="Q249" s="98">
        <f t="shared" si="87"/>
        <v>951.88812367840796</v>
      </c>
    </row>
    <row r="250" spans="1:17" x14ac:dyDescent="0.2">
      <c r="B250" s="249">
        <v>16.3123</v>
      </c>
      <c r="C250" s="7">
        <v>80307</v>
      </c>
      <c r="D250" s="7">
        <v>80835</v>
      </c>
      <c r="E250" s="7">
        <v>82051</v>
      </c>
      <c r="F250" s="12">
        <f t="shared" si="82"/>
        <v>81064.333333333328</v>
      </c>
      <c r="G250" s="12">
        <f t="shared" si="83"/>
        <v>894.33178034403613</v>
      </c>
      <c r="H250" s="7">
        <v>1697768</v>
      </c>
      <c r="I250" s="7">
        <v>1792923</v>
      </c>
      <c r="J250" s="7">
        <v>1751237</v>
      </c>
      <c r="K250" s="12">
        <f t="shared" si="84"/>
        <v>1747309.3333333333</v>
      </c>
      <c r="L250" s="12">
        <f t="shared" si="85"/>
        <v>47698.93531655956</v>
      </c>
      <c r="M250" s="7">
        <v>29576</v>
      </c>
      <c r="N250" s="7">
        <v>32096</v>
      </c>
      <c r="O250" s="7">
        <v>32037</v>
      </c>
      <c r="P250" s="12">
        <f t="shared" si="86"/>
        <v>31236.333333333332</v>
      </c>
      <c r="Q250" s="98">
        <f t="shared" si="87"/>
        <v>1438.1934269538758</v>
      </c>
    </row>
    <row r="251" spans="1:17" x14ac:dyDescent="0.2">
      <c r="B251" s="249">
        <v>18.124683333333333</v>
      </c>
      <c r="C251" s="7">
        <v>77768</v>
      </c>
      <c r="D251" s="7">
        <v>79448</v>
      </c>
      <c r="E251" s="7">
        <v>79194</v>
      </c>
      <c r="F251" s="12">
        <f t="shared" si="82"/>
        <v>78803.333333333328</v>
      </c>
      <c r="G251" s="12">
        <f t="shared" si="83"/>
        <v>905.57458739373487</v>
      </c>
      <c r="H251" s="7">
        <v>1688555</v>
      </c>
      <c r="I251" s="7">
        <v>1783758</v>
      </c>
      <c r="J251" s="7">
        <v>1736836</v>
      </c>
      <c r="K251" s="12">
        <f t="shared" si="84"/>
        <v>1736383</v>
      </c>
      <c r="L251" s="12">
        <f t="shared" si="85"/>
        <v>47603.116589147816</v>
      </c>
      <c r="M251" s="7">
        <v>29681</v>
      </c>
      <c r="N251" s="7">
        <v>31882</v>
      </c>
      <c r="O251" s="7">
        <v>32360</v>
      </c>
      <c r="P251" s="12">
        <f t="shared" si="86"/>
        <v>31307.666666666668</v>
      </c>
      <c r="Q251" s="98">
        <f t="shared" si="87"/>
        <v>1428.8647008493608</v>
      </c>
    </row>
    <row r="252" spans="1:17" x14ac:dyDescent="0.2">
      <c r="B252" s="249">
        <v>19.937100000000001</v>
      </c>
      <c r="C252" s="7">
        <v>72395</v>
      </c>
      <c r="D252" s="7">
        <v>78342</v>
      </c>
      <c r="E252" s="7">
        <v>78566</v>
      </c>
      <c r="F252" s="12">
        <f t="shared" si="82"/>
        <v>76434.333333333328</v>
      </c>
      <c r="G252" s="12">
        <f t="shared" si="83"/>
        <v>3499.9577616498937</v>
      </c>
      <c r="H252" s="7">
        <v>1607442</v>
      </c>
      <c r="I252" s="7">
        <v>1692743</v>
      </c>
      <c r="J252" s="7">
        <v>1649447</v>
      </c>
      <c r="K252" s="12">
        <f t="shared" si="84"/>
        <v>1649877.3333333333</v>
      </c>
      <c r="L252" s="12">
        <f t="shared" si="85"/>
        <v>42652.128204033776</v>
      </c>
      <c r="M252" s="7">
        <v>27815</v>
      </c>
      <c r="N252" s="7">
        <v>30270</v>
      </c>
      <c r="O252" s="7">
        <v>30931</v>
      </c>
      <c r="P252" s="12">
        <f t="shared" si="86"/>
        <v>29672</v>
      </c>
      <c r="Q252" s="98">
        <f t="shared" si="87"/>
        <v>1641.8181994362226</v>
      </c>
    </row>
    <row r="253" spans="1:17" x14ac:dyDescent="0.2">
      <c r="B253" s="249">
        <v>21.749633333333335</v>
      </c>
      <c r="C253" s="7">
        <v>67931</v>
      </c>
      <c r="D253" s="7">
        <v>72271</v>
      </c>
      <c r="E253" s="7">
        <v>72018</v>
      </c>
      <c r="F253" s="12">
        <f t="shared" si="82"/>
        <v>70740</v>
      </c>
      <c r="G253" s="12">
        <f t="shared" si="83"/>
        <v>2435.9521752284054</v>
      </c>
      <c r="H253" s="7">
        <v>1585463</v>
      </c>
      <c r="I253" s="7">
        <v>1668843</v>
      </c>
      <c r="J253" s="7">
        <v>1627706</v>
      </c>
      <c r="K253" s="12">
        <f t="shared" si="84"/>
        <v>1627337.3333333333</v>
      </c>
      <c r="L253" s="12">
        <f t="shared" si="85"/>
        <v>41691.222533446213</v>
      </c>
      <c r="M253" s="7">
        <v>27323</v>
      </c>
      <c r="N253" s="7">
        <v>30280</v>
      </c>
      <c r="O253" s="7">
        <v>30952</v>
      </c>
      <c r="P253" s="12">
        <f t="shared" si="86"/>
        <v>29518.333333333332</v>
      </c>
      <c r="Q253" s="98">
        <f t="shared" si="87"/>
        <v>1930.6766516776788</v>
      </c>
    </row>
    <row r="254" spans="1:17" x14ac:dyDescent="0.2">
      <c r="B254" s="249">
        <v>23.562166666666666</v>
      </c>
      <c r="C254" s="7">
        <v>65114</v>
      </c>
      <c r="D254" s="7">
        <v>69376</v>
      </c>
      <c r="E254" s="7">
        <v>69192</v>
      </c>
      <c r="F254" s="12">
        <f t="shared" si="82"/>
        <v>67894</v>
      </c>
      <c r="G254" s="12">
        <f t="shared" si="83"/>
        <v>2409.3077844061354</v>
      </c>
      <c r="H254" s="7">
        <v>1529574</v>
      </c>
      <c r="I254" s="7">
        <v>1589950</v>
      </c>
      <c r="J254" s="7">
        <v>1556301</v>
      </c>
      <c r="K254" s="12">
        <f t="shared" si="84"/>
        <v>1558608.3333333333</v>
      </c>
      <c r="L254" s="12">
        <f t="shared" si="85"/>
        <v>30254.060625531463</v>
      </c>
      <c r="M254" s="7">
        <v>26760</v>
      </c>
      <c r="N254" s="7">
        <v>28945</v>
      </c>
      <c r="O254" s="7">
        <v>29878</v>
      </c>
      <c r="P254" s="12">
        <f t="shared" si="86"/>
        <v>28527.666666666668</v>
      </c>
      <c r="Q254" s="98">
        <f t="shared" si="87"/>
        <v>1600.3456918220304</v>
      </c>
    </row>
    <row r="255" spans="1:17" x14ac:dyDescent="0.2">
      <c r="B255" s="249">
        <v>25.374700000000001</v>
      </c>
      <c r="C255" s="7">
        <v>60864</v>
      </c>
      <c r="D255" s="7">
        <v>63553</v>
      </c>
      <c r="E255" s="7">
        <v>63928</v>
      </c>
      <c r="F255" s="12">
        <f t="shared" si="82"/>
        <v>62781.666666666664</v>
      </c>
      <c r="G255" s="12">
        <f t="shared" si="83"/>
        <v>1671.2989957913974</v>
      </c>
      <c r="H255" s="7">
        <v>1480361</v>
      </c>
      <c r="I255" s="7">
        <v>1566789</v>
      </c>
      <c r="J255" s="7">
        <v>1542566</v>
      </c>
      <c r="K255" s="12">
        <f t="shared" si="84"/>
        <v>1529905.3333333333</v>
      </c>
      <c r="L255" s="12">
        <f t="shared" si="85"/>
        <v>44583.283373180726</v>
      </c>
      <c r="M255" s="7">
        <v>25495</v>
      </c>
      <c r="N255" s="7">
        <v>27730</v>
      </c>
      <c r="O255" s="7">
        <v>29928</v>
      </c>
      <c r="P255" s="12">
        <f t="shared" si="86"/>
        <v>27717.666666666668</v>
      </c>
      <c r="Q255" s="98">
        <f t="shared" si="87"/>
        <v>2216.5257348682721</v>
      </c>
    </row>
    <row r="256" spans="1:17" x14ac:dyDescent="0.2">
      <c r="B256" s="249">
        <v>27.187100000000001</v>
      </c>
      <c r="C256" s="7">
        <v>59688</v>
      </c>
      <c r="D256" s="7">
        <v>61840</v>
      </c>
      <c r="E256" s="7">
        <v>61547</v>
      </c>
      <c r="F256" s="12">
        <f t="shared" si="82"/>
        <v>61025</v>
      </c>
      <c r="G256" s="12">
        <f t="shared" si="83"/>
        <v>1167.1071073384824</v>
      </c>
      <c r="H256" s="7">
        <v>1470374</v>
      </c>
      <c r="I256" s="7">
        <v>1525655</v>
      </c>
      <c r="J256" s="7">
        <v>1474999</v>
      </c>
      <c r="K256" s="12">
        <f t="shared" si="84"/>
        <v>1490342.6666666667</v>
      </c>
      <c r="L256" s="12">
        <f t="shared" si="85"/>
        <v>30668.686315741226</v>
      </c>
      <c r="M256" s="7">
        <v>25484</v>
      </c>
      <c r="N256" s="7">
        <v>27369</v>
      </c>
      <c r="O256" s="7">
        <v>28089</v>
      </c>
      <c r="P256" s="12">
        <f t="shared" si="86"/>
        <v>26980.666666666668</v>
      </c>
      <c r="Q256" s="98">
        <f t="shared" si="87"/>
        <v>1345.2168350616689</v>
      </c>
    </row>
    <row r="257" spans="2:17" x14ac:dyDescent="0.2">
      <c r="B257" s="249">
        <v>28.999533333333332</v>
      </c>
      <c r="C257" s="7">
        <v>55744</v>
      </c>
      <c r="D257" s="7">
        <v>58014</v>
      </c>
      <c r="E257" s="7">
        <v>58568</v>
      </c>
      <c r="F257" s="12">
        <f t="shared" si="82"/>
        <v>57442</v>
      </c>
      <c r="G257" s="12">
        <f t="shared" si="83"/>
        <v>1496.3729481649955</v>
      </c>
      <c r="H257" s="7">
        <v>1406113</v>
      </c>
      <c r="I257" s="7">
        <v>1472157</v>
      </c>
      <c r="J257" s="7">
        <v>1450918</v>
      </c>
      <c r="K257" s="12">
        <f t="shared" si="84"/>
        <v>1443062.6666666667</v>
      </c>
      <c r="L257" s="12">
        <f t="shared" si="85"/>
        <v>33715.459070481804</v>
      </c>
      <c r="M257" s="7">
        <v>24347</v>
      </c>
      <c r="N257" s="7">
        <v>26771</v>
      </c>
      <c r="O257" s="7">
        <v>27627</v>
      </c>
      <c r="P257" s="12">
        <f t="shared" si="86"/>
        <v>26248.333333333332</v>
      </c>
      <c r="Q257" s="98">
        <f t="shared" si="87"/>
        <v>1701.3187042213265</v>
      </c>
    </row>
    <row r="258" spans="2:17" x14ac:dyDescent="0.2">
      <c r="B258" s="249">
        <v>30.811916666666665</v>
      </c>
      <c r="C258" s="7">
        <v>55144</v>
      </c>
      <c r="D258" s="7">
        <v>55249</v>
      </c>
      <c r="E258" s="7">
        <v>56229</v>
      </c>
      <c r="F258" s="12">
        <f t="shared" si="82"/>
        <v>55540.666666666664</v>
      </c>
      <c r="G258" s="12">
        <f t="shared" si="83"/>
        <v>598.42153481750086</v>
      </c>
      <c r="H258" s="7">
        <v>1400349</v>
      </c>
      <c r="I258" s="7">
        <v>1465413</v>
      </c>
      <c r="J258" s="7">
        <v>1410067</v>
      </c>
      <c r="K258" s="12">
        <f t="shared" si="84"/>
        <v>1425276.3333333333</v>
      </c>
      <c r="L258" s="12">
        <f t="shared" si="85"/>
        <v>35097.348750772238</v>
      </c>
      <c r="M258" s="7">
        <v>24167</v>
      </c>
      <c r="N258" s="7">
        <v>26505</v>
      </c>
      <c r="O258" s="7">
        <v>26793</v>
      </c>
      <c r="P258" s="12">
        <f t="shared" si="86"/>
        <v>25821.666666666668</v>
      </c>
      <c r="Q258" s="98">
        <f t="shared" si="87"/>
        <v>1440.2004490116412</v>
      </c>
    </row>
    <row r="259" spans="2:17" x14ac:dyDescent="0.2">
      <c r="B259" s="249">
        <v>32.624416666666669</v>
      </c>
      <c r="C259" s="7">
        <v>51992</v>
      </c>
      <c r="D259" s="7">
        <v>53662</v>
      </c>
      <c r="E259" s="7">
        <v>55538</v>
      </c>
      <c r="F259" s="12">
        <f t="shared" si="82"/>
        <v>53730.666666666664</v>
      </c>
      <c r="G259" s="12">
        <f t="shared" si="83"/>
        <v>1773.9969936088767</v>
      </c>
      <c r="H259" s="7">
        <v>1340205</v>
      </c>
      <c r="I259" s="7">
        <v>1400129</v>
      </c>
      <c r="J259" s="7">
        <v>1368964</v>
      </c>
      <c r="K259" s="12">
        <f t="shared" si="84"/>
        <v>1369766</v>
      </c>
      <c r="L259" s="12">
        <f t="shared" si="85"/>
        <v>29970.04916579217</v>
      </c>
      <c r="M259" s="7">
        <v>23194</v>
      </c>
      <c r="N259" s="7">
        <v>25111</v>
      </c>
      <c r="O259" s="7">
        <v>26076</v>
      </c>
      <c r="P259" s="12">
        <f t="shared" si="86"/>
        <v>24793.666666666668</v>
      </c>
      <c r="Q259" s="98">
        <f t="shared" si="87"/>
        <v>1466.9718243147456</v>
      </c>
    </row>
    <row r="260" spans="2:17" x14ac:dyDescent="0.2">
      <c r="B260" s="249">
        <v>34.436866666666667</v>
      </c>
      <c r="C260" s="7">
        <v>50228</v>
      </c>
      <c r="D260" s="7">
        <v>51977</v>
      </c>
      <c r="E260" s="7">
        <v>52886</v>
      </c>
      <c r="F260" s="12">
        <f t="shared" si="82"/>
        <v>51697</v>
      </c>
      <c r="G260" s="12">
        <f t="shared" si="83"/>
        <v>1350.9407833062114</v>
      </c>
      <c r="H260" s="7">
        <v>1332426</v>
      </c>
      <c r="I260" s="7">
        <v>1392509</v>
      </c>
      <c r="J260" s="7">
        <v>1364252</v>
      </c>
      <c r="K260" s="12">
        <f t="shared" si="84"/>
        <v>1363062.3333333333</v>
      </c>
      <c r="L260" s="12">
        <f t="shared" si="85"/>
        <v>30059.161703769008</v>
      </c>
      <c r="M260" s="7">
        <v>23355</v>
      </c>
      <c r="N260" s="7">
        <v>24918</v>
      </c>
      <c r="O260" s="7">
        <v>26112</v>
      </c>
      <c r="P260" s="12">
        <f t="shared" si="86"/>
        <v>24795</v>
      </c>
      <c r="Q260" s="98">
        <f t="shared" si="87"/>
        <v>1382.6094893352931</v>
      </c>
    </row>
    <row r="261" spans="2:17" x14ac:dyDescent="0.2">
      <c r="B261" s="249">
        <v>36.249266666666671</v>
      </c>
      <c r="C261" s="7">
        <v>49641</v>
      </c>
      <c r="D261" s="7">
        <v>51240</v>
      </c>
      <c r="E261" s="7">
        <v>52627</v>
      </c>
      <c r="F261" s="12">
        <f t="shared" si="82"/>
        <v>51169.333333333336</v>
      </c>
      <c r="G261" s="12">
        <f t="shared" si="83"/>
        <v>1494.253771396724</v>
      </c>
      <c r="H261" s="7">
        <v>1277542</v>
      </c>
      <c r="I261" s="7">
        <v>1336337</v>
      </c>
      <c r="J261" s="7">
        <v>1307524</v>
      </c>
      <c r="K261" s="12">
        <f t="shared" si="84"/>
        <v>1307134.3333333333</v>
      </c>
      <c r="L261" s="12">
        <f t="shared" si="85"/>
        <v>29399.436837009875</v>
      </c>
      <c r="M261" s="7">
        <v>22243</v>
      </c>
      <c r="N261" s="7">
        <v>24012</v>
      </c>
      <c r="O261" s="7">
        <v>24792</v>
      </c>
      <c r="P261" s="12">
        <f t="shared" si="86"/>
        <v>23682.333333333332</v>
      </c>
      <c r="Q261" s="98">
        <f t="shared" si="87"/>
        <v>1306.0858828321104</v>
      </c>
    </row>
    <row r="262" spans="2:17" x14ac:dyDescent="0.2">
      <c r="B262" s="249">
        <v>38.061733333333336</v>
      </c>
      <c r="C262" s="7">
        <v>48114</v>
      </c>
      <c r="D262" s="7">
        <v>49212</v>
      </c>
      <c r="E262" s="7">
        <v>49892</v>
      </c>
      <c r="F262" s="12">
        <f t="shared" si="82"/>
        <v>49072.666666666664</v>
      </c>
      <c r="G262" s="12">
        <f t="shared" si="83"/>
        <v>897.15178946114418</v>
      </c>
      <c r="H262" s="7">
        <v>1254509</v>
      </c>
      <c r="I262" s="7">
        <v>1327233</v>
      </c>
      <c r="J262" s="7">
        <v>1297788</v>
      </c>
      <c r="K262" s="12">
        <f t="shared" si="84"/>
        <v>1293176.6666666667</v>
      </c>
      <c r="L262" s="12">
        <f t="shared" si="85"/>
        <v>36580.641606365149</v>
      </c>
      <c r="M262" s="7">
        <v>21794</v>
      </c>
      <c r="N262" s="7">
        <v>23846</v>
      </c>
      <c r="O262" s="7">
        <v>25341</v>
      </c>
      <c r="P262" s="12">
        <f t="shared" si="86"/>
        <v>23660.333333333332</v>
      </c>
      <c r="Q262" s="98">
        <f t="shared" si="87"/>
        <v>1780.7740826206264</v>
      </c>
    </row>
    <row r="263" spans="2:17" x14ac:dyDescent="0.2">
      <c r="B263" s="250">
        <v>39.874283333333331</v>
      </c>
      <c r="C263" s="72">
        <v>47645</v>
      </c>
      <c r="D263" s="72">
        <v>48818</v>
      </c>
      <c r="E263" s="72">
        <v>50225</v>
      </c>
      <c r="F263" s="83">
        <f t="shared" si="82"/>
        <v>48896</v>
      </c>
      <c r="G263" s="83">
        <f t="shared" si="83"/>
        <v>1291.7673939219862</v>
      </c>
      <c r="H263" s="72">
        <v>1221577</v>
      </c>
      <c r="I263" s="72">
        <v>1273202</v>
      </c>
      <c r="J263" s="72">
        <v>1244915</v>
      </c>
      <c r="K263" s="83">
        <f t="shared" si="84"/>
        <v>1246564.6666666667</v>
      </c>
      <c r="L263" s="83">
        <f t="shared" si="85"/>
        <v>25852.005847387034</v>
      </c>
      <c r="M263" s="72">
        <v>21462</v>
      </c>
      <c r="N263" s="72">
        <v>22819</v>
      </c>
      <c r="O263" s="72">
        <v>23967</v>
      </c>
      <c r="P263" s="83">
        <f t="shared" si="86"/>
        <v>22749.333333333332</v>
      </c>
      <c r="Q263" s="103">
        <f t="shared" si="87"/>
        <v>1253.9522851102961</v>
      </c>
    </row>
    <row r="264" spans="2:17" x14ac:dyDescent="0.2">
      <c r="B264" s="18"/>
      <c r="C264" s="15"/>
      <c r="D264" s="15"/>
      <c r="E264" s="15"/>
      <c r="F264" s="15"/>
      <c r="G264" s="15"/>
      <c r="H264" s="15"/>
      <c r="I264" s="15"/>
      <c r="J264" s="15"/>
      <c r="K264" s="15"/>
    </row>
    <row r="265" spans="2:17" x14ac:dyDescent="0.2">
      <c r="B265" s="18"/>
      <c r="C265" s="15"/>
      <c r="D265" s="15"/>
      <c r="E265" s="15"/>
      <c r="F265" s="15"/>
      <c r="G265" s="15"/>
      <c r="H265" s="15"/>
      <c r="I265" s="15"/>
      <c r="J265" s="15"/>
      <c r="K265" s="15"/>
    </row>
    <row r="266" spans="2:17" x14ac:dyDescent="0.2">
      <c r="B266" s="18"/>
      <c r="C266" s="15"/>
      <c r="D266" s="15"/>
      <c r="E266" s="15"/>
      <c r="F266" s="15"/>
      <c r="G266" s="15"/>
      <c r="H266" s="15"/>
      <c r="I266" s="15"/>
      <c r="J266" s="15"/>
      <c r="K266" s="15"/>
    </row>
    <row r="267" spans="2:17" x14ac:dyDescent="0.2">
      <c r="B267" s="18"/>
      <c r="C267" s="15"/>
      <c r="D267" s="15"/>
      <c r="E267" s="15"/>
      <c r="F267" s="15"/>
      <c r="G267" s="15"/>
      <c r="H267" s="15"/>
      <c r="I267" s="15"/>
      <c r="J267" s="15"/>
      <c r="K267" s="15"/>
    </row>
    <row r="268" spans="2:17" x14ac:dyDescent="0.2">
      <c r="B268" s="18"/>
      <c r="C268" s="15"/>
      <c r="D268" s="15"/>
      <c r="E268" s="15"/>
      <c r="F268" s="15"/>
      <c r="G268" s="15"/>
      <c r="H268" s="15"/>
      <c r="I268" s="15"/>
      <c r="J268" s="15"/>
      <c r="K268" s="15"/>
    </row>
    <row r="269" spans="2:17" x14ac:dyDescent="0.2">
      <c r="B269" s="18"/>
      <c r="C269" s="15"/>
      <c r="D269" s="15"/>
      <c r="E269" s="15"/>
      <c r="F269" s="15"/>
      <c r="G269" s="15"/>
      <c r="H269" s="15"/>
      <c r="I269" s="15"/>
      <c r="J269" s="15"/>
      <c r="K269" s="15"/>
    </row>
    <row r="270" spans="2:17" x14ac:dyDescent="0.2">
      <c r="B270" s="18"/>
      <c r="C270" s="15"/>
      <c r="D270" s="15"/>
      <c r="E270" s="15"/>
      <c r="F270" s="15"/>
      <c r="G270" s="15"/>
      <c r="H270" s="15"/>
      <c r="I270" s="15"/>
      <c r="J270" s="15"/>
      <c r="K270" s="15"/>
    </row>
    <row r="271" spans="2:17" x14ac:dyDescent="0.2">
      <c r="B271" s="18"/>
      <c r="C271" s="15"/>
      <c r="D271" s="15"/>
      <c r="E271" s="15"/>
      <c r="F271" s="15"/>
      <c r="G271" s="15"/>
      <c r="H271" s="15"/>
      <c r="I271" s="15"/>
      <c r="J271" s="15"/>
      <c r="K271" s="15"/>
    </row>
    <row r="272" spans="2:17" x14ac:dyDescent="0.2">
      <c r="B272" s="18"/>
      <c r="C272" s="15"/>
      <c r="D272" s="15"/>
      <c r="E272" s="15"/>
      <c r="F272" s="15"/>
      <c r="G272" s="15"/>
      <c r="H272" s="15"/>
      <c r="I272" s="15"/>
      <c r="J272" s="15"/>
      <c r="K272" s="15"/>
    </row>
    <row r="273" spans="2:11" x14ac:dyDescent="0.2">
      <c r="B273" s="18"/>
      <c r="C273" s="15"/>
      <c r="D273" s="15"/>
      <c r="E273" s="15"/>
      <c r="F273" s="15"/>
      <c r="G273" s="15"/>
      <c r="H273" s="15"/>
      <c r="I273" s="15"/>
      <c r="J273" s="15"/>
      <c r="K273" s="15"/>
    </row>
    <row r="274" spans="2:11" x14ac:dyDescent="0.2">
      <c r="B274" s="18"/>
      <c r="C274" s="15"/>
      <c r="D274" s="15"/>
      <c r="E274" s="15"/>
      <c r="F274" s="15"/>
      <c r="G274" s="15"/>
      <c r="H274" s="15"/>
      <c r="I274" s="15"/>
      <c r="J274" s="15"/>
      <c r="K274" s="15"/>
    </row>
    <row r="275" spans="2:11" x14ac:dyDescent="0.2">
      <c r="B275" s="18"/>
      <c r="C275" s="15"/>
      <c r="D275" s="15"/>
      <c r="E275" s="15"/>
      <c r="F275" s="15"/>
      <c r="G275" s="15"/>
      <c r="H275" s="15"/>
      <c r="I275" s="15"/>
      <c r="J275" s="15"/>
      <c r="K275" s="15"/>
    </row>
    <row r="276" spans="2:11" x14ac:dyDescent="0.2">
      <c r="B276" s="18"/>
      <c r="C276" s="15"/>
      <c r="D276" s="15"/>
      <c r="E276" s="15"/>
      <c r="F276" s="15"/>
      <c r="G276" s="15"/>
      <c r="H276" s="15"/>
      <c r="I276" s="15"/>
      <c r="J276" s="15"/>
      <c r="K276" s="15"/>
    </row>
    <row r="277" spans="2:11" x14ac:dyDescent="0.2">
      <c r="B277" s="18"/>
      <c r="C277" s="15"/>
      <c r="D277" s="15"/>
      <c r="E277" s="15"/>
      <c r="F277" s="15"/>
      <c r="G277" s="15"/>
      <c r="H277" s="15"/>
      <c r="I277" s="15"/>
      <c r="J277" s="15"/>
      <c r="K277" s="15"/>
    </row>
    <row r="278" spans="2:11" x14ac:dyDescent="0.2">
      <c r="B278" s="18"/>
      <c r="C278" s="15"/>
      <c r="D278" s="15"/>
      <c r="E278" s="15"/>
      <c r="F278" s="15"/>
      <c r="G278" s="15"/>
      <c r="H278" s="15"/>
      <c r="I278" s="15"/>
      <c r="J278" s="15"/>
      <c r="K278" s="15"/>
    </row>
    <row r="279" spans="2:11" x14ac:dyDescent="0.2">
      <c r="B279" s="18"/>
      <c r="C279" s="15"/>
      <c r="D279" s="15"/>
      <c r="E279" s="15"/>
      <c r="F279" s="15"/>
      <c r="G279" s="15"/>
      <c r="H279" s="15"/>
      <c r="I279" s="15"/>
      <c r="J279" s="15"/>
      <c r="K279" s="15"/>
    </row>
    <row r="280" spans="2:11" x14ac:dyDescent="0.2">
      <c r="B280" s="18"/>
      <c r="C280" s="15"/>
      <c r="D280" s="15"/>
      <c r="E280" s="15"/>
      <c r="F280" s="15"/>
      <c r="G280" s="15"/>
    </row>
  </sheetData>
  <mergeCells count="24">
    <mergeCell ref="C239:G239"/>
    <mergeCell ref="H239:L239"/>
    <mergeCell ref="M239:Q239"/>
    <mergeCell ref="H90:L90"/>
    <mergeCell ref="M90:Q90"/>
    <mergeCell ref="C134:G134"/>
    <mergeCell ref="H134:L134"/>
    <mergeCell ref="M134:Q134"/>
    <mergeCell ref="M188:Q188"/>
    <mergeCell ref="C217:G217"/>
    <mergeCell ref="H217:L217"/>
    <mergeCell ref="M217:Q217"/>
    <mergeCell ref="W134:AA134"/>
    <mergeCell ref="C188:G188"/>
    <mergeCell ref="H188:L188"/>
    <mergeCell ref="R134:T134"/>
    <mergeCell ref="R90:T90"/>
    <mergeCell ref="R188:V188"/>
    <mergeCell ref="C3:G3"/>
    <mergeCell ref="H3:L3"/>
    <mergeCell ref="M3:Q3"/>
    <mergeCell ref="C90:G90"/>
    <mergeCell ref="W3:AA3"/>
    <mergeCell ref="R3:T3"/>
  </mergeCells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D1A9E5A-4E9D-1C46-A425-975D4F9394D4}">
  <dimension ref="A2:BJ245"/>
  <sheetViews>
    <sheetView workbookViewId="0">
      <selection activeCell="A99" sqref="A99"/>
    </sheetView>
  </sheetViews>
  <sheetFormatPr baseColWidth="10" defaultRowHeight="16" x14ac:dyDescent="0.2"/>
  <cols>
    <col min="1" max="1" width="47.33203125" customWidth="1"/>
    <col min="2" max="2" width="14.83203125" customWidth="1"/>
    <col min="8" max="8" width="11.1640625" customWidth="1"/>
    <col min="10" max="10" width="15.1640625" customWidth="1"/>
    <col min="14" max="14" width="11.5" customWidth="1"/>
    <col min="18" max="18" width="14.33203125" customWidth="1"/>
  </cols>
  <sheetData>
    <row r="2" spans="1:52" ht="18" x14ac:dyDescent="0.2">
      <c r="A2" s="5" t="s">
        <v>581</v>
      </c>
      <c r="B2" s="76" t="s">
        <v>153</v>
      </c>
      <c r="C2" s="61"/>
      <c r="D2" s="61"/>
      <c r="E2" s="61"/>
      <c r="F2" s="61"/>
      <c r="G2" s="61"/>
      <c r="H2" s="63"/>
      <c r="I2" s="63"/>
      <c r="J2" s="63"/>
      <c r="K2" s="63"/>
      <c r="L2" s="63"/>
      <c r="M2" s="63"/>
      <c r="N2" s="63"/>
      <c r="O2" s="63"/>
      <c r="P2" s="63"/>
      <c r="Q2" s="137"/>
      <c r="R2" s="137"/>
      <c r="S2" s="137"/>
      <c r="T2" s="137"/>
      <c r="U2" s="137"/>
      <c r="V2" s="63"/>
      <c r="W2" s="137"/>
      <c r="X2" s="137"/>
      <c r="Y2" s="137"/>
      <c r="Z2" s="137"/>
      <c r="AA2" s="137"/>
      <c r="AB2" s="137"/>
      <c r="AC2" s="137"/>
      <c r="AD2" s="137"/>
      <c r="AE2" s="137"/>
      <c r="AF2" s="137"/>
      <c r="AG2" s="63"/>
      <c r="AH2" s="63"/>
      <c r="AI2" s="63"/>
      <c r="AJ2" s="63"/>
      <c r="AK2" s="137"/>
      <c r="AL2" s="137"/>
      <c r="AM2" s="137"/>
      <c r="AN2" s="137"/>
      <c r="AO2" s="137"/>
      <c r="AP2" s="63"/>
      <c r="AQ2" s="137"/>
      <c r="AR2" s="137"/>
      <c r="AS2" s="137"/>
      <c r="AT2" s="137"/>
      <c r="AU2" s="137"/>
      <c r="AV2" s="137"/>
      <c r="AW2" s="137"/>
      <c r="AX2" s="137"/>
      <c r="AY2" s="137"/>
      <c r="AZ2" s="138"/>
    </row>
    <row r="3" spans="1:52" x14ac:dyDescent="0.2">
      <c r="A3" s="2" t="s">
        <v>42</v>
      </c>
      <c r="B3" s="106" t="s">
        <v>48</v>
      </c>
      <c r="C3" s="348" t="s">
        <v>43</v>
      </c>
      <c r="D3" s="348"/>
      <c r="E3" s="348"/>
      <c r="F3" s="348"/>
      <c r="G3" s="348"/>
      <c r="H3" s="349" t="s">
        <v>50</v>
      </c>
      <c r="I3" s="349"/>
      <c r="J3" s="349"/>
      <c r="K3" s="349"/>
      <c r="L3" s="349"/>
      <c r="M3" s="350" t="s">
        <v>59</v>
      </c>
      <c r="N3" s="350"/>
      <c r="O3" s="350"/>
      <c r="P3" s="350"/>
      <c r="Q3" s="350"/>
      <c r="R3" s="329" t="s">
        <v>60</v>
      </c>
      <c r="S3" s="329"/>
      <c r="T3" s="329"/>
      <c r="U3" s="329"/>
      <c r="V3" s="329"/>
      <c r="W3" s="349" t="s">
        <v>61</v>
      </c>
      <c r="X3" s="349"/>
      <c r="Y3" s="349"/>
      <c r="Z3" s="349"/>
      <c r="AA3" s="349"/>
      <c r="AB3" s="358" t="s">
        <v>62</v>
      </c>
      <c r="AC3" s="358"/>
      <c r="AD3" s="358"/>
      <c r="AE3" s="358"/>
      <c r="AF3" s="358"/>
      <c r="AG3" s="350" t="s">
        <v>63</v>
      </c>
      <c r="AH3" s="350"/>
      <c r="AI3" s="350"/>
      <c r="AJ3" s="350"/>
      <c r="AK3" s="350"/>
      <c r="AL3" s="329" t="s">
        <v>64</v>
      </c>
      <c r="AM3" s="329"/>
      <c r="AN3" s="329"/>
      <c r="AO3" s="329"/>
      <c r="AP3" s="329"/>
      <c r="AQ3" s="349" t="s">
        <v>65</v>
      </c>
      <c r="AR3" s="349"/>
      <c r="AS3" s="349"/>
      <c r="AT3" s="349"/>
      <c r="AU3" s="349"/>
      <c r="AV3" s="358" t="s">
        <v>66</v>
      </c>
      <c r="AW3" s="358"/>
      <c r="AX3" s="358"/>
      <c r="AY3" s="358"/>
      <c r="AZ3" s="359"/>
    </row>
    <row r="4" spans="1:52" s="15" customFormat="1" x14ac:dyDescent="0.2">
      <c r="A4" t="s">
        <v>159</v>
      </c>
      <c r="B4" s="109"/>
      <c r="C4" s="79"/>
      <c r="D4" s="79"/>
      <c r="E4" s="79"/>
      <c r="F4" s="8" t="s">
        <v>4</v>
      </c>
      <c r="G4" s="8" t="s">
        <v>2</v>
      </c>
      <c r="H4" s="79"/>
      <c r="I4" s="79"/>
      <c r="J4" s="79"/>
      <c r="K4" s="8" t="s">
        <v>4</v>
      </c>
      <c r="L4" s="8" t="s">
        <v>2</v>
      </c>
      <c r="M4" s="7"/>
      <c r="N4" s="7"/>
      <c r="O4" s="7"/>
      <c r="P4" s="8" t="s">
        <v>4</v>
      </c>
      <c r="Q4" s="8" t="s">
        <v>2</v>
      </c>
      <c r="R4" s="7"/>
      <c r="S4" s="7"/>
      <c r="T4" s="7"/>
      <c r="U4" s="8" t="s">
        <v>4</v>
      </c>
      <c r="V4" s="8" t="s">
        <v>2</v>
      </c>
      <c r="W4" s="7"/>
      <c r="Z4" s="8" t="s">
        <v>4</v>
      </c>
      <c r="AA4" s="8" t="s">
        <v>2</v>
      </c>
      <c r="AE4" s="8" t="s">
        <v>4</v>
      </c>
      <c r="AF4" s="8" t="s">
        <v>2</v>
      </c>
      <c r="AJ4" s="8" t="s">
        <v>4</v>
      </c>
      <c r="AK4" s="8" t="s">
        <v>2</v>
      </c>
      <c r="AO4" s="8" t="s">
        <v>4</v>
      </c>
      <c r="AP4" s="8" t="s">
        <v>2</v>
      </c>
      <c r="AT4" s="8" t="s">
        <v>4</v>
      </c>
      <c r="AU4" s="8" t="s">
        <v>2</v>
      </c>
      <c r="AY4" s="8" t="s">
        <v>4</v>
      </c>
      <c r="AZ4" s="85" t="s">
        <v>2</v>
      </c>
    </row>
    <row r="5" spans="1:52" s="15" customFormat="1" x14ac:dyDescent="0.2">
      <c r="A5" t="s">
        <v>600</v>
      </c>
      <c r="B5" s="211">
        <v>0</v>
      </c>
      <c r="C5" s="7">
        <v>8950</v>
      </c>
      <c r="D5" s="7">
        <v>8451</v>
      </c>
      <c r="E5" s="7">
        <v>8468</v>
      </c>
      <c r="F5" s="12">
        <f t="shared" ref="F5" si="0">AVERAGE(C5:E5)</f>
        <v>8623</v>
      </c>
      <c r="G5" s="12">
        <f t="shared" ref="G5" si="1">STDEV(C5:E5)</f>
        <v>283.31784271379735</v>
      </c>
      <c r="H5" s="7">
        <v>27956</v>
      </c>
      <c r="I5" s="7">
        <v>28051</v>
      </c>
      <c r="J5" s="7">
        <v>25178</v>
      </c>
      <c r="K5" s="12">
        <f t="shared" ref="K5:K6" si="2">AVERAGE(H5:J5)</f>
        <v>27061.666666666668</v>
      </c>
      <c r="L5" s="12">
        <f t="shared" ref="L5:L6" si="3">STDEV(H5:J5)</f>
        <v>1631.994587409325</v>
      </c>
      <c r="M5" s="7">
        <v>8780</v>
      </c>
      <c r="N5" s="7">
        <v>6814</v>
      </c>
      <c r="O5" s="7">
        <v>8168</v>
      </c>
      <c r="P5" s="12">
        <f t="shared" ref="P5:P6" si="4">AVERAGE(M5:O5)</f>
        <v>7920.666666666667</v>
      </c>
      <c r="Q5" s="12">
        <f t="shared" ref="Q5:Q6" si="5">STDEV(M5:O5)</f>
        <v>1006.0662668697964</v>
      </c>
      <c r="R5" s="7">
        <v>8001</v>
      </c>
      <c r="S5" s="7">
        <v>8313</v>
      </c>
      <c r="T5" s="7">
        <v>8902</v>
      </c>
      <c r="U5" s="12">
        <f t="shared" ref="U5:U54" si="6">AVERAGE(R5:T5)</f>
        <v>8405.3333333333339</v>
      </c>
      <c r="V5" s="12">
        <f t="shared" ref="V5:V54" si="7">STDEV(R5:T5)</f>
        <v>457.54161923625406</v>
      </c>
      <c r="W5" s="7">
        <v>8637</v>
      </c>
      <c r="X5" s="7">
        <v>8631</v>
      </c>
      <c r="Y5" s="7">
        <v>9362</v>
      </c>
      <c r="Z5" s="12">
        <f t="shared" ref="Z5:Z54" si="8">AVERAGE(W5:Y5)</f>
        <v>8876.6666666666661</v>
      </c>
      <c r="AA5" s="12">
        <f t="shared" ref="AA5:AA54" si="9">STDEV(W5:Y5)</f>
        <v>420.32170219170615</v>
      </c>
      <c r="AB5" s="7">
        <v>10047</v>
      </c>
      <c r="AC5" s="7">
        <v>10694</v>
      </c>
      <c r="AD5" s="7">
        <v>11082</v>
      </c>
      <c r="AE5" s="12">
        <f t="shared" ref="AE5:AE54" si="10">AVERAGE(AB5:AD5)</f>
        <v>10607.666666666666</v>
      </c>
      <c r="AF5" s="12">
        <f t="shared" ref="AF5:AF54" si="11">STDEV(AB5:AD5)</f>
        <v>522.87315223994176</v>
      </c>
      <c r="AG5" s="2">
        <v>7407</v>
      </c>
      <c r="AH5" s="2">
        <v>7395</v>
      </c>
      <c r="AI5" s="2">
        <v>8397</v>
      </c>
      <c r="AJ5" s="12">
        <f t="shared" ref="AJ5:AJ54" si="12">AVERAGE(AG5:AI5)</f>
        <v>7733</v>
      </c>
      <c r="AK5" s="12">
        <f t="shared" ref="AK5:AK54" si="13">STDEV(AG5:AI5)</f>
        <v>575.07216938398267</v>
      </c>
      <c r="AL5" s="2">
        <v>7837</v>
      </c>
      <c r="AM5" s="2">
        <v>7791</v>
      </c>
      <c r="AN5" s="2">
        <v>8425</v>
      </c>
      <c r="AO5" s="12">
        <f t="shared" ref="AO5:AO54" si="14">AVERAGE(AL5:AN5)</f>
        <v>8017.666666666667</v>
      </c>
      <c r="AP5" s="12">
        <f t="shared" ref="AP5:AP54" si="15">STDEV(AL5:AN5)</f>
        <v>353.51001871705608</v>
      </c>
      <c r="AQ5" s="2">
        <v>8587</v>
      </c>
      <c r="AR5" s="2">
        <v>8033</v>
      </c>
      <c r="AS5" s="2">
        <v>9165</v>
      </c>
      <c r="AT5" s="12">
        <f t="shared" ref="AT5:AT54" si="16">AVERAGE(AQ5:AS5)</f>
        <v>8595</v>
      </c>
      <c r="AU5" s="12">
        <f t="shared" ref="AU5:AU54" si="17">STDEV(AQ5:AS5)</f>
        <v>566.04240123863508</v>
      </c>
      <c r="AV5" s="2">
        <v>7252</v>
      </c>
      <c r="AW5" s="2">
        <v>8132</v>
      </c>
      <c r="AX5" s="2">
        <v>9967</v>
      </c>
      <c r="AY5" s="12">
        <f t="shared" ref="AY5:AY54" si="18">AVERAGE(AV5:AX5)</f>
        <v>8450.3333333333339</v>
      </c>
      <c r="AZ5" s="98">
        <f t="shared" ref="AZ5:AZ54" si="19">STDEV(AV5:AX5)</f>
        <v>1385.2105736433462</v>
      </c>
    </row>
    <row r="6" spans="1:52" s="15" customFormat="1" x14ac:dyDescent="0.2">
      <c r="B6" s="211">
        <v>1.8</v>
      </c>
      <c r="C6" s="7">
        <v>9995</v>
      </c>
      <c r="D6" s="7">
        <v>9130</v>
      </c>
      <c r="E6" s="7">
        <v>9090</v>
      </c>
      <c r="F6" s="12">
        <f t="shared" ref="F6:F30" si="20">AVERAGE(C6:E6)</f>
        <v>9405</v>
      </c>
      <c r="G6" s="12">
        <f t="shared" ref="G6:G30" si="21">STDEV(C6:E6)</f>
        <v>511.34626233111356</v>
      </c>
      <c r="H6" s="7">
        <v>46749</v>
      </c>
      <c r="I6" s="7">
        <v>47017</v>
      </c>
      <c r="J6" s="7">
        <v>41591</v>
      </c>
      <c r="K6" s="12">
        <f t="shared" si="2"/>
        <v>45119</v>
      </c>
      <c r="L6" s="12">
        <f t="shared" si="3"/>
        <v>3058.2746770033591</v>
      </c>
      <c r="M6" s="7">
        <v>9258</v>
      </c>
      <c r="N6" s="7">
        <v>7393</v>
      </c>
      <c r="O6" s="7">
        <v>8877</v>
      </c>
      <c r="P6" s="12">
        <f t="shared" si="4"/>
        <v>8509.3333333333339</v>
      </c>
      <c r="Q6" s="12">
        <f t="shared" si="5"/>
        <v>985.36304646223323</v>
      </c>
      <c r="R6" s="7">
        <v>8985</v>
      </c>
      <c r="S6" s="7">
        <v>8794</v>
      </c>
      <c r="T6" s="7">
        <v>9861</v>
      </c>
      <c r="U6" s="12">
        <f t="shared" si="6"/>
        <v>9213.3333333333339</v>
      </c>
      <c r="V6" s="12">
        <f t="shared" si="7"/>
        <v>568.96777881821504</v>
      </c>
      <c r="W6" s="7">
        <v>11663</v>
      </c>
      <c r="X6" s="7">
        <v>11650</v>
      </c>
      <c r="Y6" s="7">
        <v>12451</v>
      </c>
      <c r="Z6" s="12">
        <f t="shared" si="8"/>
        <v>11921.333333333334</v>
      </c>
      <c r="AA6" s="12">
        <f t="shared" si="9"/>
        <v>458.75084014455308</v>
      </c>
      <c r="AB6" s="7">
        <v>13018</v>
      </c>
      <c r="AC6" s="7">
        <v>14152</v>
      </c>
      <c r="AD6" s="7">
        <v>14931</v>
      </c>
      <c r="AE6" s="12">
        <f t="shared" si="10"/>
        <v>14033.666666666666</v>
      </c>
      <c r="AF6" s="12">
        <f t="shared" si="11"/>
        <v>961.97418537782664</v>
      </c>
      <c r="AG6" s="2">
        <v>8125</v>
      </c>
      <c r="AH6" s="2">
        <v>8201</v>
      </c>
      <c r="AI6" s="2">
        <v>8869</v>
      </c>
      <c r="AJ6" s="12">
        <f t="shared" si="12"/>
        <v>8398.3333333333339</v>
      </c>
      <c r="AK6" s="12">
        <f t="shared" si="13"/>
        <v>409.37676208272171</v>
      </c>
      <c r="AL6" s="2">
        <v>8481</v>
      </c>
      <c r="AM6" s="2">
        <v>8282</v>
      </c>
      <c r="AN6" s="2">
        <v>8918</v>
      </c>
      <c r="AO6" s="12">
        <f t="shared" si="14"/>
        <v>8560.3333333333339</v>
      </c>
      <c r="AP6" s="12">
        <f t="shared" si="15"/>
        <v>325.33726090525403</v>
      </c>
      <c r="AQ6" s="2">
        <v>10084</v>
      </c>
      <c r="AR6" s="2">
        <v>9836</v>
      </c>
      <c r="AS6" s="2">
        <v>10958</v>
      </c>
      <c r="AT6" s="12">
        <f t="shared" si="16"/>
        <v>10292.666666666666</v>
      </c>
      <c r="AU6" s="12">
        <f t="shared" si="17"/>
        <v>589.3872524353859</v>
      </c>
      <c r="AV6" s="2">
        <v>10579</v>
      </c>
      <c r="AW6" s="2">
        <v>11392</v>
      </c>
      <c r="AX6" s="2">
        <v>12743</v>
      </c>
      <c r="AY6" s="12">
        <f t="shared" si="18"/>
        <v>11571.333333333334</v>
      </c>
      <c r="AZ6" s="98">
        <f t="shared" si="19"/>
        <v>1093.0893528588288</v>
      </c>
    </row>
    <row r="7" spans="1:52" s="15" customFormat="1" x14ac:dyDescent="0.2">
      <c r="B7" s="211">
        <v>3.6</v>
      </c>
      <c r="C7" s="7">
        <v>10452</v>
      </c>
      <c r="D7" s="7">
        <v>9614</v>
      </c>
      <c r="E7" s="7">
        <v>9474</v>
      </c>
      <c r="F7" s="12">
        <f t="shared" si="20"/>
        <v>9846.6666666666661</v>
      </c>
      <c r="G7" s="12">
        <f t="shared" si="21"/>
        <v>528.88688141542457</v>
      </c>
      <c r="H7" s="7">
        <v>60496</v>
      </c>
      <c r="I7" s="7">
        <v>61689</v>
      </c>
      <c r="J7" s="7">
        <v>54013</v>
      </c>
      <c r="K7" s="12">
        <f t="shared" ref="K7:K54" si="22">AVERAGE(H7:J7)</f>
        <v>58732.666666666664</v>
      </c>
      <c r="L7" s="12">
        <f t="shared" ref="L7:L54" si="23">STDEV(H7:J7)</f>
        <v>4130.6479314186699</v>
      </c>
      <c r="M7" s="7">
        <v>9828</v>
      </c>
      <c r="N7" s="7">
        <v>8114</v>
      </c>
      <c r="O7" s="7">
        <v>9542</v>
      </c>
      <c r="P7" s="12">
        <f t="shared" ref="P7:P48" si="24">AVERAGE(M7:O7)</f>
        <v>9161.3333333333339</v>
      </c>
      <c r="Q7" s="12">
        <f t="shared" ref="Q7:Q48" si="25">STDEV(M7:O7)</f>
        <v>918.22074324931975</v>
      </c>
      <c r="R7" s="7">
        <v>10297</v>
      </c>
      <c r="S7" s="7">
        <v>9975</v>
      </c>
      <c r="T7" s="7">
        <v>10831</v>
      </c>
      <c r="U7" s="12">
        <f t="shared" si="6"/>
        <v>10367.666666666666</v>
      </c>
      <c r="V7" s="12">
        <f t="shared" si="7"/>
        <v>432.35325063347602</v>
      </c>
      <c r="W7" s="7">
        <v>14736</v>
      </c>
      <c r="X7" s="7">
        <v>13904</v>
      </c>
      <c r="Y7" s="7">
        <v>15408</v>
      </c>
      <c r="Z7" s="12">
        <f t="shared" si="8"/>
        <v>14682.666666666666</v>
      </c>
      <c r="AA7" s="12">
        <f t="shared" si="9"/>
        <v>753.41710448683955</v>
      </c>
      <c r="AB7" s="7">
        <v>15751</v>
      </c>
      <c r="AC7" s="7">
        <v>16077</v>
      </c>
      <c r="AD7" s="7">
        <v>17381</v>
      </c>
      <c r="AE7" s="12">
        <f t="shared" si="10"/>
        <v>16403</v>
      </c>
      <c r="AF7" s="12">
        <f t="shared" si="11"/>
        <v>862.51492740705658</v>
      </c>
      <c r="AG7" s="2">
        <v>8636</v>
      </c>
      <c r="AH7" s="2">
        <v>8567</v>
      </c>
      <c r="AI7" s="2">
        <v>9115</v>
      </c>
      <c r="AJ7" s="12">
        <f t="shared" si="12"/>
        <v>8772.6666666666661</v>
      </c>
      <c r="AK7" s="12">
        <f t="shared" si="13"/>
        <v>298.46998732424225</v>
      </c>
      <c r="AL7" s="2">
        <v>9221</v>
      </c>
      <c r="AM7" s="2">
        <v>8837</v>
      </c>
      <c r="AN7" s="2">
        <v>9545</v>
      </c>
      <c r="AO7" s="12">
        <f t="shared" si="14"/>
        <v>9201</v>
      </c>
      <c r="AP7" s="12">
        <f t="shared" si="15"/>
        <v>354.42347552045703</v>
      </c>
      <c r="AQ7" s="2">
        <v>11446</v>
      </c>
      <c r="AR7" s="2">
        <v>11531</v>
      </c>
      <c r="AS7" s="2">
        <v>12707</v>
      </c>
      <c r="AT7" s="12">
        <f t="shared" si="16"/>
        <v>11894.666666666666</v>
      </c>
      <c r="AU7" s="12">
        <f t="shared" si="17"/>
        <v>704.78389122718556</v>
      </c>
      <c r="AV7" s="2">
        <v>13339</v>
      </c>
      <c r="AW7" s="2">
        <v>14044</v>
      </c>
      <c r="AX7" s="2">
        <v>15382</v>
      </c>
      <c r="AY7" s="12">
        <f t="shared" si="18"/>
        <v>14255</v>
      </c>
      <c r="AZ7" s="98">
        <f t="shared" si="19"/>
        <v>1037.7152788698834</v>
      </c>
    </row>
    <row r="8" spans="1:52" s="15" customFormat="1" x14ac:dyDescent="0.2">
      <c r="B8" s="211">
        <v>5.4</v>
      </c>
      <c r="C8" s="7">
        <v>10999</v>
      </c>
      <c r="D8" s="7">
        <v>9863</v>
      </c>
      <c r="E8" s="7">
        <v>10002</v>
      </c>
      <c r="F8" s="12">
        <f t="shared" si="20"/>
        <v>10288</v>
      </c>
      <c r="G8" s="12">
        <f t="shared" si="21"/>
        <v>619.65393567700346</v>
      </c>
      <c r="H8" s="7">
        <v>69494</v>
      </c>
      <c r="I8" s="7">
        <v>70179</v>
      </c>
      <c r="J8" s="7">
        <v>62224</v>
      </c>
      <c r="K8" s="12">
        <f t="shared" si="22"/>
        <v>67299</v>
      </c>
      <c r="L8" s="12">
        <f t="shared" si="23"/>
        <v>4408.4039061773819</v>
      </c>
      <c r="M8" s="7">
        <v>10245</v>
      </c>
      <c r="N8" s="7">
        <v>8880</v>
      </c>
      <c r="O8" s="7">
        <v>10110</v>
      </c>
      <c r="P8" s="12">
        <f t="shared" si="24"/>
        <v>9745</v>
      </c>
      <c r="Q8" s="12">
        <f t="shared" si="25"/>
        <v>752.14692713591535</v>
      </c>
      <c r="R8" s="7">
        <v>11217</v>
      </c>
      <c r="S8" s="7">
        <v>10622</v>
      </c>
      <c r="T8" s="7">
        <v>11778</v>
      </c>
      <c r="U8" s="12">
        <f t="shared" si="6"/>
        <v>11205.666666666666</v>
      </c>
      <c r="V8" s="12">
        <f t="shared" si="7"/>
        <v>578.08332732689439</v>
      </c>
      <c r="W8" s="7">
        <v>16980</v>
      </c>
      <c r="X8" s="7">
        <v>15921</v>
      </c>
      <c r="Y8" s="7">
        <v>17115</v>
      </c>
      <c r="Z8" s="12">
        <f t="shared" si="8"/>
        <v>16672</v>
      </c>
      <c r="AA8" s="12">
        <f t="shared" si="9"/>
        <v>653.87842906766696</v>
      </c>
      <c r="AB8" s="7">
        <v>17164</v>
      </c>
      <c r="AC8" s="7">
        <v>17728</v>
      </c>
      <c r="AD8" s="7">
        <v>19271</v>
      </c>
      <c r="AE8" s="12">
        <f t="shared" si="10"/>
        <v>18054.333333333332</v>
      </c>
      <c r="AF8" s="12">
        <f t="shared" si="11"/>
        <v>1090.7485197484036</v>
      </c>
      <c r="AG8" s="2">
        <v>8924</v>
      </c>
      <c r="AH8" s="2">
        <v>8731</v>
      </c>
      <c r="AI8" s="2">
        <v>9318</v>
      </c>
      <c r="AJ8" s="12">
        <f t="shared" si="12"/>
        <v>8991</v>
      </c>
      <c r="AK8" s="12">
        <f t="shared" si="13"/>
        <v>299.18054749598946</v>
      </c>
      <c r="AL8" s="2">
        <v>9107</v>
      </c>
      <c r="AM8" s="2">
        <v>8978</v>
      </c>
      <c r="AN8" s="2">
        <v>9799</v>
      </c>
      <c r="AO8" s="12">
        <f t="shared" si="14"/>
        <v>9294.6666666666661</v>
      </c>
      <c r="AP8" s="12">
        <f t="shared" si="15"/>
        <v>441.50235937459416</v>
      </c>
      <c r="AQ8" s="2">
        <v>12903</v>
      </c>
      <c r="AR8" s="2">
        <v>13315</v>
      </c>
      <c r="AS8" s="2">
        <v>14007</v>
      </c>
      <c r="AT8" s="12">
        <f t="shared" si="16"/>
        <v>13408.333333333334</v>
      </c>
      <c r="AU8" s="12">
        <f t="shared" si="17"/>
        <v>557.88648785692362</v>
      </c>
      <c r="AV8" s="2">
        <v>15171</v>
      </c>
      <c r="AW8" s="2">
        <v>15770</v>
      </c>
      <c r="AX8" s="2">
        <v>17183</v>
      </c>
      <c r="AY8" s="12">
        <f t="shared" si="18"/>
        <v>16041.333333333334</v>
      </c>
      <c r="AZ8" s="98">
        <f t="shared" si="19"/>
        <v>1033.0790547355673</v>
      </c>
    </row>
    <row r="9" spans="1:52" s="15" customFormat="1" x14ac:dyDescent="0.2">
      <c r="B9" s="211">
        <v>7.3</v>
      </c>
      <c r="C9" s="7">
        <v>11044</v>
      </c>
      <c r="D9" s="7">
        <v>10390</v>
      </c>
      <c r="E9" s="7">
        <v>10241</v>
      </c>
      <c r="F9" s="12">
        <f t="shared" si="20"/>
        <v>10558.333333333334</v>
      </c>
      <c r="G9" s="12">
        <f t="shared" si="21"/>
        <v>427.14673513130515</v>
      </c>
      <c r="H9" s="7">
        <v>75059</v>
      </c>
      <c r="I9" s="7">
        <v>75441</v>
      </c>
      <c r="J9" s="7">
        <v>67839</v>
      </c>
      <c r="K9" s="12">
        <f t="shared" si="22"/>
        <v>72779.666666666672</v>
      </c>
      <c r="L9" s="12">
        <f t="shared" si="23"/>
        <v>4283.0037746111475</v>
      </c>
      <c r="M9" s="7">
        <v>10517</v>
      </c>
      <c r="N9" s="7">
        <v>9248</v>
      </c>
      <c r="O9" s="7">
        <v>10054</v>
      </c>
      <c r="P9" s="12">
        <f t="shared" si="24"/>
        <v>9939.6666666666661</v>
      </c>
      <c r="Q9" s="12">
        <f t="shared" si="25"/>
        <v>642.17936227609596</v>
      </c>
      <c r="R9" s="7">
        <v>12437</v>
      </c>
      <c r="S9" s="7">
        <v>11029</v>
      </c>
      <c r="T9" s="7">
        <v>12701</v>
      </c>
      <c r="U9" s="12">
        <f t="shared" si="6"/>
        <v>12055.666666666666</v>
      </c>
      <c r="V9" s="12">
        <f t="shared" si="7"/>
        <v>898.86446883461429</v>
      </c>
      <c r="W9" s="7">
        <v>17861</v>
      </c>
      <c r="X9" s="7">
        <v>17240</v>
      </c>
      <c r="Y9" s="7">
        <v>18733</v>
      </c>
      <c r="Z9" s="12">
        <f t="shared" si="8"/>
        <v>17944.666666666668</v>
      </c>
      <c r="AA9" s="12">
        <f t="shared" si="9"/>
        <v>750.00822217715267</v>
      </c>
      <c r="AB9" s="7">
        <v>18235</v>
      </c>
      <c r="AC9" s="7">
        <v>18381</v>
      </c>
      <c r="AD9" s="7">
        <v>20222</v>
      </c>
      <c r="AE9" s="12">
        <f t="shared" si="10"/>
        <v>18946</v>
      </c>
      <c r="AF9" s="12">
        <f t="shared" si="11"/>
        <v>1107.4569969077806</v>
      </c>
      <c r="AG9" s="2">
        <v>9108</v>
      </c>
      <c r="AH9" s="2">
        <v>8946</v>
      </c>
      <c r="AI9" s="2">
        <v>9351</v>
      </c>
      <c r="AJ9" s="12">
        <f t="shared" si="12"/>
        <v>9135</v>
      </c>
      <c r="AK9" s="12">
        <f t="shared" si="13"/>
        <v>203.84552975231026</v>
      </c>
      <c r="AL9" s="2">
        <v>9421</v>
      </c>
      <c r="AM9" s="2">
        <v>9420</v>
      </c>
      <c r="AN9" s="2">
        <v>10154</v>
      </c>
      <c r="AO9" s="12">
        <f t="shared" si="14"/>
        <v>9665</v>
      </c>
      <c r="AP9" s="12">
        <f t="shared" si="15"/>
        <v>423.4867176193369</v>
      </c>
      <c r="AQ9" s="2">
        <v>14158</v>
      </c>
      <c r="AR9" s="2">
        <v>14652</v>
      </c>
      <c r="AS9" s="2">
        <v>15743</v>
      </c>
      <c r="AT9" s="12">
        <f t="shared" si="16"/>
        <v>14851</v>
      </c>
      <c r="AU9" s="12">
        <f t="shared" si="17"/>
        <v>811.02219451751137</v>
      </c>
      <c r="AV9" s="2">
        <v>16206</v>
      </c>
      <c r="AW9" s="2">
        <v>17218</v>
      </c>
      <c r="AX9" s="2">
        <v>18790</v>
      </c>
      <c r="AY9" s="12">
        <f t="shared" si="18"/>
        <v>17404.666666666668</v>
      </c>
      <c r="AZ9" s="98">
        <f t="shared" si="19"/>
        <v>1302.0742426349327</v>
      </c>
    </row>
    <row r="10" spans="1:52" s="15" customFormat="1" x14ac:dyDescent="0.2">
      <c r="B10" s="211">
        <v>9.1</v>
      </c>
      <c r="C10" s="7">
        <v>11376</v>
      </c>
      <c r="D10" s="7">
        <v>10533</v>
      </c>
      <c r="E10" s="7">
        <v>10041</v>
      </c>
      <c r="F10" s="12">
        <f t="shared" si="20"/>
        <v>10650</v>
      </c>
      <c r="G10" s="12">
        <f t="shared" si="21"/>
        <v>675.14665073597155</v>
      </c>
      <c r="H10" s="7">
        <v>78846</v>
      </c>
      <c r="I10" s="7">
        <v>79139</v>
      </c>
      <c r="J10" s="7">
        <v>71260</v>
      </c>
      <c r="K10" s="12">
        <f t="shared" si="22"/>
        <v>76415</v>
      </c>
      <c r="L10" s="12">
        <f t="shared" si="23"/>
        <v>4466.7640412271612</v>
      </c>
      <c r="M10" s="7">
        <v>10823</v>
      </c>
      <c r="N10" s="7">
        <v>9897</v>
      </c>
      <c r="O10" s="7">
        <v>10412</v>
      </c>
      <c r="P10" s="12">
        <f t="shared" si="24"/>
        <v>10377.333333333334</v>
      </c>
      <c r="Q10" s="12">
        <f t="shared" si="25"/>
        <v>463.97234112965543</v>
      </c>
      <c r="R10" s="7">
        <v>13271</v>
      </c>
      <c r="S10" s="7">
        <v>11803</v>
      </c>
      <c r="T10" s="7">
        <v>13482</v>
      </c>
      <c r="U10" s="12">
        <f t="shared" si="6"/>
        <v>12852</v>
      </c>
      <c r="V10" s="12">
        <f t="shared" si="7"/>
        <v>914.56601730000875</v>
      </c>
      <c r="W10" s="7">
        <v>18695</v>
      </c>
      <c r="X10" s="7">
        <v>18090</v>
      </c>
      <c r="Y10" s="7">
        <v>19981</v>
      </c>
      <c r="Z10" s="12">
        <f t="shared" si="8"/>
        <v>18922</v>
      </c>
      <c r="AA10" s="12">
        <f t="shared" si="9"/>
        <v>965.72097419492763</v>
      </c>
      <c r="AB10" s="7">
        <v>18584</v>
      </c>
      <c r="AC10" s="7">
        <v>19414</v>
      </c>
      <c r="AD10" s="7">
        <v>20854</v>
      </c>
      <c r="AE10" s="12">
        <f t="shared" si="10"/>
        <v>19617.333333333332</v>
      </c>
      <c r="AF10" s="12">
        <f t="shared" si="11"/>
        <v>1148.5788320064642</v>
      </c>
      <c r="AG10" s="2">
        <v>9292</v>
      </c>
      <c r="AH10" s="2">
        <v>8969</v>
      </c>
      <c r="AI10" s="2">
        <v>9678</v>
      </c>
      <c r="AJ10" s="12">
        <f t="shared" si="12"/>
        <v>9313</v>
      </c>
      <c r="AK10" s="12">
        <f t="shared" si="13"/>
        <v>354.96619557360668</v>
      </c>
      <c r="AL10" s="2">
        <v>9652</v>
      </c>
      <c r="AM10" s="2">
        <v>9680</v>
      </c>
      <c r="AN10" s="2">
        <v>10453</v>
      </c>
      <c r="AO10" s="12">
        <f t="shared" si="14"/>
        <v>9928.3333333333339</v>
      </c>
      <c r="AP10" s="12">
        <f t="shared" si="15"/>
        <v>454.5902917279837</v>
      </c>
      <c r="AQ10" s="2">
        <v>15184</v>
      </c>
      <c r="AR10" s="2">
        <v>15756</v>
      </c>
      <c r="AS10" s="2">
        <v>17045</v>
      </c>
      <c r="AT10" s="12">
        <f t="shared" si="16"/>
        <v>15995</v>
      </c>
      <c r="AU10" s="12">
        <f t="shared" si="17"/>
        <v>953.24236162688453</v>
      </c>
      <c r="AV10" s="2">
        <v>17120</v>
      </c>
      <c r="AW10" s="2">
        <v>18441</v>
      </c>
      <c r="AX10" s="2">
        <v>19998</v>
      </c>
      <c r="AY10" s="12">
        <f t="shared" si="18"/>
        <v>18519.666666666668</v>
      </c>
      <c r="AZ10" s="98">
        <f t="shared" si="19"/>
        <v>1440.611791334964</v>
      </c>
    </row>
    <row r="11" spans="1:52" s="15" customFormat="1" x14ac:dyDescent="0.2">
      <c r="B11" s="211">
        <v>10.9</v>
      </c>
      <c r="C11" s="7">
        <v>11472</v>
      </c>
      <c r="D11" s="7">
        <v>10619</v>
      </c>
      <c r="E11" s="7">
        <v>10398</v>
      </c>
      <c r="F11" s="12">
        <f t="shared" si="20"/>
        <v>10829.666666666666</v>
      </c>
      <c r="G11" s="12">
        <f t="shared" si="21"/>
        <v>567.14577785022198</v>
      </c>
      <c r="H11" s="7">
        <v>80450</v>
      </c>
      <c r="I11" s="7">
        <v>81769</v>
      </c>
      <c r="J11" s="7">
        <v>72708</v>
      </c>
      <c r="K11" s="12">
        <f t="shared" si="22"/>
        <v>78309</v>
      </c>
      <c r="L11" s="12">
        <f t="shared" si="23"/>
        <v>4895.236562210247</v>
      </c>
      <c r="M11" s="7">
        <v>11038</v>
      </c>
      <c r="N11" s="7">
        <v>9863</v>
      </c>
      <c r="O11" s="7">
        <v>10656</v>
      </c>
      <c r="P11" s="12">
        <f t="shared" si="24"/>
        <v>10519</v>
      </c>
      <c r="Q11" s="12">
        <f t="shared" si="25"/>
        <v>599.36049252515807</v>
      </c>
      <c r="R11" s="7">
        <v>13590</v>
      </c>
      <c r="S11" s="7">
        <v>12320</v>
      </c>
      <c r="T11" s="7">
        <v>14213</v>
      </c>
      <c r="U11" s="12">
        <f t="shared" si="6"/>
        <v>13374.333333333334</v>
      </c>
      <c r="V11" s="12">
        <f t="shared" si="7"/>
        <v>964.75195430397196</v>
      </c>
      <c r="W11" s="7">
        <v>19093</v>
      </c>
      <c r="X11" s="7">
        <v>18629</v>
      </c>
      <c r="Y11" s="7">
        <v>20379</v>
      </c>
      <c r="Z11" s="12">
        <f t="shared" si="8"/>
        <v>19367</v>
      </c>
      <c r="AA11" s="12">
        <f t="shared" si="9"/>
        <v>906.6046547420766</v>
      </c>
      <c r="AB11" s="7">
        <v>19013</v>
      </c>
      <c r="AC11" s="7">
        <v>19038</v>
      </c>
      <c r="AD11" s="7">
        <v>21245</v>
      </c>
      <c r="AE11" s="12">
        <f t="shared" si="10"/>
        <v>19765.333333333332</v>
      </c>
      <c r="AF11" s="12">
        <f t="shared" si="11"/>
        <v>1281.4898881120107</v>
      </c>
      <c r="AG11" s="2">
        <v>9234</v>
      </c>
      <c r="AH11" s="2">
        <v>8982</v>
      </c>
      <c r="AI11" s="2">
        <v>9919</v>
      </c>
      <c r="AJ11" s="12">
        <f t="shared" si="12"/>
        <v>9378.3333333333339</v>
      </c>
      <c r="AK11" s="12">
        <f t="shared" si="13"/>
        <v>484.88795956729359</v>
      </c>
      <c r="AL11" s="2">
        <v>9835</v>
      </c>
      <c r="AM11" s="2">
        <v>9798</v>
      </c>
      <c r="AN11" s="2">
        <v>10817</v>
      </c>
      <c r="AO11" s="12">
        <f t="shared" si="14"/>
        <v>10150</v>
      </c>
      <c r="AP11" s="12">
        <f t="shared" si="15"/>
        <v>577.93511746562001</v>
      </c>
      <c r="AQ11" s="2">
        <v>16071</v>
      </c>
      <c r="AR11" s="2">
        <v>16986</v>
      </c>
      <c r="AS11" s="2">
        <v>18400</v>
      </c>
      <c r="AT11" s="12">
        <f t="shared" si="16"/>
        <v>17152.333333333332</v>
      </c>
      <c r="AU11" s="12">
        <f t="shared" si="17"/>
        <v>1173.3756147684905</v>
      </c>
      <c r="AV11" s="2">
        <v>17476</v>
      </c>
      <c r="AW11" s="2">
        <v>18766</v>
      </c>
      <c r="AX11" s="2">
        <v>20964</v>
      </c>
      <c r="AY11" s="12">
        <f t="shared" si="18"/>
        <v>19068.666666666668</v>
      </c>
      <c r="AZ11" s="98">
        <f t="shared" si="19"/>
        <v>1763.5876313167241</v>
      </c>
    </row>
    <row r="12" spans="1:52" s="15" customFormat="1" x14ac:dyDescent="0.2">
      <c r="B12" s="211">
        <v>12.7</v>
      </c>
      <c r="C12" s="7">
        <v>11392</v>
      </c>
      <c r="D12" s="7">
        <v>10635</v>
      </c>
      <c r="E12" s="7">
        <v>10674</v>
      </c>
      <c r="F12" s="12">
        <f t="shared" si="20"/>
        <v>10900.333333333334</v>
      </c>
      <c r="G12" s="12">
        <f t="shared" si="21"/>
        <v>426.24210647627638</v>
      </c>
      <c r="H12" s="7">
        <v>81309</v>
      </c>
      <c r="I12" s="7">
        <v>82410</v>
      </c>
      <c r="J12" s="7">
        <v>74879</v>
      </c>
      <c r="K12" s="12">
        <f t="shared" si="22"/>
        <v>79532.666666666672</v>
      </c>
      <c r="L12" s="12">
        <f t="shared" si="23"/>
        <v>4067.617279604035</v>
      </c>
      <c r="M12" s="7">
        <v>11086</v>
      </c>
      <c r="N12" s="7">
        <v>10094</v>
      </c>
      <c r="O12" s="7">
        <v>10768</v>
      </c>
      <c r="P12" s="12">
        <f t="shared" si="24"/>
        <v>10649.333333333334</v>
      </c>
      <c r="Q12" s="12">
        <f t="shared" si="25"/>
        <v>506.53463191901631</v>
      </c>
      <c r="R12" s="7">
        <v>13972</v>
      </c>
      <c r="S12" s="7">
        <v>13064</v>
      </c>
      <c r="T12" s="7">
        <v>14617</v>
      </c>
      <c r="U12" s="12">
        <f t="shared" si="6"/>
        <v>13884.333333333334</v>
      </c>
      <c r="V12" s="12">
        <f t="shared" si="7"/>
        <v>780.20275142640537</v>
      </c>
      <c r="W12" s="7">
        <v>19209</v>
      </c>
      <c r="X12" s="7">
        <v>18749</v>
      </c>
      <c r="Y12" s="7">
        <v>20523</v>
      </c>
      <c r="Z12" s="12">
        <f t="shared" si="8"/>
        <v>19493.666666666668</v>
      </c>
      <c r="AA12" s="12">
        <f t="shared" si="9"/>
        <v>920.62225333376193</v>
      </c>
      <c r="AB12" s="7">
        <v>18663</v>
      </c>
      <c r="AC12" s="7">
        <v>19444</v>
      </c>
      <c r="AD12" s="7">
        <v>21033</v>
      </c>
      <c r="AE12" s="12">
        <f t="shared" si="10"/>
        <v>19713.333333333332</v>
      </c>
      <c r="AF12" s="12">
        <f t="shared" si="11"/>
        <v>1207.7376922715187</v>
      </c>
      <c r="AG12" s="2">
        <v>9291</v>
      </c>
      <c r="AH12" s="2">
        <v>9151</v>
      </c>
      <c r="AI12" s="2">
        <v>9675</v>
      </c>
      <c r="AJ12" s="12">
        <f t="shared" si="12"/>
        <v>9372.3333333333339</v>
      </c>
      <c r="AK12" s="12">
        <f t="shared" si="13"/>
        <v>271.30302861069089</v>
      </c>
      <c r="AL12" s="2">
        <v>10370</v>
      </c>
      <c r="AM12" s="2">
        <v>9861</v>
      </c>
      <c r="AN12" s="2">
        <v>10757</v>
      </c>
      <c r="AO12" s="12">
        <f t="shared" si="14"/>
        <v>10329.333333333334</v>
      </c>
      <c r="AP12" s="12">
        <f t="shared" si="15"/>
        <v>449.38216846391816</v>
      </c>
      <c r="AQ12" s="2">
        <v>16744</v>
      </c>
      <c r="AR12" s="2">
        <v>17601</v>
      </c>
      <c r="AS12" s="2">
        <v>19074</v>
      </c>
      <c r="AT12" s="12">
        <f t="shared" si="16"/>
        <v>17806.333333333332</v>
      </c>
      <c r="AU12" s="12">
        <f t="shared" si="17"/>
        <v>1178.493247046131</v>
      </c>
      <c r="AV12" s="2">
        <v>17565</v>
      </c>
      <c r="AW12" s="2">
        <v>19006</v>
      </c>
      <c r="AX12" s="2">
        <v>21847</v>
      </c>
      <c r="AY12" s="12">
        <f t="shared" si="18"/>
        <v>19472.666666666668</v>
      </c>
      <c r="AZ12" s="98">
        <f t="shared" si="19"/>
        <v>2178.8103022827236</v>
      </c>
    </row>
    <row r="13" spans="1:52" s="15" customFormat="1" x14ac:dyDescent="0.2">
      <c r="B13" s="211">
        <v>14.5</v>
      </c>
      <c r="C13" s="7">
        <v>11406</v>
      </c>
      <c r="D13" s="7">
        <v>10815</v>
      </c>
      <c r="E13" s="7">
        <v>10731</v>
      </c>
      <c r="F13" s="12">
        <f t="shared" si="20"/>
        <v>10984</v>
      </c>
      <c r="G13" s="12">
        <f t="shared" si="21"/>
        <v>367.86818291339085</v>
      </c>
      <c r="H13" s="7">
        <v>78114</v>
      </c>
      <c r="I13" s="7">
        <v>78514</v>
      </c>
      <c r="J13" s="7">
        <v>72133</v>
      </c>
      <c r="K13" s="12">
        <f t="shared" si="22"/>
        <v>76253.666666666672</v>
      </c>
      <c r="L13" s="12">
        <f t="shared" si="23"/>
        <v>3574.2020554710293</v>
      </c>
      <c r="M13" s="7">
        <v>10920</v>
      </c>
      <c r="N13" s="7">
        <v>10269</v>
      </c>
      <c r="O13" s="7">
        <v>10890</v>
      </c>
      <c r="P13" s="12">
        <f t="shared" si="24"/>
        <v>10693</v>
      </c>
      <c r="Q13" s="12">
        <f t="shared" si="25"/>
        <v>367.50102040674665</v>
      </c>
      <c r="R13" s="7">
        <v>14528</v>
      </c>
      <c r="S13" s="7">
        <v>13466</v>
      </c>
      <c r="T13" s="7">
        <v>15003</v>
      </c>
      <c r="U13" s="12">
        <f t="shared" si="6"/>
        <v>14332.333333333334</v>
      </c>
      <c r="V13" s="12">
        <f t="shared" si="7"/>
        <v>786.96018535459166</v>
      </c>
      <c r="W13" s="7">
        <v>18418</v>
      </c>
      <c r="X13" s="7">
        <v>18015</v>
      </c>
      <c r="Y13" s="7">
        <v>19987</v>
      </c>
      <c r="Z13" s="12">
        <f t="shared" si="8"/>
        <v>18806.666666666668</v>
      </c>
      <c r="AA13" s="12">
        <f t="shared" si="9"/>
        <v>1041.8696335594648</v>
      </c>
      <c r="AB13" s="7">
        <v>18049</v>
      </c>
      <c r="AC13" s="7">
        <v>18566</v>
      </c>
      <c r="AD13" s="7">
        <v>20199</v>
      </c>
      <c r="AE13" s="12">
        <f t="shared" si="10"/>
        <v>18938</v>
      </c>
      <c r="AF13" s="12">
        <f t="shared" si="11"/>
        <v>1122.2357149903937</v>
      </c>
      <c r="AG13" s="2">
        <v>9389</v>
      </c>
      <c r="AH13" s="2">
        <v>9203</v>
      </c>
      <c r="AI13" s="2">
        <v>10171</v>
      </c>
      <c r="AJ13" s="12">
        <f t="shared" si="12"/>
        <v>9587.6666666666661</v>
      </c>
      <c r="AK13" s="12">
        <f t="shared" si="13"/>
        <v>513.67045207344108</v>
      </c>
      <c r="AL13" s="2">
        <v>10184</v>
      </c>
      <c r="AM13" s="2">
        <v>10160</v>
      </c>
      <c r="AN13" s="2">
        <v>11115</v>
      </c>
      <c r="AO13" s="12">
        <f t="shared" si="14"/>
        <v>10486.333333333334</v>
      </c>
      <c r="AP13" s="12">
        <f t="shared" si="15"/>
        <v>544.57353344918749</v>
      </c>
      <c r="AQ13" s="2">
        <v>16809</v>
      </c>
      <c r="AR13" s="2">
        <v>17716</v>
      </c>
      <c r="AS13" s="2">
        <v>18873</v>
      </c>
      <c r="AT13" s="12">
        <f t="shared" si="16"/>
        <v>17799.333333333332</v>
      </c>
      <c r="AU13" s="12">
        <f t="shared" si="17"/>
        <v>1034.5203397388248</v>
      </c>
      <c r="AV13" s="2">
        <v>17692</v>
      </c>
      <c r="AW13" s="2">
        <v>18717</v>
      </c>
      <c r="AX13" s="2">
        <v>21268</v>
      </c>
      <c r="AY13" s="12">
        <f t="shared" si="18"/>
        <v>19225.666666666668</v>
      </c>
      <c r="AZ13" s="98">
        <f t="shared" si="19"/>
        <v>1841.4668971592546</v>
      </c>
    </row>
    <row r="14" spans="1:52" s="15" customFormat="1" x14ac:dyDescent="0.2">
      <c r="B14" s="211">
        <v>16.3</v>
      </c>
      <c r="C14" s="7">
        <v>11989</v>
      </c>
      <c r="D14" s="7">
        <v>10823</v>
      </c>
      <c r="E14" s="7">
        <v>10474</v>
      </c>
      <c r="F14" s="12">
        <f t="shared" si="20"/>
        <v>11095.333333333334</v>
      </c>
      <c r="G14" s="12">
        <f t="shared" si="21"/>
        <v>793.36645589118109</v>
      </c>
      <c r="H14" s="7">
        <v>80444</v>
      </c>
      <c r="I14" s="7">
        <v>81427</v>
      </c>
      <c r="J14" s="7">
        <v>74692</v>
      </c>
      <c r="K14" s="12">
        <f t="shared" si="22"/>
        <v>78854.333333333328</v>
      </c>
      <c r="L14" s="12">
        <f t="shared" si="23"/>
        <v>3638.0401775314872</v>
      </c>
      <c r="M14" s="7">
        <v>11518</v>
      </c>
      <c r="N14" s="7">
        <v>10121</v>
      </c>
      <c r="O14" s="7">
        <v>10640</v>
      </c>
      <c r="P14" s="12">
        <f t="shared" si="24"/>
        <v>10759.666666666666</v>
      </c>
      <c r="Q14" s="12">
        <f t="shared" si="25"/>
        <v>706.14611330328319</v>
      </c>
      <c r="R14" s="7">
        <v>14142</v>
      </c>
      <c r="S14" s="7">
        <v>13043</v>
      </c>
      <c r="T14" s="7">
        <v>14631</v>
      </c>
      <c r="U14" s="12">
        <f t="shared" si="6"/>
        <v>13938.666666666666</v>
      </c>
      <c r="V14" s="12">
        <f t="shared" si="7"/>
        <v>813.2922803846925</v>
      </c>
      <c r="W14" s="7">
        <v>18215</v>
      </c>
      <c r="X14" s="7">
        <v>18061</v>
      </c>
      <c r="Y14" s="7">
        <v>20278</v>
      </c>
      <c r="Z14" s="12">
        <f t="shared" si="8"/>
        <v>18851.333333333332</v>
      </c>
      <c r="AA14" s="12">
        <f t="shared" si="9"/>
        <v>1237.9266267971352</v>
      </c>
      <c r="AB14" s="7">
        <v>18529</v>
      </c>
      <c r="AC14" s="7">
        <v>19138</v>
      </c>
      <c r="AD14" s="7">
        <v>20511</v>
      </c>
      <c r="AE14" s="12">
        <f t="shared" si="10"/>
        <v>19392.666666666668</v>
      </c>
      <c r="AF14" s="12">
        <f t="shared" si="11"/>
        <v>1015.24496222997</v>
      </c>
      <c r="AG14" s="2">
        <v>9449</v>
      </c>
      <c r="AH14" s="2">
        <v>9128</v>
      </c>
      <c r="AI14" s="2">
        <v>9874</v>
      </c>
      <c r="AJ14" s="12">
        <f t="shared" si="12"/>
        <v>9483.6666666666661</v>
      </c>
      <c r="AK14" s="12">
        <f t="shared" si="13"/>
        <v>374.20627110369668</v>
      </c>
      <c r="AL14" s="2">
        <v>10383</v>
      </c>
      <c r="AM14" s="2">
        <v>10279</v>
      </c>
      <c r="AN14" s="2">
        <v>11149</v>
      </c>
      <c r="AO14" s="12">
        <f t="shared" si="14"/>
        <v>10603.666666666666</v>
      </c>
      <c r="AP14" s="12">
        <f t="shared" si="15"/>
        <v>475.12664978227997</v>
      </c>
      <c r="AQ14" s="2">
        <v>17118</v>
      </c>
      <c r="AR14" s="2">
        <v>19039</v>
      </c>
      <c r="AS14" s="2">
        <v>20164</v>
      </c>
      <c r="AT14" s="12">
        <f t="shared" si="16"/>
        <v>18773.666666666668</v>
      </c>
      <c r="AU14" s="12">
        <f t="shared" si="17"/>
        <v>1540.2371029595845</v>
      </c>
      <c r="AV14" s="2">
        <v>17489</v>
      </c>
      <c r="AW14" s="2">
        <v>19233</v>
      </c>
      <c r="AX14" s="2">
        <v>22462</v>
      </c>
      <c r="AY14" s="12">
        <f t="shared" si="18"/>
        <v>19728</v>
      </c>
      <c r="AZ14" s="98">
        <f t="shared" si="19"/>
        <v>2523.1827123694393</v>
      </c>
    </row>
    <row r="15" spans="1:52" s="15" customFormat="1" x14ac:dyDescent="0.2">
      <c r="B15" s="211">
        <v>18.100000000000001</v>
      </c>
      <c r="C15" s="7">
        <v>11289</v>
      </c>
      <c r="D15" s="7">
        <v>10747</v>
      </c>
      <c r="E15" s="7">
        <v>11123</v>
      </c>
      <c r="F15" s="12">
        <f t="shared" si="20"/>
        <v>11053</v>
      </c>
      <c r="G15" s="12">
        <f t="shared" si="21"/>
        <v>277.69767733994462</v>
      </c>
      <c r="H15" s="7">
        <v>76955</v>
      </c>
      <c r="I15" s="7">
        <v>78000</v>
      </c>
      <c r="J15" s="7">
        <v>71607</v>
      </c>
      <c r="K15" s="12">
        <f t="shared" si="22"/>
        <v>75520.666666666672</v>
      </c>
      <c r="L15" s="12">
        <f t="shared" si="23"/>
        <v>3429.3725859599058</v>
      </c>
      <c r="M15" s="7">
        <v>10937</v>
      </c>
      <c r="N15" s="7">
        <v>9718</v>
      </c>
      <c r="O15" s="7">
        <v>10764</v>
      </c>
      <c r="P15" s="12">
        <f t="shared" si="24"/>
        <v>10473</v>
      </c>
      <c r="Q15" s="12">
        <f t="shared" si="25"/>
        <v>659.54605601125388</v>
      </c>
      <c r="R15" s="7">
        <v>14717</v>
      </c>
      <c r="S15" s="7">
        <v>13812</v>
      </c>
      <c r="T15" s="7">
        <v>15037</v>
      </c>
      <c r="U15" s="12">
        <f t="shared" si="6"/>
        <v>14522</v>
      </c>
      <c r="V15" s="12">
        <f t="shared" si="7"/>
        <v>635.35423190532072</v>
      </c>
      <c r="W15" s="7">
        <v>18741</v>
      </c>
      <c r="X15" s="7">
        <v>18271</v>
      </c>
      <c r="Y15" s="7">
        <v>19003</v>
      </c>
      <c r="Z15" s="12">
        <f t="shared" si="8"/>
        <v>18671.666666666668</v>
      </c>
      <c r="AA15" s="12">
        <f t="shared" si="9"/>
        <v>370.89261698412565</v>
      </c>
      <c r="AB15" s="7">
        <v>17569</v>
      </c>
      <c r="AC15" s="7">
        <v>18249</v>
      </c>
      <c r="AD15" s="7">
        <v>19537</v>
      </c>
      <c r="AE15" s="12">
        <f t="shared" si="10"/>
        <v>18451.666666666668</v>
      </c>
      <c r="AF15" s="12">
        <f t="shared" si="11"/>
        <v>999.5305564780565</v>
      </c>
      <c r="AG15" s="2">
        <v>9109</v>
      </c>
      <c r="AH15" s="2">
        <v>9146</v>
      </c>
      <c r="AI15" s="2">
        <v>10131</v>
      </c>
      <c r="AJ15" s="12">
        <f t="shared" si="12"/>
        <v>9462</v>
      </c>
      <c r="AK15" s="12">
        <f t="shared" si="13"/>
        <v>579.6662833044544</v>
      </c>
      <c r="AL15" s="2">
        <v>10756</v>
      </c>
      <c r="AM15" s="2">
        <v>11264</v>
      </c>
      <c r="AN15" s="2">
        <v>12167</v>
      </c>
      <c r="AO15" s="12">
        <f t="shared" si="14"/>
        <v>11395.666666666666</v>
      </c>
      <c r="AP15" s="12">
        <f t="shared" si="15"/>
        <v>714.6553948116067</v>
      </c>
      <c r="AQ15" s="2">
        <v>18059</v>
      </c>
      <c r="AR15" s="2">
        <v>18699</v>
      </c>
      <c r="AS15" s="2">
        <v>19690</v>
      </c>
      <c r="AT15" s="12">
        <f t="shared" si="16"/>
        <v>18816</v>
      </c>
      <c r="AU15" s="12">
        <f t="shared" si="17"/>
        <v>821.7706492690038</v>
      </c>
      <c r="AV15" s="2">
        <v>17411</v>
      </c>
      <c r="AW15" s="2">
        <v>18805</v>
      </c>
      <c r="AX15" s="2">
        <v>21778</v>
      </c>
      <c r="AY15" s="12">
        <f t="shared" si="18"/>
        <v>19331.333333333332</v>
      </c>
      <c r="AZ15" s="98">
        <f t="shared" si="19"/>
        <v>2230.5699570588081</v>
      </c>
    </row>
    <row r="16" spans="1:52" s="15" customFormat="1" x14ac:dyDescent="0.2">
      <c r="B16" s="211">
        <v>19.899999999999999</v>
      </c>
      <c r="C16" s="7">
        <v>11855</v>
      </c>
      <c r="D16" s="7">
        <v>10733</v>
      </c>
      <c r="E16" s="7">
        <v>10950</v>
      </c>
      <c r="F16" s="12">
        <f t="shared" si="20"/>
        <v>11179.333333333334</v>
      </c>
      <c r="G16" s="12">
        <f t="shared" si="21"/>
        <v>595.11875565582147</v>
      </c>
      <c r="H16" s="7">
        <v>78676</v>
      </c>
      <c r="I16" s="7">
        <v>79955</v>
      </c>
      <c r="J16" s="7">
        <v>73905</v>
      </c>
      <c r="K16" s="12">
        <f t="shared" si="22"/>
        <v>77512</v>
      </c>
      <c r="L16" s="12">
        <f t="shared" si="23"/>
        <v>3188.5415161167339</v>
      </c>
      <c r="M16" s="7">
        <v>11575</v>
      </c>
      <c r="N16" s="7">
        <v>10245</v>
      </c>
      <c r="O16" s="7">
        <v>10662</v>
      </c>
      <c r="P16" s="12">
        <f t="shared" si="24"/>
        <v>10827.333333333334</v>
      </c>
      <c r="Q16" s="12">
        <f t="shared" si="25"/>
        <v>680.23990865968267</v>
      </c>
      <c r="R16" s="7">
        <v>13867</v>
      </c>
      <c r="S16" s="7">
        <v>12988</v>
      </c>
      <c r="T16" s="7">
        <v>14347</v>
      </c>
      <c r="U16" s="12">
        <f t="shared" si="6"/>
        <v>13734</v>
      </c>
      <c r="V16" s="12">
        <f t="shared" si="7"/>
        <v>689.19300634872957</v>
      </c>
      <c r="W16" s="7">
        <v>17849</v>
      </c>
      <c r="X16" s="7">
        <v>17196</v>
      </c>
      <c r="Y16" s="7">
        <v>18768</v>
      </c>
      <c r="Z16" s="12">
        <f t="shared" si="8"/>
        <v>17937.666666666668</v>
      </c>
      <c r="AA16" s="12">
        <f t="shared" si="9"/>
        <v>789.7419409739698</v>
      </c>
      <c r="AB16" s="7">
        <v>18161</v>
      </c>
      <c r="AC16" s="7">
        <v>18748</v>
      </c>
      <c r="AD16" s="7">
        <v>20192</v>
      </c>
      <c r="AE16" s="12">
        <f t="shared" si="10"/>
        <v>19033.666666666668</v>
      </c>
      <c r="AF16" s="12">
        <f t="shared" si="11"/>
        <v>1045.2006187011818</v>
      </c>
      <c r="AG16" s="2">
        <v>9411</v>
      </c>
      <c r="AH16" s="2">
        <v>9419</v>
      </c>
      <c r="AI16" s="2">
        <v>9576</v>
      </c>
      <c r="AJ16" s="12">
        <f t="shared" si="12"/>
        <v>9468.6666666666661</v>
      </c>
      <c r="AK16" s="12">
        <f t="shared" si="13"/>
        <v>93.03941816957655</v>
      </c>
      <c r="AL16" s="2">
        <v>10505</v>
      </c>
      <c r="AM16" s="2">
        <v>10531</v>
      </c>
      <c r="AN16" s="2">
        <v>11749</v>
      </c>
      <c r="AO16" s="12">
        <f t="shared" si="14"/>
        <v>10928.333333333334</v>
      </c>
      <c r="AP16" s="12">
        <f t="shared" si="15"/>
        <v>710.83706525007074</v>
      </c>
      <c r="AQ16" s="2">
        <v>17691</v>
      </c>
      <c r="AR16" s="2">
        <v>18880</v>
      </c>
      <c r="AS16" s="2">
        <v>20591</v>
      </c>
      <c r="AT16" s="12">
        <f t="shared" si="16"/>
        <v>19054</v>
      </c>
      <c r="AU16" s="12">
        <f t="shared" si="17"/>
        <v>1457.8089723965895</v>
      </c>
      <c r="AV16" s="2">
        <v>18118</v>
      </c>
      <c r="AW16" s="2">
        <v>19570</v>
      </c>
      <c r="AX16" s="2">
        <v>22634</v>
      </c>
      <c r="AY16" s="12">
        <f t="shared" si="18"/>
        <v>20107.333333333332</v>
      </c>
      <c r="AZ16" s="98">
        <f t="shared" si="19"/>
        <v>2305.4520887091394</v>
      </c>
    </row>
    <row r="17" spans="2:52" s="15" customFormat="1" x14ac:dyDescent="0.2">
      <c r="B17" s="211">
        <v>21.8</v>
      </c>
      <c r="C17" s="7">
        <v>11194</v>
      </c>
      <c r="D17" s="7">
        <v>10602</v>
      </c>
      <c r="E17" s="7">
        <v>10246</v>
      </c>
      <c r="F17" s="12">
        <f t="shared" si="20"/>
        <v>10680.666666666666</v>
      </c>
      <c r="G17" s="12">
        <f t="shared" si="21"/>
        <v>478.87089422237108</v>
      </c>
      <c r="H17" s="7">
        <v>74902</v>
      </c>
      <c r="I17" s="7">
        <v>76470</v>
      </c>
      <c r="J17" s="7">
        <v>71431</v>
      </c>
      <c r="K17" s="12">
        <f t="shared" si="22"/>
        <v>74267.666666666672</v>
      </c>
      <c r="L17" s="12">
        <f t="shared" si="23"/>
        <v>2578.6943078490967</v>
      </c>
      <c r="M17" s="7">
        <v>10880</v>
      </c>
      <c r="N17" s="7">
        <v>9764</v>
      </c>
      <c r="O17" s="7">
        <v>10461</v>
      </c>
      <c r="P17" s="12">
        <f t="shared" si="24"/>
        <v>10368.333333333334</v>
      </c>
      <c r="Q17" s="12">
        <f t="shared" si="25"/>
        <v>563.74137096130653</v>
      </c>
      <c r="R17" s="7">
        <v>14364</v>
      </c>
      <c r="S17" s="7">
        <v>13638</v>
      </c>
      <c r="T17" s="7">
        <v>14461</v>
      </c>
      <c r="U17" s="12">
        <f t="shared" si="6"/>
        <v>14154.333333333334</v>
      </c>
      <c r="V17" s="12">
        <f t="shared" si="7"/>
        <v>449.78031674733541</v>
      </c>
      <c r="W17" s="7">
        <v>18173</v>
      </c>
      <c r="X17" s="7">
        <v>17557</v>
      </c>
      <c r="Y17" s="7">
        <v>19204</v>
      </c>
      <c r="Z17" s="12">
        <f t="shared" si="8"/>
        <v>18311.333333333332</v>
      </c>
      <c r="AA17" s="12">
        <f t="shared" si="9"/>
        <v>832.16845249825076</v>
      </c>
      <c r="AB17" s="7">
        <v>17294</v>
      </c>
      <c r="AC17" s="7">
        <v>17537</v>
      </c>
      <c r="AD17" s="7">
        <v>19346</v>
      </c>
      <c r="AE17" s="12">
        <f t="shared" si="10"/>
        <v>18059</v>
      </c>
      <c r="AF17" s="12">
        <f t="shared" si="11"/>
        <v>1121.177506017669</v>
      </c>
      <c r="AG17" s="2">
        <v>9131</v>
      </c>
      <c r="AH17" s="2">
        <v>8974</v>
      </c>
      <c r="AI17" s="2">
        <v>9591</v>
      </c>
      <c r="AJ17" s="12">
        <f t="shared" si="12"/>
        <v>9232</v>
      </c>
      <c r="AK17" s="12">
        <f t="shared" si="13"/>
        <v>320.6602563461833</v>
      </c>
      <c r="AL17" s="2">
        <v>11359</v>
      </c>
      <c r="AM17" s="2">
        <v>11394</v>
      </c>
      <c r="AN17" s="2">
        <v>12431</v>
      </c>
      <c r="AO17" s="12">
        <f t="shared" si="14"/>
        <v>11728</v>
      </c>
      <c r="AP17" s="12">
        <f t="shared" si="15"/>
        <v>609.06731976030369</v>
      </c>
      <c r="AQ17" s="2">
        <v>18268</v>
      </c>
      <c r="AR17" s="2">
        <v>19374</v>
      </c>
      <c r="AS17" s="2">
        <v>20120</v>
      </c>
      <c r="AT17" s="12">
        <f t="shared" si="16"/>
        <v>19254</v>
      </c>
      <c r="AU17" s="12">
        <f t="shared" si="17"/>
        <v>931.81328601818075</v>
      </c>
      <c r="AV17" s="2">
        <v>16923</v>
      </c>
      <c r="AW17" s="2">
        <v>18358</v>
      </c>
      <c r="AX17" s="2">
        <v>22016</v>
      </c>
      <c r="AY17" s="12">
        <f t="shared" si="18"/>
        <v>19099</v>
      </c>
      <c r="AZ17" s="98">
        <f t="shared" si="19"/>
        <v>2626.113668522366</v>
      </c>
    </row>
    <row r="18" spans="2:52" s="15" customFormat="1" x14ac:dyDescent="0.2">
      <c r="B18" s="211">
        <v>23.6</v>
      </c>
      <c r="C18" s="7">
        <v>11577</v>
      </c>
      <c r="D18" s="7">
        <v>10651</v>
      </c>
      <c r="E18" s="7">
        <v>10830</v>
      </c>
      <c r="F18" s="12">
        <f t="shared" si="20"/>
        <v>11019.333333333334</v>
      </c>
      <c r="G18" s="12">
        <f t="shared" si="21"/>
        <v>491.17647880709166</v>
      </c>
      <c r="H18" s="7">
        <v>77088</v>
      </c>
      <c r="I18" s="7">
        <v>78303</v>
      </c>
      <c r="J18" s="7">
        <v>70526</v>
      </c>
      <c r="K18" s="12">
        <f t="shared" si="22"/>
        <v>75305.666666666672</v>
      </c>
      <c r="L18" s="12">
        <f t="shared" si="23"/>
        <v>4183.6546622938822</v>
      </c>
      <c r="M18" s="7">
        <v>11259</v>
      </c>
      <c r="N18" s="7">
        <v>9885</v>
      </c>
      <c r="O18" s="7">
        <v>10664</v>
      </c>
      <c r="P18" s="12">
        <f t="shared" si="24"/>
        <v>10602.666666666666</v>
      </c>
      <c r="Q18" s="12">
        <f t="shared" si="25"/>
        <v>689.05031262842726</v>
      </c>
      <c r="R18" s="7">
        <v>13830</v>
      </c>
      <c r="S18" s="7">
        <v>13127</v>
      </c>
      <c r="T18" s="7">
        <v>14494</v>
      </c>
      <c r="U18" s="12">
        <f t="shared" si="6"/>
        <v>13817</v>
      </c>
      <c r="V18" s="12">
        <f t="shared" si="7"/>
        <v>683.59271499921647</v>
      </c>
      <c r="W18" s="7">
        <v>17851</v>
      </c>
      <c r="X18" s="7">
        <v>16876</v>
      </c>
      <c r="Y18" s="7">
        <v>18483</v>
      </c>
      <c r="Z18" s="12">
        <f t="shared" si="8"/>
        <v>17736.666666666668</v>
      </c>
      <c r="AA18" s="12">
        <f t="shared" si="9"/>
        <v>809.5778735448082</v>
      </c>
      <c r="AB18" s="7">
        <v>17500</v>
      </c>
      <c r="AC18" s="7">
        <v>18010</v>
      </c>
      <c r="AD18" s="7">
        <v>19120</v>
      </c>
      <c r="AE18" s="12">
        <f t="shared" si="10"/>
        <v>18210</v>
      </c>
      <c r="AF18" s="12">
        <f t="shared" si="11"/>
        <v>828.3115355951528</v>
      </c>
      <c r="AG18" s="2">
        <v>9415</v>
      </c>
      <c r="AH18" s="2">
        <v>9458</v>
      </c>
      <c r="AI18" s="2">
        <v>9829</v>
      </c>
      <c r="AJ18" s="12">
        <f t="shared" si="12"/>
        <v>9567.3333333333339</v>
      </c>
      <c r="AK18" s="12">
        <f t="shared" si="13"/>
        <v>227.62761988241527</v>
      </c>
      <c r="AL18" s="2">
        <v>10999</v>
      </c>
      <c r="AM18" s="2">
        <v>11215</v>
      </c>
      <c r="AN18" s="2">
        <v>12312</v>
      </c>
      <c r="AO18" s="12">
        <f t="shared" si="14"/>
        <v>11508.666666666666</v>
      </c>
      <c r="AP18" s="12">
        <f t="shared" si="15"/>
        <v>704.04000833285988</v>
      </c>
      <c r="AQ18" s="2">
        <v>17706</v>
      </c>
      <c r="AR18" s="2">
        <v>18812</v>
      </c>
      <c r="AS18" s="2">
        <v>19984</v>
      </c>
      <c r="AT18" s="12">
        <f t="shared" si="16"/>
        <v>18834</v>
      </c>
      <c r="AU18" s="12">
        <f t="shared" si="17"/>
        <v>1139.1593391619981</v>
      </c>
      <c r="AV18" s="2">
        <v>17998</v>
      </c>
      <c r="AW18" s="2">
        <v>19083</v>
      </c>
      <c r="AX18" s="2">
        <v>23237</v>
      </c>
      <c r="AY18" s="12">
        <f t="shared" si="18"/>
        <v>20106</v>
      </c>
      <c r="AZ18" s="98">
        <f t="shared" si="19"/>
        <v>2765.2625553462367</v>
      </c>
    </row>
    <row r="19" spans="2:52" s="15" customFormat="1" x14ac:dyDescent="0.2">
      <c r="B19" s="211">
        <v>25.4</v>
      </c>
      <c r="C19" s="7">
        <v>11087</v>
      </c>
      <c r="D19" s="7">
        <v>10164</v>
      </c>
      <c r="E19" s="7">
        <v>10291</v>
      </c>
      <c r="F19" s="12">
        <f t="shared" si="20"/>
        <v>10514</v>
      </c>
      <c r="G19" s="12">
        <f t="shared" si="21"/>
        <v>500.278922202405</v>
      </c>
      <c r="H19" s="7">
        <v>73156</v>
      </c>
      <c r="I19" s="7">
        <v>76770</v>
      </c>
      <c r="J19" s="7">
        <v>72423</v>
      </c>
      <c r="K19" s="12">
        <f t="shared" si="22"/>
        <v>74116.333333333328</v>
      </c>
      <c r="L19" s="12">
        <f t="shared" si="23"/>
        <v>2327.1833475971189</v>
      </c>
      <c r="M19" s="7">
        <v>10943</v>
      </c>
      <c r="N19" s="7">
        <v>9660</v>
      </c>
      <c r="O19" s="7">
        <v>10293</v>
      </c>
      <c r="P19" s="12">
        <f t="shared" si="24"/>
        <v>10298.666666666666</v>
      </c>
      <c r="Q19" s="12">
        <f t="shared" si="25"/>
        <v>641.51877083475381</v>
      </c>
      <c r="R19" s="7">
        <v>14235</v>
      </c>
      <c r="S19" s="7">
        <v>12784</v>
      </c>
      <c r="T19" s="7">
        <v>13554</v>
      </c>
      <c r="U19" s="12">
        <f t="shared" si="6"/>
        <v>13524.333333333334</v>
      </c>
      <c r="V19" s="12">
        <f t="shared" si="7"/>
        <v>725.95477361426117</v>
      </c>
      <c r="W19" s="7">
        <v>17758</v>
      </c>
      <c r="X19" s="7">
        <v>17331</v>
      </c>
      <c r="Y19" s="7">
        <v>19086</v>
      </c>
      <c r="Z19" s="12">
        <f t="shared" si="8"/>
        <v>18058.333333333332</v>
      </c>
      <c r="AA19" s="12">
        <f t="shared" si="9"/>
        <v>915.23567092488986</v>
      </c>
      <c r="AB19" s="7">
        <v>17015</v>
      </c>
      <c r="AC19" s="7">
        <v>17133</v>
      </c>
      <c r="AD19" s="7">
        <v>19073</v>
      </c>
      <c r="AE19" s="12">
        <f t="shared" si="10"/>
        <v>17740.333333333332</v>
      </c>
      <c r="AF19" s="12">
        <f t="shared" si="11"/>
        <v>1155.6302753620353</v>
      </c>
      <c r="AG19" s="2">
        <v>9148</v>
      </c>
      <c r="AH19" s="2">
        <v>9106</v>
      </c>
      <c r="AI19" s="2">
        <v>9505</v>
      </c>
      <c r="AJ19" s="12">
        <f t="shared" si="12"/>
        <v>9253</v>
      </c>
      <c r="AK19" s="12">
        <f t="shared" si="13"/>
        <v>219.24643668712156</v>
      </c>
      <c r="AL19" s="2">
        <v>11385</v>
      </c>
      <c r="AM19" s="2">
        <v>11608</v>
      </c>
      <c r="AN19" s="2">
        <v>12198</v>
      </c>
      <c r="AO19" s="12">
        <f t="shared" si="14"/>
        <v>11730.333333333334</v>
      </c>
      <c r="AP19" s="12">
        <f t="shared" si="15"/>
        <v>420.07896083157192</v>
      </c>
      <c r="AQ19" s="2">
        <v>18439</v>
      </c>
      <c r="AR19" s="2">
        <v>19599</v>
      </c>
      <c r="AS19" s="2">
        <v>20607</v>
      </c>
      <c r="AT19" s="12">
        <f t="shared" si="16"/>
        <v>19548.333333333332</v>
      </c>
      <c r="AU19" s="12">
        <f t="shared" si="17"/>
        <v>1084.8877054024224</v>
      </c>
      <c r="AV19" s="2">
        <v>17100</v>
      </c>
      <c r="AW19" s="2">
        <v>18103</v>
      </c>
      <c r="AX19" s="2">
        <v>22638</v>
      </c>
      <c r="AY19" s="12">
        <f t="shared" si="18"/>
        <v>19280.333333333332</v>
      </c>
      <c r="AZ19" s="98">
        <f t="shared" si="19"/>
        <v>2950.7535195833239</v>
      </c>
    </row>
    <row r="20" spans="2:52" s="15" customFormat="1" x14ac:dyDescent="0.2">
      <c r="B20" s="211">
        <v>27.2</v>
      </c>
      <c r="C20" s="7">
        <v>11497</v>
      </c>
      <c r="D20" s="7">
        <v>10527</v>
      </c>
      <c r="E20" s="7">
        <v>10536</v>
      </c>
      <c r="F20" s="12">
        <f t="shared" si="20"/>
        <v>10853.333333333334</v>
      </c>
      <c r="G20" s="12">
        <f t="shared" si="21"/>
        <v>557.44984826738744</v>
      </c>
      <c r="H20" s="7">
        <v>75215</v>
      </c>
      <c r="I20" s="7">
        <v>74656</v>
      </c>
      <c r="J20" s="7">
        <v>69099</v>
      </c>
      <c r="K20" s="12">
        <f t="shared" si="22"/>
        <v>72990</v>
      </c>
      <c r="L20" s="12">
        <f t="shared" si="23"/>
        <v>3381.2765340918213</v>
      </c>
      <c r="M20" s="7">
        <v>11134</v>
      </c>
      <c r="N20" s="7">
        <v>9878</v>
      </c>
      <c r="O20" s="7">
        <v>10915</v>
      </c>
      <c r="P20" s="12">
        <f t="shared" si="24"/>
        <v>10642.333333333334</v>
      </c>
      <c r="Q20" s="12">
        <f t="shared" si="25"/>
        <v>670.92796433993817</v>
      </c>
      <c r="R20" s="7">
        <v>13210</v>
      </c>
      <c r="S20" s="7">
        <v>13101</v>
      </c>
      <c r="T20" s="7">
        <v>14196</v>
      </c>
      <c r="U20" s="12">
        <f t="shared" si="6"/>
        <v>13502.333333333334</v>
      </c>
      <c r="V20" s="12">
        <f t="shared" si="7"/>
        <v>603.20007736515868</v>
      </c>
      <c r="W20" s="7">
        <v>17183</v>
      </c>
      <c r="X20" s="7">
        <v>16438</v>
      </c>
      <c r="Y20" s="7">
        <v>17954</v>
      </c>
      <c r="Z20" s="12">
        <f t="shared" si="8"/>
        <v>17191.666666666668</v>
      </c>
      <c r="AA20" s="12">
        <f t="shared" si="9"/>
        <v>758.03715828007614</v>
      </c>
      <c r="AB20" s="7">
        <v>17560</v>
      </c>
      <c r="AC20" s="7">
        <v>17124</v>
      </c>
      <c r="AD20" s="7">
        <v>18647</v>
      </c>
      <c r="AE20" s="12">
        <f t="shared" si="10"/>
        <v>17777</v>
      </c>
      <c r="AF20" s="12">
        <f t="shared" si="11"/>
        <v>784.3462245717767</v>
      </c>
      <c r="AG20" s="2">
        <v>9383</v>
      </c>
      <c r="AH20" s="2">
        <v>9351</v>
      </c>
      <c r="AI20" s="2">
        <v>9915</v>
      </c>
      <c r="AJ20" s="12">
        <f t="shared" si="12"/>
        <v>9549.6666666666661</v>
      </c>
      <c r="AK20" s="12">
        <f t="shared" si="13"/>
        <v>316.79225579760202</v>
      </c>
      <c r="AL20" s="2">
        <v>11116</v>
      </c>
      <c r="AM20" s="2">
        <v>11262</v>
      </c>
      <c r="AN20" s="2">
        <v>12413</v>
      </c>
      <c r="AO20" s="12">
        <f t="shared" si="14"/>
        <v>11597</v>
      </c>
      <c r="AP20" s="12">
        <f t="shared" si="15"/>
        <v>710.43718934188689</v>
      </c>
      <c r="AQ20" s="2">
        <v>17829</v>
      </c>
      <c r="AR20" s="2">
        <v>18658</v>
      </c>
      <c r="AS20" s="2">
        <v>19883</v>
      </c>
      <c r="AT20" s="12">
        <f t="shared" si="16"/>
        <v>18790</v>
      </c>
      <c r="AU20" s="12">
        <f t="shared" si="17"/>
        <v>1033.3426343667429</v>
      </c>
      <c r="AV20" s="2">
        <v>17712</v>
      </c>
      <c r="AW20" s="2">
        <v>18457</v>
      </c>
      <c r="AX20" s="2">
        <v>22595</v>
      </c>
      <c r="AY20" s="12">
        <f t="shared" si="18"/>
        <v>19588</v>
      </c>
      <c r="AZ20" s="98">
        <f t="shared" si="19"/>
        <v>2630.6449779474233</v>
      </c>
    </row>
    <row r="21" spans="2:52" s="15" customFormat="1" x14ac:dyDescent="0.2">
      <c r="B21" s="211">
        <v>29</v>
      </c>
      <c r="C21" s="7">
        <v>11000</v>
      </c>
      <c r="D21" s="7">
        <v>10233</v>
      </c>
      <c r="E21" s="7">
        <v>10365</v>
      </c>
      <c r="F21" s="12">
        <f t="shared" si="20"/>
        <v>10532.666666666666</v>
      </c>
      <c r="G21" s="12">
        <f t="shared" si="21"/>
        <v>410.06869343237275</v>
      </c>
      <c r="H21" s="7">
        <v>73626</v>
      </c>
      <c r="I21" s="7">
        <v>76197</v>
      </c>
      <c r="J21" s="7">
        <v>71100</v>
      </c>
      <c r="K21" s="12">
        <f t="shared" si="22"/>
        <v>73641</v>
      </c>
      <c r="L21" s="12">
        <f t="shared" si="23"/>
        <v>2548.5331074953688</v>
      </c>
      <c r="M21" s="7">
        <v>10836</v>
      </c>
      <c r="N21" s="7">
        <v>9512</v>
      </c>
      <c r="O21" s="7">
        <v>10091</v>
      </c>
      <c r="P21" s="12">
        <f t="shared" si="24"/>
        <v>10146.333333333334</v>
      </c>
      <c r="Q21" s="12">
        <f t="shared" si="25"/>
        <v>663.73212468083341</v>
      </c>
      <c r="R21" s="7">
        <v>13442</v>
      </c>
      <c r="S21" s="7">
        <v>12463</v>
      </c>
      <c r="T21" s="7">
        <v>13423</v>
      </c>
      <c r="U21" s="12">
        <f t="shared" si="6"/>
        <v>13109.333333333334</v>
      </c>
      <c r="V21" s="12">
        <f t="shared" si="7"/>
        <v>559.8216978050541</v>
      </c>
      <c r="W21" s="7">
        <v>16902</v>
      </c>
      <c r="X21" s="7">
        <v>17029</v>
      </c>
      <c r="Y21" s="7">
        <v>18590</v>
      </c>
      <c r="Z21" s="12">
        <f t="shared" si="8"/>
        <v>17507</v>
      </c>
      <c r="AA21" s="12">
        <f t="shared" si="9"/>
        <v>940.05265809953437</v>
      </c>
      <c r="AB21" s="7">
        <v>16445</v>
      </c>
      <c r="AC21" s="7">
        <v>17810</v>
      </c>
      <c r="AD21" s="7">
        <v>19172</v>
      </c>
      <c r="AE21" s="12">
        <f t="shared" si="10"/>
        <v>17809</v>
      </c>
      <c r="AF21" s="12">
        <f t="shared" si="11"/>
        <v>1363.500275027475</v>
      </c>
      <c r="AG21" s="2">
        <v>9334</v>
      </c>
      <c r="AH21" s="2">
        <v>8858</v>
      </c>
      <c r="AI21" s="2">
        <v>9595</v>
      </c>
      <c r="AJ21" s="12">
        <f t="shared" si="12"/>
        <v>9262.3333333333339</v>
      </c>
      <c r="AK21" s="12">
        <f t="shared" si="13"/>
        <v>373.69015685903923</v>
      </c>
      <c r="AL21" s="2">
        <v>11628</v>
      </c>
      <c r="AM21" s="2">
        <v>11496</v>
      </c>
      <c r="AN21" s="2">
        <v>12410</v>
      </c>
      <c r="AO21" s="12">
        <f t="shared" si="14"/>
        <v>11844.666666666666</v>
      </c>
      <c r="AP21" s="12">
        <f t="shared" si="15"/>
        <v>494.02159197076935</v>
      </c>
      <c r="AQ21" s="2">
        <v>17991</v>
      </c>
      <c r="AR21" s="2">
        <v>19491</v>
      </c>
      <c r="AS21" s="2">
        <v>20558</v>
      </c>
      <c r="AT21" s="12">
        <f t="shared" si="16"/>
        <v>19346.666666666668</v>
      </c>
      <c r="AU21" s="12">
        <f t="shared" si="17"/>
        <v>1289.5721512708521</v>
      </c>
      <c r="AV21" s="2">
        <v>16973</v>
      </c>
      <c r="AW21" s="2">
        <v>18327</v>
      </c>
      <c r="AX21" s="2">
        <v>24003</v>
      </c>
      <c r="AY21" s="12">
        <f t="shared" si="18"/>
        <v>19767.666666666668</v>
      </c>
      <c r="AZ21" s="98">
        <f t="shared" si="19"/>
        <v>3729.8613021576784</v>
      </c>
    </row>
    <row r="22" spans="2:52" s="15" customFormat="1" x14ac:dyDescent="0.2">
      <c r="B22" s="211">
        <v>30.8</v>
      </c>
      <c r="C22" s="7">
        <v>10819</v>
      </c>
      <c r="D22" s="7">
        <v>10432</v>
      </c>
      <c r="E22" s="7">
        <v>10781</v>
      </c>
      <c r="F22" s="12">
        <f t="shared" si="20"/>
        <v>10677.333333333334</v>
      </c>
      <c r="G22" s="12">
        <f t="shared" si="21"/>
        <v>213.31275942459075</v>
      </c>
      <c r="H22" s="7">
        <v>71717</v>
      </c>
      <c r="I22" s="7">
        <v>73000</v>
      </c>
      <c r="J22" s="7">
        <v>68101</v>
      </c>
      <c r="K22" s="12">
        <f t="shared" si="22"/>
        <v>70939.333333333328</v>
      </c>
      <c r="L22" s="12">
        <f t="shared" si="23"/>
        <v>2540.3984595597071</v>
      </c>
      <c r="M22" s="7">
        <v>10791</v>
      </c>
      <c r="N22" s="7">
        <v>9693</v>
      </c>
      <c r="O22" s="7">
        <v>10453</v>
      </c>
      <c r="P22" s="12">
        <f t="shared" si="24"/>
        <v>10312.333333333334</v>
      </c>
      <c r="Q22" s="12">
        <f t="shared" si="25"/>
        <v>562.35338830074932</v>
      </c>
      <c r="R22" s="7">
        <v>13441</v>
      </c>
      <c r="S22" s="7">
        <v>12908</v>
      </c>
      <c r="T22" s="7">
        <v>14116</v>
      </c>
      <c r="U22" s="12">
        <f t="shared" si="6"/>
        <v>13488.333333333334</v>
      </c>
      <c r="V22" s="12">
        <f t="shared" si="7"/>
        <v>605.38940636034704</v>
      </c>
      <c r="W22" s="7">
        <v>17327</v>
      </c>
      <c r="X22" s="7">
        <v>16380</v>
      </c>
      <c r="Y22" s="7">
        <v>17638</v>
      </c>
      <c r="Z22" s="12">
        <f t="shared" si="8"/>
        <v>17115</v>
      </c>
      <c r="AA22" s="12">
        <f t="shared" si="9"/>
        <v>655.24728156628009</v>
      </c>
      <c r="AB22" s="7">
        <v>16177</v>
      </c>
      <c r="AC22" s="7">
        <v>16977</v>
      </c>
      <c r="AD22" s="7">
        <v>18311</v>
      </c>
      <c r="AE22" s="12">
        <f t="shared" si="10"/>
        <v>17155</v>
      </c>
      <c r="AF22" s="12">
        <f t="shared" si="11"/>
        <v>1078.0779192618686</v>
      </c>
      <c r="AG22" s="2">
        <v>8889</v>
      </c>
      <c r="AH22" s="2">
        <v>9316</v>
      </c>
      <c r="AI22" s="2">
        <v>9982</v>
      </c>
      <c r="AJ22" s="12">
        <f t="shared" si="12"/>
        <v>9395.6666666666661</v>
      </c>
      <c r="AK22" s="12">
        <f t="shared" si="13"/>
        <v>550.83784667843349</v>
      </c>
      <c r="AL22" s="2">
        <v>11264</v>
      </c>
      <c r="AM22" s="2">
        <v>11550</v>
      </c>
      <c r="AN22" s="2">
        <v>12548</v>
      </c>
      <c r="AO22" s="12">
        <f t="shared" si="14"/>
        <v>11787.333333333334</v>
      </c>
      <c r="AP22" s="12">
        <f t="shared" si="15"/>
        <v>674.09890471156632</v>
      </c>
      <c r="AQ22" s="2">
        <v>17961</v>
      </c>
      <c r="AR22" s="2">
        <v>18918</v>
      </c>
      <c r="AS22" s="2">
        <v>19667</v>
      </c>
      <c r="AT22" s="12">
        <f t="shared" si="16"/>
        <v>18848.666666666668</v>
      </c>
      <c r="AU22" s="12">
        <f t="shared" si="17"/>
        <v>855.11071407937186</v>
      </c>
      <c r="AV22" s="2">
        <v>16985</v>
      </c>
      <c r="AW22" s="2">
        <v>17836</v>
      </c>
      <c r="AX22" s="2">
        <v>23001</v>
      </c>
      <c r="AY22" s="12">
        <f t="shared" si="18"/>
        <v>19274</v>
      </c>
      <c r="AZ22" s="98">
        <f t="shared" si="19"/>
        <v>3255.6024020141035</v>
      </c>
    </row>
    <row r="23" spans="2:52" s="15" customFormat="1" x14ac:dyDescent="0.2">
      <c r="B23" s="211">
        <v>32.6</v>
      </c>
      <c r="C23" s="7">
        <v>11306</v>
      </c>
      <c r="D23" s="7">
        <v>10346</v>
      </c>
      <c r="E23" s="7">
        <v>10260</v>
      </c>
      <c r="F23" s="12">
        <f t="shared" si="20"/>
        <v>10637.333333333334</v>
      </c>
      <c r="G23" s="12">
        <f t="shared" si="21"/>
        <v>580.67661683017116</v>
      </c>
      <c r="H23" s="7">
        <v>73409</v>
      </c>
      <c r="I23" s="7">
        <v>75228</v>
      </c>
      <c r="J23" s="7">
        <v>69812</v>
      </c>
      <c r="K23" s="12">
        <f t="shared" si="22"/>
        <v>72816.333333333328</v>
      </c>
      <c r="L23" s="12">
        <f t="shared" si="23"/>
        <v>2756.2119536300784</v>
      </c>
      <c r="M23" s="7">
        <v>10856</v>
      </c>
      <c r="N23" s="7">
        <v>9614</v>
      </c>
      <c r="O23" s="7">
        <v>9983</v>
      </c>
      <c r="P23" s="12">
        <f t="shared" si="24"/>
        <v>10151</v>
      </c>
      <c r="Q23" s="12">
        <f t="shared" si="25"/>
        <v>637.81580413156905</v>
      </c>
      <c r="R23" s="7">
        <v>12774</v>
      </c>
      <c r="S23" s="7">
        <v>12574</v>
      </c>
      <c r="T23" s="7">
        <v>13299</v>
      </c>
      <c r="U23" s="12">
        <f t="shared" si="6"/>
        <v>12882.333333333334</v>
      </c>
      <c r="V23" s="12">
        <f t="shared" si="7"/>
        <v>374.44403231101614</v>
      </c>
      <c r="W23" s="7">
        <v>16562</v>
      </c>
      <c r="X23" s="7">
        <v>16231</v>
      </c>
      <c r="Y23" s="7">
        <v>18367</v>
      </c>
      <c r="Z23" s="12">
        <f t="shared" si="8"/>
        <v>17053.333333333332</v>
      </c>
      <c r="AA23" s="12">
        <f t="shared" si="9"/>
        <v>1149.6435679519689</v>
      </c>
      <c r="AB23" s="7">
        <v>17007</v>
      </c>
      <c r="AC23" s="7">
        <v>17279</v>
      </c>
      <c r="AD23" s="7">
        <v>18592</v>
      </c>
      <c r="AE23" s="12">
        <f t="shared" si="10"/>
        <v>17626</v>
      </c>
      <c r="AF23" s="12">
        <f t="shared" si="11"/>
        <v>847.56297701114818</v>
      </c>
      <c r="AG23" s="2">
        <v>9185</v>
      </c>
      <c r="AH23" s="2">
        <v>8853</v>
      </c>
      <c r="AI23" s="2">
        <v>9662</v>
      </c>
      <c r="AJ23" s="12">
        <f t="shared" si="12"/>
        <v>9233.3333333333339</v>
      </c>
      <c r="AK23" s="12">
        <f t="shared" si="13"/>
        <v>406.65997262250107</v>
      </c>
      <c r="AL23" s="2">
        <v>11267</v>
      </c>
      <c r="AM23" s="2">
        <v>11498</v>
      </c>
      <c r="AN23" s="2">
        <v>12376</v>
      </c>
      <c r="AO23" s="12">
        <f t="shared" si="14"/>
        <v>11713.666666666666</v>
      </c>
      <c r="AP23" s="12">
        <f t="shared" si="15"/>
        <v>585.11053086859863</v>
      </c>
      <c r="AQ23" s="2">
        <v>17736</v>
      </c>
      <c r="AR23" s="2">
        <v>19235</v>
      </c>
      <c r="AS23" s="2">
        <v>20862</v>
      </c>
      <c r="AT23" s="12">
        <f t="shared" si="16"/>
        <v>19277.666666666668</v>
      </c>
      <c r="AU23" s="12">
        <f t="shared" si="17"/>
        <v>1563.436705892929</v>
      </c>
      <c r="AV23" s="2">
        <v>16849</v>
      </c>
      <c r="AW23" s="2">
        <v>18141</v>
      </c>
      <c r="AX23" s="2">
        <v>24008</v>
      </c>
      <c r="AY23" s="12">
        <f t="shared" si="18"/>
        <v>19666</v>
      </c>
      <c r="AZ23" s="98">
        <f t="shared" si="19"/>
        <v>3815.3687895143244</v>
      </c>
    </row>
    <row r="24" spans="2:52" s="15" customFormat="1" x14ac:dyDescent="0.2">
      <c r="B24" s="211">
        <v>34.4</v>
      </c>
      <c r="C24" s="7">
        <v>11002</v>
      </c>
      <c r="D24" s="7">
        <v>10031</v>
      </c>
      <c r="E24" s="7">
        <v>10491</v>
      </c>
      <c r="F24" s="12">
        <f t="shared" si="20"/>
        <v>10508</v>
      </c>
      <c r="G24" s="12">
        <f t="shared" si="21"/>
        <v>485.72317218761555</v>
      </c>
      <c r="H24" s="7">
        <v>69943</v>
      </c>
      <c r="I24" s="7">
        <v>71295</v>
      </c>
      <c r="J24" s="7">
        <v>66416</v>
      </c>
      <c r="K24" s="12">
        <f t="shared" si="22"/>
        <v>69218</v>
      </c>
      <c r="L24" s="12">
        <f t="shared" si="23"/>
        <v>2519.0035728438338</v>
      </c>
      <c r="M24" s="7">
        <v>10758</v>
      </c>
      <c r="N24" s="7">
        <v>9471</v>
      </c>
      <c r="O24" s="7">
        <v>10023</v>
      </c>
      <c r="P24" s="12">
        <f t="shared" si="24"/>
        <v>10084</v>
      </c>
      <c r="Q24" s="12">
        <f t="shared" si="25"/>
        <v>645.66477370226721</v>
      </c>
      <c r="R24" s="7">
        <v>13578</v>
      </c>
      <c r="S24" s="7">
        <v>12922</v>
      </c>
      <c r="T24" s="7">
        <v>13685</v>
      </c>
      <c r="U24" s="12">
        <f t="shared" si="6"/>
        <v>13395</v>
      </c>
      <c r="V24" s="12">
        <f t="shared" si="7"/>
        <v>413.10894446864739</v>
      </c>
      <c r="W24" s="7">
        <v>17065</v>
      </c>
      <c r="X24" s="7">
        <v>16580</v>
      </c>
      <c r="Y24" s="7">
        <v>17349</v>
      </c>
      <c r="Z24" s="12">
        <f t="shared" si="8"/>
        <v>16998</v>
      </c>
      <c r="AA24" s="12">
        <f t="shared" si="9"/>
        <v>388.85344282904322</v>
      </c>
      <c r="AB24" s="7">
        <v>16114</v>
      </c>
      <c r="AC24" s="7">
        <v>16840</v>
      </c>
      <c r="AD24" s="7">
        <v>18222</v>
      </c>
      <c r="AE24" s="12">
        <f t="shared" si="10"/>
        <v>17058.666666666668</v>
      </c>
      <c r="AF24" s="12">
        <f t="shared" si="11"/>
        <v>1070.8768992434814</v>
      </c>
      <c r="AG24" s="2">
        <v>9061</v>
      </c>
      <c r="AH24" s="2">
        <v>8865</v>
      </c>
      <c r="AI24" s="2">
        <v>9976</v>
      </c>
      <c r="AJ24" s="12">
        <f t="shared" si="12"/>
        <v>9300.6666666666661</v>
      </c>
      <c r="AK24" s="12">
        <f t="shared" si="13"/>
        <v>593.00955585330439</v>
      </c>
      <c r="AL24" s="2">
        <v>11159</v>
      </c>
      <c r="AM24" s="2">
        <v>12406</v>
      </c>
      <c r="AN24" s="2">
        <v>13122</v>
      </c>
      <c r="AO24" s="12">
        <f t="shared" si="14"/>
        <v>12229</v>
      </c>
      <c r="AP24" s="12">
        <f t="shared" si="15"/>
        <v>993.39770484937196</v>
      </c>
      <c r="AQ24" s="2">
        <v>17951</v>
      </c>
      <c r="AR24" s="2">
        <v>18769</v>
      </c>
      <c r="AS24" s="2">
        <v>19748</v>
      </c>
      <c r="AT24" s="12">
        <f t="shared" si="16"/>
        <v>18822.666666666668</v>
      </c>
      <c r="AU24" s="12">
        <f t="shared" si="17"/>
        <v>899.70124671100314</v>
      </c>
      <c r="AV24" s="2">
        <v>16605</v>
      </c>
      <c r="AW24" s="2">
        <v>17646</v>
      </c>
      <c r="AX24" s="2">
        <v>23553</v>
      </c>
      <c r="AY24" s="12">
        <f t="shared" si="18"/>
        <v>19268</v>
      </c>
      <c r="AZ24" s="98">
        <f t="shared" si="19"/>
        <v>3747.2441873995881</v>
      </c>
    </row>
    <row r="25" spans="2:52" s="15" customFormat="1" x14ac:dyDescent="0.2">
      <c r="B25" s="211">
        <v>36.299999999999997</v>
      </c>
      <c r="C25" s="7">
        <v>11252</v>
      </c>
      <c r="D25" s="7">
        <v>10319</v>
      </c>
      <c r="E25" s="7">
        <v>10162</v>
      </c>
      <c r="F25" s="12">
        <f t="shared" si="20"/>
        <v>10577.666666666666</v>
      </c>
      <c r="G25" s="12">
        <f t="shared" si="21"/>
        <v>589.24216866525546</v>
      </c>
      <c r="H25" s="7">
        <v>71654</v>
      </c>
      <c r="I25" s="7">
        <v>74249</v>
      </c>
      <c r="J25" s="7">
        <v>68009</v>
      </c>
      <c r="K25" s="12">
        <f t="shared" si="22"/>
        <v>71304</v>
      </c>
      <c r="L25" s="12">
        <f t="shared" si="23"/>
        <v>3134.6889797873091</v>
      </c>
      <c r="M25" s="7">
        <v>10949</v>
      </c>
      <c r="N25" s="7">
        <v>9864</v>
      </c>
      <c r="O25" s="7">
        <v>10301</v>
      </c>
      <c r="P25" s="12">
        <f t="shared" si="24"/>
        <v>10371.333333333334</v>
      </c>
      <c r="Q25" s="12">
        <f t="shared" si="25"/>
        <v>545.90872252908116</v>
      </c>
      <c r="R25" s="7">
        <v>12768</v>
      </c>
      <c r="S25" s="7">
        <v>12502</v>
      </c>
      <c r="T25" s="7">
        <v>13103</v>
      </c>
      <c r="U25" s="12">
        <f t="shared" si="6"/>
        <v>12791</v>
      </c>
      <c r="V25" s="12">
        <f t="shared" si="7"/>
        <v>301.15942621807471</v>
      </c>
      <c r="W25" s="7">
        <v>16670</v>
      </c>
      <c r="X25" s="7">
        <v>16283</v>
      </c>
      <c r="Y25" s="7">
        <v>17494</v>
      </c>
      <c r="Z25" s="12">
        <f t="shared" si="8"/>
        <v>16815.666666666668</v>
      </c>
      <c r="AA25" s="12">
        <f t="shared" si="9"/>
        <v>618.50168417986811</v>
      </c>
      <c r="AB25" s="7">
        <v>16706</v>
      </c>
      <c r="AC25" s="7">
        <v>17465</v>
      </c>
      <c r="AD25" s="7">
        <v>18580</v>
      </c>
      <c r="AE25" s="12">
        <f t="shared" si="10"/>
        <v>17583.666666666668</v>
      </c>
      <c r="AF25" s="12">
        <f t="shared" si="11"/>
        <v>942.6188696038995</v>
      </c>
      <c r="AG25" s="2">
        <v>9420</v>
      </c>
      <c r="AH25" s="2">
        <v>9003</v>
      </c>
      <c r="AI25" s="2">
        <v>9341</v>
      </c>
      <c r="AJ25" s="12">
        <f t="shared" si="12"/>
        <v>9254.6666666666661</v>
      </c>
      <c r="AK25" s="12">
        <f t="shared" si="13"/>
        <v>221.50018811128206</v>
      </c>
      <c r="AL25" s="2">
        <v>11298</v>
      </c>
      <c r="AM25" s="2">
        <v>11510</v>
      </c>
      <c r="AN25" s="2">
        <v>12387</v>
      </c>
      <c r="AO25" s="12">
        <f t="shared" si="14"/>
        <v>11731.666666666666</v>
      </c>
      <c r="AP25" s="12">
        <f t="shared" si="15"/>
        <v>577.34940316357245</v>
      </c>
      <c r="AQ25" s="2">
        <v>17495</v>
      </c>
      <c r="AR25" s="2">
        <v>18723</v>
      </c>
      <c r="AS25" s="2">
        <v>19628</v>
      </c>
      <c r="AT25" s="12">
        <f t="shared" si="16"/>
        <v>18615.333333333332</v>
      </c>
      <c r="AU25" s="12">
        <f t="shared" si="17"/>
        <v>1070.5682291817432</v>
      </c>
      <c r="AV25" s="2">
        <v>17211</v>
      </c>
      <c r="AW25" s="2">
        <v>18064</v>
      </c>
      <c r="AX25" s="2">
        <v>25168</v>
      </c>
      <c r="AY25" s="12">
        <f t="shared" si="18"/>
        <v>20147.666666666668</v>
      </c>
      <c r="AZ25" s="98">
        <f t="shared" si="19"/>
        <v>4368.6053075705267</v>
      </c>
    </row>
    <row r="26" spans="2:52" s="15" customFormat="1" x14ac:dyDescent="0.2">
      <c r="B26" s="211">
        <v>38.1</v>
      </c>
      <c r="C26" s="7">
        <v>10818</v>
      </c>
      <c r="D26" s="7">
        <v>9640</v>
      </c>
      <c r="E26" s="7">
        <v>10294</v>
      </c>
      <c r="F26" s="12">
        <f t="shared" si="20"/>
        <v>10250.666666666666</v>
      </c>
      <c r="G26" s="12">
        <f t="shared" si="21"/>
        <v>590.19431828282904</v>
      </c>
      <c r="H26" s="7">
        <v>68382</v>
      </c>
      <c r="I26" s="7">
        <v>70491</v>
      </c>
      <c r="J26" s="7">
        <v>66455</v>
      </c>
      <c r="K26" s="12">
        <f t="shared" si="22"/>
        <v>68442.666666666672</v>
      </c>
      <c r="L26" s="12">
        <f t="shared" si="23"/>
        <v>2018.6838121244577</v>
      </c>
      <c r="M26" s="7">
        <v>10655</v>
      </c>
      <c r="N26" s="7">
        <v>9217</v>
      </c>
      <c r="O26" s="7">
        <v>9848</v>
      </c>
      <c r="P26" s="12">
        <f t="shared" si="24"/>
        <v>9906.6666666666661</v>
      </c>
      <c r="Q26" s="12">
        <f t="shared" si="25"/>
        <v>720.7928505009836</v>
      </c>
      <c r="R26" s="7">
        <v>13316</v>
      </c>
      <c r="S26" s="7">
        <v>12852</v>
      </c>
      <c r="T26" s="7">
        <v>13160</v>
      </c>
      <c r="U26" s="12">
        <f t="shared" si="6"/>
        <v>13109.333333333334</v>
      </c>
      <c r="V26" s="12">
        <f t="shared" si="7"/>
        <v>236.11296731296511</v>
      </c>
      <c r="W26" s="7">
        <v>17021</v>
      </c>
      <c r="X26" s="7">
        <v>16657</v>
      </c>
      <c r="Y26" s="7">
        <v>18143</v>
      </c>
      <c r="Z26" s="12">
        <f t="shared" si="8"/>
        <v>17273.666666666668</v>
      </c>
      <c r="AA26" s="12">
        <f t="shared" si="9"/>
        <v>774.55105276110316</v>
      </c>
      <c r="AB26" s="7">
        <v>16218</v>
      </c>
      <c r="AC26" s="7">
        <v>16544</v>
      </c>
      <c r="AD26" s="7">
        <v>17809</v>
      </c>
      <c r="AE26" s="12">
        <f t="shared" si="10"/>
        <v>16857</v>
      </c>
      <c r="AF26" s="12">
        <f t="shared" si="11"/>
        <v>840.41477854687923</v>
      </c>
      <c r="AG26" s="2">
        <v>8968</v>
      </c>
      <c r="AH26" s="2">
        <v>8943</v>
      </c>
      <c r="AI26" s="2">
        <v>9303</v>
      </c>
      <c r="AJ26" s="12">
        <f t="shared" si="12"/>
        <v>9071.3333333333339</v>
      </c>
      <c r="AK26" s="12">
        <f t="shared" si="13"/>
        <v>201.01824129499624</v>
      </c>
      <c r="AL26" s="2">
        <v>11918</v>
      </c>
      <c r="AM26" s="2">
        <v>12099</v>
      </c>
      <c r="AN26" s="2">
        <v>12916</v>
      </c>
      <c r="AO26" s="12">
        <f t="shared" si="14"/>
        <v>12311</v>
      </c>
      <c r="AP26" s="12">
        <f t="shared" si="15"/>
        <v>531.70386494739716</v>
      </c>
      <c r="AQ26" s="2">
        <v>18613</v>
      </c>
      <c r="AR26" s="2">
        <v>19344</v>
      </c>
      <c r="AS26" s="2">
        <v>19792</v>
      </c>
      <c r="AT26" s="12">
        <f t="shared" si="16"/>
        <v>19249.666666666668</v>
      </c>
      <c r="AU26" s="12">
        <f t="shared" si="17"/>
        <v>595.13387849569892</v>
      </c>
      <c r="AV26" s="2">
        <v>16498</v>
      </c>
      <c r="AW26" s="2">
        <v>17407</v>
      </c>
      <c r="AX26" s="2">
        <v>24130</v>
      </c>
      <c r="AY26" s="12">
        <f t="shared" si="18"/>
        <v>19345</v>
      </c>
      <c r="AZ26" s="98">
        <f t="shared" si="19"/>
        <v>4168.7814766427855</v>
      </c>
    </row>
    <row r="27" spans="2:52" s="15" customFormat="1" x14ac:dyDescent="0.2">
      <c r="B27" s="211">
        <v>39.9</v>
      </c>
      <c r="C27" s="7">
        <v>11173</v>
      </c>
      <c r="D27" s="7">
        <v>10180</v>
      </c>
      <c r="E27" s="7">
        <v>10611</v>
      </c>
      <c r="F27" s="12">
        <f t="shared" si="20"/>
        <v>10654.666666666666</v>
      </c>
      <c r="G27" s="12">
        <f t="shared" si="21"/>
        <v>497.93808182678026</v>
      </c>
      <c r="H27" s="7">
        <v>69854</v>
      </c>
      <c r="I27" s="7">
        <v>71297</v>
      </c>
      <c r="J27" s="7">
        <v>65373</v>
      </c>
      <c r="K27" s="12">
        <f t="shared" si="22"/>
        <v>68841.333333333328</v>
      </c>
      <c r="L27" s="12">
        <f t="shared" si="23"/>
        <v>3089.1041311897097</v>
      </c>
      <c r="M27" s="7">
        <v>11096</v>
      </c>
      <c r="N27" s="7">
        <v>9618</v>
      </c>
      <c r="O27" s="7">
        <v>10135</v>
      </c>
      <c r="P27" s="12">
        <f t="shared" si="24"/>
        <v>10283</v>
      </c>
      <c r="Q27" s="12">
        <f t="shared" si="25"/>
        <v>750.03266595529021</v>
      </c>
      <c r="R27" s="7">
        <v>12832</v>
      </c>
      <c r="S27" s="7">
        <v>12371</v>
      </c>
      <c r="T27" s="7">
        <v>13226</v>
      </c>
      <c r="U27" s="12">
        <f t="shared" si="6"/>
        <v>12809.666666666666</v>
      </c>
      <c r="V27" s="12">
        <f t="shared" si="7"/>
        <v>427.93730070342468</v>
      </c>
      <c r="W27" s="7">
        <v>16392</v>
      </c>
      <c r="X27" s="7">
        <v>16441</v>
      </c>
      <c r="Y27" s="7">
        <v>17417</v>
      </c>
      <c r="Z27" s="12">
        <f t="shared" si="8"/>
        <v>16750</v>
      </c>
      <c r="AA27" s="12">
        <f t="shared" si="9"/>
        <v>578.15828282573273</v>
      </c>
      <c r="AB27" s="7">
        <v>16740</v>
      </c>
      <c r="AC27" s="7">
        <v>17163</v>
      </c>
      <c r="AD27" s="7">
        <v>17809</v>
      </c>
      <c r="AE27" s="12">
        <f t="shared" si="10"/>
        <v>17237.333333333332</v>
      </c>
      <c r="AF27" s="12">
        <f t="shared" si="11"/>
        <v>538.36264110108277</v>
      </c>
      <c r="AG27" s="2">
        <v>9310</v>
      </c>
      <c r="AH27" s="2">
        <v>9197</v>
      </c>
      <c r="AI27" s="2">
        <v>9684</v>
      </c>
      <c r="AJ27" s="12">
        <f t="shared" si="12"/>
        <v>9397</v>
      </c>
      <c r="AK27" s="12">
        <f t="shared" si="13"/>
        <v>254.89017242726328</v>
      </c>
      <c r="AL27" s="2">
        <v>11188</v>
      </c>
      <c r="AM27" s="2">
        <v>11754</v>
      </c>
      <c r="AN27" s="2">
        <v>12418</v>
      </c>
      <c r="AO27" s="12">
        <f t="shared" si="14"/>
        <v>11786.666666666666</v>
      </c>
      <c r="AP27" s="12">
        <f t="shared" si="15"/>
        <v>615.65033365810291</v>
      </c>
      <c r="AQ27" s="2">
        <v>17955</v>
      </c>
      <c r="AR27" s="2">
        <v>18572</v>
      </c>
      <c r="AS27" s="2">
        <v>19798</v>
      </c>
      <c r="AT27" s="12">
        <f t="shared" si="16"/>
        <v>18775</v>
      </c>
      <c r="AU27" s="12">
        <f t="shared" si="17"/>
        <v>938.11992836737033</v>
      </c>
      <c r="AV27" s="2">
        <v>17367</v>
      </c>
      <c r="AW27" s="2">
        <v>17972</v>
      </c>
      <c r="AX27" s="2">
        <v>25189</v>
      </c>
      <c r="AY27" s="12">
        <f t="shared" si="18"/>
        <v>20176</v>
      </c>
      <c r="AZ27" s="98">
        <f t="shared" si="19"/>
        <v>4351.9114191352746</v>
      </c>
    </row>
    <row r="28" spans="2:52" s="15" customFormat="1" x14ac:dyDescent="0.2">
      <c r="B28" s="211">
        <v>41.7</v>
      </c>
      <c r="C28" s="7">
        <v>10528</v>
      </c>
      <c r="D28" s="7">
        <v>10066</v>
      </c>
      <c r="E28" s="7">
        <v>10173</v>
      </c>
      <c r="F28" s="12">
        <f t="shared" si="20"/>
        <v>10255.666666666666</v>
      </c>
      <c r="G28" s="12">
        <f t="shared" si="21"/>
        <v>241.83947844248536</v>
      </c>
      <c r="H28" s="7">
        <v>66982</v>
      </c>
      <c r="I28" s="7">
        <v>69337</v>
      </c>
      <c r="J28" s="7">
        <v>67619</v>
      </c>
      <c r="K28" s="12">
        <f t="shared" si="22"/>
        <v>67979.333333333328</v>
      </c>
      <c r="L28" s="12">
        <f t="shared" si="23"/>
        <v>1218.148732024679</v>
      </c>
      <c r="M28" s="7">
        <v>10774</v>
      </c>
      <c r="N28" s="7">
        <v>8957</v>
      </c>
      <c r="O28" s="7">
        <v>9863</v>
      </c>
      <c r="P28" s="12">
        <f t="shared" si="24"/>
        <v>9864.6666666666661</v>
      </c>
      <c r="Q28" s="12">
        <f t="shared" si="25"/>
        <v>908.50114657788595</v>
      </c>
      <c r="R28" s="7">
        <v>13221</v>
      </c>
      <c r="S28" s="7">
        <v>12250</v>
      </c>
      <c r="T28" s="7">
        <v>12810</v>
      </c>
      <c r="U28" s="12">
        <f t="shared" si="6"/>
        <v>12760.333333333334</v>
      </c>
      <c r="V28" s="12">
        <f t="shared" si="7"/>
        <v>487.40161400361956</v>
      </c>
      <c r="W28" s="7">
        <v>16843</v>
      </c>
      <c r="X28" s="7">
        <v>16888</v>
      </c>
      <c r="Y28" s="7">
        <v>17915</v>
      </c>
      <c r="Z28" s="12">
        <f t="shared" si="8"/>
        <v>17215.333333333332</v>
      </c>
      <c r="AA28" s="12">
        <f t="shared" si="9"/>
        <v>606.34671049930944</v>
      </c>
      <c r="AB28" s="7">
        <v>16226</v>
      </c>
      <c r="AC28" s="7">
        <v>16670</v>
      </c>
      <c r="AD28" s="7">
        <v>17984</v>
      </c>
      <c r="AE28" s="12">
        <f t="shared" si="10"/>
        <v>16960</v>
      </c>
      <c r="AF28" s="12">
        <f t="shared" si="11"/>
        <v>914.17503794404718</v>
      </c>
      <c r="AG28" s="2">
        <v>9025</v>
      </c>
      <c r="AH28" s="2">
        <v>8924</v>
      </c>
      <c r="AI28" s="2">
        <v>9531</v>
      </c>
      <c r="AJ28" s="12">
        <f t="shared" si="12"/>
        <v>9160</v>
      </c>
      <c r="AK28" s="12">
        <f t="shared" si="13"/>
        <v>325.23991144999411</v>
      </c>
      <c r="AL28" s="2">
        <v>11940</v>
      </c>
      <c r="AM28" s="2">
        <v>12104</v>
      </c>
      <c r="AN28" s="2">
        <v>12633</v>
      </c>
      <c r="AO28" s="12">
        <f t="shared" si="14"/>
        <v>12225.666666666666</v>
      </c>
      <c r="AP28" s="12">
        <f t="shared" si="15"/>
        <v>362.16616812360229</v>
      </c>
      <c r="AQ28" s="2">
        <v>18256</v>
      </c>
      <c r="AR28" s="2">
        <v>19562</v>
      </c>
      <c r="AS28" s="2">
        <v>20354</v>
      </c>
      <c r="AT28" s="12">
        <f t="shared" si="16"/>
        <v>19390.666666666668</v>
      </c>
      <c r="AU28" s="12">
        <f t="shared" si="17"/>
        <v>1059.441991490489</v>
      </c>
      <c r="AV28" s="2">
        <v>16303</v>
      </c>
      <c r="AW28" s="2">
        <v>17155</v>
      </c>
      <c r="AX28" s="2">
        <v>25149</v>
      </c>
      <c r="AY28" s="12">
        <f t="shared" si="18"/>
        <v>19535.666666666668</v>
      </c>
      <c r="AZ28" s="98">
        <f t="shared" si="19"/>
        <v>4879.9189883986164</v>
      </c>
    </row>
    <row r="29" spans="2:52" s="15" customFormat="1" x14ac:dyDescent="0.2">
      <c r="B29" s="211">
        <v>43.5</v>
      </c>
      <c r="C29" s="7">
        <v>11076</v>
      </c>
      <c r="D29" s="7">
        <v>10201</v>
      </c>
      <c r="E29" s="7">
        <v>10358</v>
      </c>
      <c r="F29" s="12">
        <f t="shared" si="20"/>
        <v>10545</v>
      </c>
      <c r="G29" s="12">
        <f t="shared" si="21"/>
        <v>466.5115218298472</v>
      </c>
      <c r="H29" s="7">
        <v>67146</v>
      </c>
      <c r="I29" s="7">
        <v>69428</v>
      </c>
      <c r="J29" s="7">
        <v>65024</v>
      </c>
      <c r="K29" s="12">
        <f t="shared" si="22"/>
        <v>67199.333333333328</v>
      </c>
      <c r="L29" s="12">
        <f t="shared" si="23"/>
        <v>2202.4843548441686</v>
      </c>
      <c r="M29" s="7">
        <v>10803</v>
      </c>
      <c r="N29" s="7">
        <v>9588</v>
      </c>
      <c r="O29" s="7">
        <v>10222</v>
      </c>
      <c r="P29" s="12">
        <f t="shared" si="24"/>
        <v>10204.333333333334</v>
      </c>
      <c r="Q29" s="12">
        <f t="shared" si="25"/>
        <v>607.69263063931692</v>
      </c>
      <c r="R29" s="7">
        <v>12679</v>
      </c>
      <c r="S29" s="7">
        <v>12652</v>
      </c>
      <c r="T29" s="7">
        <v>13262</v>
      </c>
      <c r="U29" s="12">
        <f t="shared" si="6"/>
        <v>12864.333333333334</v>
      </c>
      <c r="V29" s="12">
        <f t="shared" si="7"/>
        <v>344.65393271125362</v>
      </c>
      <c r="W29" s="7">
        <v>16322</v>
      </c>
      <c r="X29" s="7">
        <v>16062</v>
      </c>
      <c r="Y29" s="7">
        <v>17517</v>
      </c>
      <c r="Z29" s="12">
        <f t="shared" si="8"/>
        <v>16633.666666666668</v>
      </c>
      <c r="AA29" s="12">
        <f t="shared" si="9"/>
        <v>775.95639911874775</v>
      </c>
      <c r="AB29" s="7">
        <v>16543</v>
      </c>
      <c r="AC29" s="7">
        <v>16502</v>
      </c>
      <c r="AD29" s="7">
        <v>17851</v>
      </c>
      <c r="AE29" s="12">
        <f t="shared" si="10"/>
        <v>16965.333333333332</v>
      </c>
      <c r="AF29" s="12">
        <f t="shared" si="11"/>
        <v>767.2837371750644</v>
      </c>
      <c r="AG29" s="2">
        <v>9223</v>
      </c>
      <c r="AH29" s="2">
        <v>9136</v>
      </c>
      <c r="AI29" s="2">
        <v>9807</v>
      </c>
      <c r="AJ29" s="12">
        <f t="shared" si="12"/>
        <v>9388.6666666666661</v>
      </c>
      <c r="AK29" s="12">
        <f t="shared" si="13"/>
        <v>364.88948098476794</v>
      </c>
      <c r="AL29" s="2">
        <v>11519</v>
      </c>
      <c r="AM29" s="2">
        <v>11802</v>
      </c>
      <c r="AN29" s="2">
        <v>12469</v>
      </c>
      <c r="AO29" s="12">
        <f t="shared" si="14"/>
        <v>11930</v>
      </c>
      <c r="AP29" s="12">
        <f t="shared" si="15"/>
        <v>487.7632622492186</v>
      </c>
      <c r="AQ29" s="2">
        <v>17801</v>
      </c>
      <c r="AR29" s="2">
        <v>18497</v>
      </c>
      <c r="AS29" s="2">
        <v>19454</v>
      </c>
      <c r="AT29" s="12">
        <f t="shared" si="16"/>
        <v>18584</v>
      </c>
      <c r="AU29" s="12">
        <f t="shared" si="17"/>
        <v>829.92710523274275</v>
      </c>
      <c r="AV29" s="2">
        <v>17435</v>
      </c>
      <c r="AW29" s="2">
        <v>17299</v>
      </c>
      <c r="AX29" s="2">
        <v>25384</v>
      </c>
      <c r="AY29" s="12">
        <f t="shared" si="18"/>
        <v>20039.333333333332</v>
      </c>
      <c r="AZ29" s="98">
        <f t="shared" si="19"/>
        <v>4629.1165823873316</v>
      </c>
    </row>
    <row r="30" spans="2:52" s="15" customFormat="1" x14ac:dyDescent="0.2">
      <c r="B30" s="211">
        <v>45.3</v>
      </c>
      <c r="C30" s="7">
        <v>10561</v>
      </c>
      <c r="D30" s="7">
        <v>9697</v>
      </c>
      <c r="E30" s="7">
        <v>10291</v>
      </c>
      <c r="F30" s="12">
        <f t="shared" si="20"/>
        <v>10183</v>
      </c>
      <c r="G30" s="12">
        <f t="shared" si="21"/>
        <v>442.00904968111229</v>
      </c>
      <c r="H30" s="7">
        <v>67009</v>
      </c>
      <c r="I30" s="7">
        <v>72117</v>
      </c>
      <c r="J30" s="7">
        <v>66700</v>
      </c>
      <c r="K30" s="12">
        <f t="shared" si="22"/>
        <v>68608.666666666672</v>
      </c>
      <c r="L30" s="12">
        <f t="shared" si="23"/>
        <v>3042.2314726748414</v>
      </c>
      <c r="M30" s="7">
        <v>11040</v>
      </c>
      <c r="N30" s="7">
        <v>9233</v>
      </c>
      <c r="O30" s="7">
        <v>9765</v>
      </c>
      <c r="P30" s="12">
        <f t="shared" si="24"/>
        <v>10012.666666666666</v>
      </c>
      <c r="Q30" s="12">
        <f t="shared" si="25"/>
        <v>928.60989297623428</v>
      </c>
      <c r="R30" s="7">
        <v>12605</v>
      </c>
      <c r="S30" s="7">
        <v>12226</v>
      </c>
      <c r="T30" s="7">
        <v>12686</v>
      </c>
      <c r="U30" s="12">
        <f t="shared" si="6"/>
        <v>12505.666666666666</v>
      </c>
      <c r="V30" s="12">
        <f t="shared" si="7"/>
        <v>245.56126187437084</v>
      </c>
      <c r="W30" s="7">
        <v>16394</v>
      </c>
      <c r="X30" s="7">
        <v>16563</v>
      </c>
      <c r="Y30" s="7">
        <v>17906</v>
      </c>
      <c r="Z30" s="12">
        <f t="shared" si="8"/>
        <v>16954.333333333332</v>
      </c>
      <c r="AA30" s="12">
        <f t="shared" si="9"/>
        <v>828.48798019846572</v>
      </c>
      <c r="AB30" s="7">
        <v>16224</v>
      </c>
      <c r="AC30" s="7">
        <v>17097</v>
      </c>
      <c r="AD30" s="7">
        <v>17943</v>
      </c>
      <c r="AE30" s="12">
        <f t="shared" si="10"/>
        <v>17088</v>
      </c>
      <c r="AF30" s="12">
        <f t="shared" si="11"/>
        <v>859.53533958761693</v>
      </c>
      <c r="AG30" s="2">
        <v>9127</v>
      </c>
      <c r="AH30" s="2">
        <v>9029</v>
      </c>
      <c r="AI30" s="2">
        <v>9468</v>
      </c>
      <c r="AJ30" s="12">
        <f t="shared" si="12"/>
        <v>9208</v>
      </c>
      <c r="AK30" s="12">
        <f t="shared" si="13"/>
        <v>230.43654224102565</v>
      </c>
      <c r="AL30" s="2">
        <v>11679</v>
      </c>
      <c r="AM30" s="2">
        <v>11896</v>
      </c>
      <c r="AN30" s="2">
        <v>12564</v>
      </c>
      <c r="AO30" s="12">
        <f t="shared" si="14"/>
        <v>12046.333333333334</v>
      </c>
      <c r="AP30" s="12">
        <f t="shared" si="15"/>
        <v>461.25517160605727</v>
      </c>
      <c r="AQ30" s="2">
        <v>17860</v>
      </c>
      <c r="AR30" s="2">
        <v>19349</v>
      </c>
      <c r="AS30" s="2">
        <v>20414</v>
      </c>
      <c r="AT30" s="12">
        <f t="shared" si="16"/>
        <v>19207.666666666668</v>
      </c>
      <c r="AU30" s="12">
        <f t="shared" si="17"/>
        <v>1282.8524207146095</v>
      </c>
      <c r="AV30" s="2">
        <v>16207</v>
      </c>
      <c r="AW30" s="2">
        <v>17439</v>
      </c>
      <c r="AX30" s="2">
        <v>26740</v>
      </c>
      <c r="AY30" s="12">
        <f t="shared" si="18"/>
        <v>20128.666666666668</v>
      </c>
      <c r="AZ30" s="98">
        <f t="shared" si="19"/>
        <v>5758.624170175839</v>
      </c>
    </row>
    <row r="31" spans="2:52" s="15" customFormat="1" x14ac:dyDescent="0.2">
      <c r="B31" s="211">
        <v>47.1</v>
      </c>
      <c r="C31" s="7">
        <v>10814</v>
      </c>
      <c r="D31" s="7">
        <v>9868</v>
      </c>
      <c r="E31" s="7">
        <v>10407</v>
      </c>
      <c r="F31" s="12">
        <f t="shared" ref="F31:F52" si="26">AVERAGE(C31:E31)</f>
        <v>10363</v>
      </c>
      <c r="G31" s="12">
        <f t="shared" ref="G31:G52" si="27">STDEV(C31:E31)</f>
        <v>474.53240142270579</v>
      </c>
      <c r="H31" s="7">
        <v>65622</v>
      </c>
      <c r="I31" s="7">
        <v>69272</v>
      </c>
      <c r="J31" s="7">
        <v>65097</v>
      </c>
      <c r="K31" s="12">
        <f t="shared" si="22"/>
        <v>66663.666666666672</v>
      </c>
      <c r="L31" s="12">
        <f t="shared" si="23"/>
        <v>2274.0840647023879</v>
      </c>
      <c r="M31" s="7">
        <v>10677</v>
      </c>
      <c r="N31" s="7">
        <v>9042</v>
      </c>
      <c r="O31" s="7">
        <v>10071</v>
      </c>
      <c r="P31" s="12">
        <f t="shared" si="24"/>
        <v>9930</v>
      </c>
      <c r="Q31" s="12">
        <f t="shared" si="25"/>
        <v>826.56941632267035</v>
      </c>
      <c r="R31" s="7">
        <v>13303</v>
      </c>
      <c r="S31" s="7">
        <v>12979</v>
      </c>
      <c r="T31" s="7">
        <v>12982</v>
      </c>
      <c r="U31" s="12">
        <f t="shared" si="6"/>
        <v>13088</v>
      </c>
      <c r="V31" s="12">
        <f t="shared" si="7"/>
        <v>186.20150375332634</v>
      </c>
      <c r="W31" s="7">
        <v>16610</v>
      </c>
      <c r="X31" s="7">
        <v>15928</v>
      </c>
      <c r="Y31" s="7">
        <v>17321</v>
      </c>
      <c r="Z31" s="12">
        <f t="shared" si="8"/>
        <v>16619.666666666668</v>
      </c>
      <c r="AA31" s="12">
        <f t="shared" si="9"/>
        <v>696.55030926224799</v>
      </c>
      <c r="AB31" s="7">
        <v>16322</v>
      </c>
      <c r="AC31" s="7">
        <v>16846</v>
      </c>
      <c r="AD31" s="7">
        <v>17600</v>
      </c>
      <c r="AE31" s="12">
        <f t="shared" si="10"/>
        <v>16922.666666666668</v>
      </c>
      <c r="AF31" s="12">
        <f t="shared" si="11"/>
        <v>642.44013988334621</v>
      </c>
      <c r="AG31" s="2">
        <v>9390</v>
      </c>
      <c r="AH31" s="2">
        <v>9094</v>
      </c>
      <c r="AI31" s="2">
        <v>9867</v>
      </c>
      <c r="AJ31" s="12">
        <f t="shared" si="12"/>
        <v>9450.3333333333339</v>
      </c>
      <c r="AK31" s="12">
        <f t="shared" si="13"/>
        <v>390.01581164528869</v>
      </c>
      <c r="AL31" s="2">
        <v>11540</v>
      </c>
      <c r="AM31" s="2">
        <v>12105</v>
      </c>
      <c r="AN31" s="2">
        <v>12898</v>
      </c>
      <c r="AO31" s="12">
        <f t="shared" si="14"/>
        <v>12181</v>
      </c>
      <c r="AP31" s="12">
        <f t="shared" si="15"/>
        <v>682.18252689437895</v>
      </c>
      <c r="AQ31" s="2">
        <v>17664</v>
      </c>
      <c r="AR31" s="2">
        <v>18504</v>
      </c>
      <c r="AS31" s="2">
        <v>19634</v>
      </c>
      <c r="AT31" s="12">
        <f t="shared" si="16"/>
        <v>18600.666666666668</v>
      </c>
      <c r="AU31" s="12">
        <f t="shared" si="17"/>
        <v>988.55112833547116</v>
      </c>
      <c r="AV31" s="2">
        <v>16440</v>
      </c>
      <c r="AW31" s="2">
        <v>17214</v>
      </c>
      <c r="AX31" s="2">
        <v>26241</v>
      </c>
      <c r="AY31" s="12">
        <f t="shared" si="18"/>
        <v>19965</v>
      </c>
      <c r="AZ31" s="98">
        <f t="shared" si="19"/>
        <v>5448.9357676522486</v>
      </c>
    </row>
    <row r="32" spans="2:52" s="15" customFormat="1" x14ac:dyDescent="0.2">
      <c r="B32" s="211">
        <v>48.9</v>
      </c>
      <c r="C32" s="7">
        <v>11143</v>
      </c>
      <c r="D32" s="7">
        <v>9844</v>
      </c>
      <c r="E32" s="7">
        <v>10072</v>
      </c>
      <c r="F32" s="12">
        <f t="shared" si="26"/>
        <v>10353</v>
      </c>
      <c r="G32" s="12">
        <f t="shared" si="27"/>
        <v>693.59282003204157</v>
      </c>
      <c r="H32" s="7">
        <v>67556</v>
      </c>
      <c r="I32" s="7">
        <v>71968</v>
      </c>
      <c r="J32" s="7">
        <v>66673</v>
      </c>
      <c r="K32" s="12">
        <f t="shared" si="22"/>
        <v>68732.333333333328</v>
      </c>
      <c r="L32" s="12">
        <f t="shared" si="23"/>
        <v>2836.7369164822694</v>
      </c>
      <c r="M32" s="7">
        <v>11409</v>
      </c>
      <c r="N32" s="7">
        <v>9463</v>
      </c>
      <c r="O32" s="7">
        <v>10051</v>
      </c>
      <c r="P32" s="12">
        <f t="shared" si="24"/>
        <v>10307.666666666666</v>
      </c>
      <c r="Q32" s="12">
        <f t="shared" si="25"/>
        <v>998.06679803174154</v>
      </c>
      <c r="R32" s="7">
        <v>12718</v>
      </c>
      <c r="S32" s="7">
        <v>12113</v>
      </c>
      <c r="T32" s="7">
        <v>12576</v>
      </c>
      <c r="U32" s="12">
        <f t="shared" si="6"/>
        <v>12469</v>
      </c>
      <c r="V32" s="12">
        <f t="shared" si="7"/>
        <v>316.37477775574968</v>
      </c>
      <c r="W32" s="7">
        <v>16299</v>
      </c>
      <c r="X32" s="7">
        <v>15974</v>
      </c>
      <c r="Y32" s="7">
        <v>17453</v>
      </c>
      <c r="Z32" s="12">
        <f t="shared" si="8"/>
        <v>16575.333333333332</v>
      </c>
      <c r="AA32" s="12">
        <f t="shared" si="9"/>
        <v>777.25821535274451</v>
      </c>
      <c r="AB32" s="7">
        <v>16985</v>
      </c>
      <c r="AC32" s="7">
        <v>16944</v>
      </c>
      <c r="AD32" s="7">
        <v>17905</v>
      </c>
      <c r="AE32" s="12">
        <f t="shared" si="10"/>
        <v>17278</v>
      </c>
      <c r="AF32" s="12">
        <f t="shared" si="11"/>
        <v>543.38476239217459</v>
      </c>
      <c r="AG32" s="2">
        <v>9036</v>
      </c>
      <c r="AH32" s="2">
        <v>9194</v>
      </c>
      <c r="AI32" s="2">
        <v>9309</v>
      </c>
      <c r="AJ32" s="12">
        <f t="shared" si="12"/>
        <v>9179.6666666666661</v>
      </c>
      <c r="AK32" s="12">
        <f t="shared" si="13"/>
        <v>137.06324574200531</v>
      </c>
      <c r="AL32" s="2">
        <v>11659</v>
      </c>
      <c r="AM32" s="2">
        <v>11807</v>
      </c>
      <c r="AN32" s="2">
        <v>12645</v>
      </c>
      <c r="AO32" s="12">
        <f t="shared" si="14"/>
        <v>12037</v>
      </c>
      <c r="AP32" s="12">
        <f t="shared" si="15"/>
        <v>531.71797035646637</v>
      </c>
      <c r="AQ32" s="2">
        <v>17858</v>
      </c>
      <c r="AR32" s="2">
        <v>18606</v>
      </c>
      <c r="AS32" s="2">
        <v>20613</v>
      </c>
      <c r="AT32" s="12">
        <f t="shared" si="16"/>
        <v>19025.666666666668</v>
      </c>
      <c r="AU32" s="12">
        <f t="shared" si="17"/>
        <v>1424.6390186055321</v>
      </c>
      <c r="AV32" s="2">
        <v>16376</v>
      </c>
      <c r="AW32" s="2">
        <v>17727</v>
      </c>
      <c r="AX32" s="2">
        <v>28065</v>
      </c>
      <c r="AY32" s="12">
        <f t="shared" si="18"/>
        <v>20722.666666666668</v>
      </c>
      <c r="AZ32" s="98">
        <f t="shared" si="19"/>
        <v>6394.4268182014075</v>
      </c>
    </row>
    <row r="33" spans="2:52" s="15" customFormat="1" x14ac:dyDescent="0.2">
      <c r="B33" s="211">
        <v>50.8</v>
      </c>
      <c r="C33" s="7">
        <v>10872</v>
      </c>
      <c r="D33" s="7">
        <v>9510</v>
      </c>
      <c r="E33" s="7">
        <v>10231</v>
      </c>
      <c r="F33" s="12">
        <f t="shared" si="26"/>
        <v>10204.333333333334</v>
      </c>
      <c r="G33" s="12">
        <f t="shared" si="27"/>
        <v>681.39146849174256</v>
      </c>
      <c r="H33" s="7">
        <v>64347</v>
      </c>
      <c r="I33" s="7">
        <v>68900</v>
      </c>
      <c r="J33" s="7">
        <v>63782</v>
      </c>
      <c r="K33" s="12">
        <f t="shared" si="22"/>
        <v>65676.333333333328</v>
      </c>
      <c r="L33" s="12">
        <f t="shared" si="23"/>
        <v>2806.0339152143783</v>
      </c>
      <c r="M33" s="7">
        <v>10879</v>
      </c>
      <c r="N33" s="7">
        <v>9175</v>
      </c>
      <c r="O33" s="7">
        <v>9826</v>
      </c>
      <c r="P33" s="12">
        <f t="shared" si="24"/>
        <v>9960</v>
      </c>
      <c r="Q33" s="12">
        <f t="shared" si="25"/>
        <v>859.8668501576276</v>
      </c>
      <c r="R33" s="7">
        <v>13246</v>
      </c>
      <c r="S33" s="7">
        <v>12796</v>
      </c>
      <c r="T33" s="7">
        <v>13016</v>
      </c>
      <c r="U33" s="12">
        <f t="shared" si="6"/>
        <v>13019.333333333334</v>
      </c>
      <c r="V33" s="12">
        <f t="shared" si="7"/>
        <v>225.01851775650229</v>
      </c>
      <c r="W33" s="7">
        <v>16940</v>
      </c>
      <c r="X33" s="7">
        <v>16660</v>
      </c>
      <c r="Y33" s="7">
        <v>17191</v>
      </c>
      <c r="Z33" s="12">
        <f t="shared" si="8"/>
        <v>16930.333333333332</v>
      </c>
      <c r="AA33" s="12">
        <f t="shared" si="9"/>
        <v>265.63195088944656</v>
      </c>
      <c r="AB33" s="7">
        <v>16064</v>
      </c>
      <c r="AC33" s="7">
        <v>16688</v>
      </c>
      <c r="AD33" s="7">
        <v>17161</v>
      </c>
      <c r="AE33" s="12">
        <f t="shared" si="10"/>
        <v>16637.666666666668</v>
      </c>
      <c r="AF33" s="12">
        <f t="shared" si="11"/>
        <v>550.22934612153631</v>
      </c>
      <c r="AG33" s="2">
        <v>9157</v>
      </c>
      <c r="AH33" s="2">
        <v>9008</v>
      </c>
      <c r="AI33" s="2">
        <v>9620</v>
      </c>
      <c r="AJ33" s="12">
        <f t="shared" si="12"/>
        <v>9261.6666666666661</v>
      </c>
      <c r="AK33" s="12">
        <f t="shared" si="13"/>
        <v>319.14312358773037</v>
      </c>
      <c r="AL33" s="2">
        <v>11655</v>
      </c>
      <c r="AM33" s="2">
        <v>12195</v>
      </c>
      <c r="AN33" s="2">
        <v>13145</v>
      </c>
      <c r="AO33" s="12">
        <f t="shared" si="14"/>
        <v>12331.666666666666</v>
      </c>
      <c r="AP33" s="12">
        <f t="shared" si="15"/>
        <v>754.34298123157032</v>
      </c>
      <c r="AQ33" s="2">
        <v>18514</v>
      </c>
      <c r="AR33" s="2">
        <v>18465</v>
      </c>
      <c r="AS33" s="2">
        <v>19603</v>
      </c>
      <c r="AT33" s="12">
        <f t="shared" si="16"/>
        <v>18860.666666666668</v>
      </c>
      <c r="AU33" s="12">
        <f t="shared" si="17"/>
        <v>643.34620021675221</v>
      </c>
      <c r="AV33" s="2">
        <v>16549</v>
      </c>
      <c r="AW33" s="2">
        <v>17300</v>
      </c>
      <c r="AX33" s="2">
        <v>27536</v>
      </c>
      <c r="AY33" s="12">
        <f t="shared" si="18"/>
        <v>20461.666666666668</v>
      </c>
      <c r="AZ33" s="98">
        <f t="shared" si="19"/>
        <v>6138.0489028137736</v>
      </c>
    </row>
    <row r="34" spans="2:52" s="15" customFormat="1" x14ac:dyDescent="0.2">
      <c r="B34" s="211">
        <v>52.6</v>
      </c>
      <c r="C34" s="7">
        <v>11170</v>
      </c>
      <c r="D34" s="7">
        <v>9971</v>
      </c>
      <c r="E34" s="7">
        <v>10019</v>
      </c>
      <c r="F34" s="12">
        <f t="shared" si="26"/>
        <v>10386.666666666666</v>
      </c>
      <c r="G34" s="12">
        <f t="shared" si="27"/>
        <v>678.8109702511689</v>
      </c>
      <c r="H34" s="7">
        <v>67288</v>
      </c>
      <c r="I34" s="7">
        <v>71376</v>
      </c>
      <c r="J34" s="7">
        <v>63982</v>
      </c>
      <c r="K34" s="12">
        <f t="shared" si="22"/>
        <v>67548.666666666672</v>
      </c>
      <c r="L34" s="12">
        <f t="shared" si="23"/>
        <v>3703.8857073799309</v>
      </c>
      <c r="M34" s="7">
        <v>11352</v>
      </c>
      <c r="N34" s="7">
        <v>9439</v>
      </c>
      <c r="O34" s="7">
        <v>10120</v>
      </c>
      <c r="P34" s="12">
        <f t="shared" si="24"/>
        <v>10303.666666666666</v>
      </c>
      <c r="Q34" s="12">
        <f t="shared" si="25"/>
        <v>969.63515475323675</v>
      </c>
      <c r="R34" s="7">
        <v>12611</v>
      </c>
      <c r="S34" s="7">
        <v>11983</v>
      </c>
      <c r="T34" s="7">
        <v>12696</v>
      </c>
      <c r="U34" s="12">
        <f t="shared" si="6"/>
        <v>12430</v>
      </c>
      <c r="V34" s="12">
        <f t="shared" si="7"/>
        <v>389.43934059106044</v>
      </c>
      <c r="W34" s="7">
        <v>16420</v>
      </c>
      <c r="X34" s="7">
        <v>15846</v>
      </c>
      <c r="Y34" s="7">
        <v>16882</v>
      </c>
      <c r="Z34" s="12">
        <f t="shared" si="8"/>
        <v>16382.666666666666</v>
      </c>
      <c r="AA34" s="12">
        <f t="shared" si="9"/>
        <v>519.0080281973809</v>
      </c>
      <c r="AB34" s="7">
        <v>16859</v>
      </c>
      <c r="AC34" s="7">
        <v>17185</v>
      </c>
      <c r="AD34" s="7">
        <v>17554</v>
      </c>
      <c r="AE34" s="12">
        <f t="shared" si="10"/>
        <v>17199.333333333332</v>
      </c>
      <c r="AF34" s="12">
        <f t="shared" si="11"/>
        <v>347.72163196058619</v>
      </c>
      <c r="AG34" s="2">
        <v>9372</v>
      </c>
      <c r="AH34" s="2">
        <v>9109</v>
      </c>
      <c r="AI34" s="2">
        <v>9538</v>
      </c>
      <c r="AJ34" s="12">
        <f t="shared" si="12"/>
        <v>9339.6666666666661</v>
      </c>
      <c r="AK34" s="12">
        <f t="shared" si="13"/>
        <v>216.31997904339147</v>
      </c>
      <c r="AL34" s="2">
        <v>11584</v>
      </c>
      <c r="AM34" s="2">
        <v>11740</v>
      </c>
      <c r="AN34" s="2">
        <v>12362</v>
      </c>
      <c r="AO34" s="12">
        <f t="shared" si="14"/>
        <v>11895.333333333334</v>
      </c>
      <c r="AP34" s="12">
        <f t="shared" si="15"/>
        <v>411.60336895284678</v>
      </c>
      <c r="AQ34" s="2">
        <v>17555</v>
      </c>
      <c r="AR34" s="2">
        <v>18536</v>
      </c>
      <c r="AS34" s="2">
        <v>19490</v>
      </c>
      <c r="AT34" s="12">
        <f t="shared" si="16"/>
        <v>18527</v>
      </c>
      <c r="AU34" s="12">
        <f t="shared" si="17"/>
        <v>967.53139483946461</v>
      </c>
      <c r="AV34" s="2">
        <v>17283</v>
      </c>
      <c r="AW34" s="2">
        <v>17874</v>
      </c>
      <c r="AX34" s="2">
        <v>28831</v>
      </c>
      <c r="AY34" s="12">
        <f t="shared" si="18"/>
        <v>21329.333333333332</v>
      </c>
      <c r="AZ34" s="98">
        <f t="shared" si="19"/>
        <v>6503.3508542391728</v>
      </c>
    </row>
    <row r="35" spans="2:52" s="15" customFormat="1" x14ac:dyDescent="0.2">
      <c r="B35" s="211">
        <v>54.4</v>
      </c>
      <c r="C35" s="7">
        <v>10805</v>
      </c>
      <c r="D35" s="7">
        <v>9621</v>
      </c>
      <c r="E35" s="7">
        <v>10131</v>
      </c>
      <c r="F35" s="12">
        <f t="shared" si="26"/>
        <v>10185.666666666666</v>
      </c>
      <c r="G35" s="12">
        <f t="shared" si="27"/>
        <v>593.89000103835167</v>
      </c>
      <c r="H35" s="7">
        <v>63960</v>
      </c>
      <c r="I35" s="7">
        <v>68892</v>
      </c>
      <c r="J35" s="7">
        <v>65484</v>
      </c>
      <c r="K35" s="12">
        <f t="shared" si="22"/>
        <v>66112</v>
      </c>
      <c r="L35" s="12">
        <f t="shared" si="23"/>
        <v>2525.2611746114499</v>
      </c>
      <c r="M35" s="7">
        <v>10824</v>
      </c>
      <c r="N35" s="7">
        <v>9345</v>
      </c>
      <c r="O35" s="7">
        <v>9781</v>
      </c>
      <c r="P35" s="12">
        <f t="shared" si="24"/>
        <v>9983.3333333333339</v>
      </c>
      <c r="Q35" s="12">
        <f t="shared" si="25"/>
        <v>759.97653472546983</v>
      </c>
      <c r="R35" s="7">
        <v>13035</v>
      </c>
      <c r="S35" s="7">
        <v>12621</v>
      </c>
      <c r="T35" s="7">
        <v>12535</v>
      </c>
      <c r="U35" s="12">
        <f t="shared" si="6"/>
        <v>12730.333333333334</v>
      </c>
      <c r="V35" s="12">
        <f t="shared" si="7"/>
        <v>267.33000829187381</v>
      </c>
      <c r="W35" s="7">
        <v>16726</v>
      </c>
      <c r="X35" s="7">
        <v>16569</v>
      </c>
      <c r="Y35" s="7">
        <v>17515</v>
      </c>
      <c r="Z35" s="12">
        <f t="shared" si="8"/>
        <v>16936.666666666668</v>
      </c>
      <c r="AA35" s="12">
        <f t="shared" si="9"/>
        <v>506.96581081305015</v>
      </c>
      <c r="AB35" s="7">
        <v>16094</v>
      </c>
      <c r="AC35" s="7">
        <v>16608</v>
      </c>
      <c r="AD35" s="7">
        <v>17143</v>
      </c>
      <c r="AE35" s="12">
        <f t="shared" si="10"/>
        <v>16615</v>
      </c>
      <c r="AF35" s="12">
        <f t="shared" si="11"/>
        <v>524.53503219518143</v>
      </c>
      <c r="AG35" s="2">
        <v>9345</v>
      </c>
      <c r="AH35" s="2">
        <v>9028</v>
      </c>
      <c r="AI35" s="2">
        <v>9402</v>
      </c>
      <c r="AJ35" s="12">
        <f t="shared" si="12"/>
        <v>9258.3333333333339</v>
      </c>
      <c r="AK35" s="12">
        <f t="shared" si="13"/>
        <v>201.50020678235876</v>
      </c>
      <c r="AL35" s="2">
        <v>12195</v>
      </c>
      <c r="AM35" s="2">
        <v>12200</v>
      </c>
      <c r="AN35" s="2">
        <v>12553</v>
      </c>
      <c r="AO35" s="12">
        <f t="shared" si="14"/>
        <v>12316</v>
      </c>
      <c r="AP35" s="12">
        <f t="shared" si="15"/>
        <v>205.26324561401634</v>
      </c>
      <c r="AQ35" s="2">
        <v>18591</v>
      </c>
      <c r="AR35" s="2">
        <v>19508</v>
      </c>
      <c r="AS35" s="2">
        <v>19856</v>
      </c>
      <c r="AT35" s="12">
        <f t="shared" si="16"/>
        <v>19318.333333333332</v>
      </c>
      <c r="AU35" s="12">
        <f t="shared" si="17"/>
        <v>653.48017057393054</v>
      </c>
      <c r="AV35" s="2">
        <v>16056</v>
      </c>
      <c r="AW35" s="2">
        <v>16932</v>
      </c>
      <c r="AX35" s="2">
        <v>28362</v>
      </c>
      <c r="AY35" s="12">
        <f t="shared" si="18"/>
        <v>20450</v>
      </c>
      <c r="AZ35" s="98">
        <f t="shared" si="19"/>
        <v>6865.9778618926521</v>
      </c>
    </row>
    <row r="36" spans="2:52" s="15" customFormat="1" x14ac:dyDescent="0.2">
      <c r="B36" s="211">
        <v>56.2</v>
      </c>
      <c r="C36" s="7">
        <v>11229</v>
      </c>
      <c r="D36" s="7">
        <v>10130</v>
      </c>
      <c r="E36" s="7">
        <v>10388</v>
      </c>
      <c r="F36" s="12">
        <f t="shared" si="26"/>
        <v>10582.333333333334</v>
      </c>
      <c r="G36" s="12">
        <f t="shared" si="27"/>
        <v>574.69499156799111</v>
      </c>
      <c r="H36" s="7">
        <v>66179</v>
      </c>
      <c r="I36" s="7">
        <v>68945</v>
      </c>
      <c r="J36" s="7">
        <v>63668</v>
      </c>
      <c r="K36" s="12">
        <f t="shared" si="22"/>
        <v>66264</v>
      </c>
      <c r="L36" s="12">
        <f t="shared" si="23"/>
        <v>2639.5266621119781</v>
      </c>
      <c r="M36" s="7">
        <v>11261</v>
      </c>
      <c r="N36" s="7">
        <v>9597</v>
      </c>
      <c r="O36" s="7">
        <v>10224</v>
      </c>
      <c r="P36" s="12">
        <f t="shared" si="24"/>
        <v>10360.666666666666</v>
      </c>
      <c r="Q36" s="12">
        <f t="shared" si="25"/>
        <v>840.3763046001078</v>
      </c>
      <c r="R36" s="7">
        <v>12325</v>
      </c>
      <c r="S36" s="7">
        <v>12445</v>
      </c>
      <c r="T36" s="7">
        <v>12667</v>
      </c>
      <c r="U36" s="12">
        <f t="shared" si="6"/>
        <v>12479</v>
      </c>
      <c r="V36" s="12">
        <f t="shared" si="7"/>
        <v>173.51656981395178</v>
      </c>
      <c r="W36" s="7">
        <v>16228</v>
      </c>
      <c r="X36" s="7">
        <v>15953</v>
      </c>
      <c r="Y36" s="7">
        <v>16863</v>
      </c>
      <c r="Z36" s="12">
        <f t="shared" si="8"/>
        <v>16348</v>
      </c>
      <c r="AA36" s="12">
        <f t="shared" si="9"/>
        <v>466.71725916233265</v>
      </c>
      <c r="AB36" s="7">
        <v>16680</v>
      </c>
      <c r="AC36" s="7">
        <v>16879</v>
      </c>
      <c r="AD36" s="7">
        <v>17228</v>
      </c>
      <c r="AE36" s="12">
        <f t="shared" si="10"/>
        <v>16929</v>
      </c>
      <c r="AF36" s="12">
        <f t="shared" si="11"/>
        <v>277.40043258798283</v>
      </c>
      <c r="AG36" s="2">
        <v>9430</v>
      </c>
      <c r="AH36" s="2">
        <v>9384</v>
      </c>
      <c r="AI36" s="2">
        <v>9636</v>
      </c>
      <c r="AJ36" s="12">
        <f t="shared" si="12"/>
        <v>9483.3333333333339</v>
      </c>
      <c r="AK36" s="12">
        <f t="shared" si="13"/>
        <v>134.19885742186233</v>
      </c>
      <c r="AL36" s="2">
        <v>11350</v>
      </c>
      <c r="AM36" s="2">
        <v>11812</v>
      </c>
      <c r="AN36" s="2">
        <v>12886</v>
      </c>
      <c r="AO36" s="12">
        <f t="shared" si="14"/>
        <v>12016</v>
      </c>
      <c r="AP36" s="12">
        <f t="shared" si="15"/>
        <v>788.05837347242243</v>
      </c>
      <c r="AQ36" s="2">
        <v>17916</v>
      </c>
      <c r="AR36" s="2">
        <v>18758</v>
      </c>
      <c r="AS36" s="2">
        <v>19963</v>
      </c>
      <c r="AT36" s="12">
        <f t="shared" si="16"/>
        <v>18879</v>
      </c>
      <c r="AU36" s="12">
        <f t="shared" si="17"/>
        <v>1028.8503292510529</v>
      </c>
      <c r="AV36" s="2">
        <v>17286</v>
      </c>
      <c r="AW36" s="2">
        <v>18083</v>
      </c>
      <c r="AX36" s="2">
        <v>28871</v>
      </c>
      <c r="AY36" s="12">
        <f t="shared" si="18"/>
        <v>21413.333333333332</v>
      </c>
      <c r="AZ36" s="98">
        <f t="shared" si="19"/>
        <v>6470.8111032028564</v>
      </c>
    </row>
    <row r="37" spans="2:52" s="15" customFormat="1" x14ac:dyDescent="0.2">
      <c r="B37" s="211">
        <v>58</v>
      </c>
      <c r="C37" s="7">
        <v>10690</v>
      </c>
      <c r="D37" s="7">
        <v>9477</v>
      </c>
      <c r="E37" s="7">
        <v>10196</v>
      </c>
      <c r="F37" s="12">
        <f t="shared" si="26"/>
        <v>10121</v>
      </c>
      <c r="G37" s="12">
        <f t="shared" si="27"/>
        <v>609.9680319492162</v>
      </c>
      <c r="H37" s="7">
        <v>64000</v>
      </c>
      <c r="I37" s="7">
        <v>69702</v>
      </c>
      <c r="J37" s="7">
        <v>65574</v>
      </c>
      <c r="K37" s="12">
        <f t="shared" si="22"/>
        <v>66425.333333333328</v>
      </c>
      <c r="L37" s="12">
        <f t="shared" si="23"/>
        <v>2944.7881644242825</v>
      </c>
      <c r="M37" s="7">
        <v>10933</v>
      </c>
      <c r="N37" s="7">
        <v>9267</v>
      </c>
      <c r="O37" s="7">
        <v>9769</v>
      </c>
      <c r="P37" s="12">
        <f t="shared" si="24"/>
        <v>9989.6666666666661</v>
      </c>
      <c r="Q37" s="12">
        <f t="shared" si="25"/>
        <v>854.63988517581686</v>
      </c>
      <c r="R37" s="7">
        <v>12751</v>
      </c>
      <c r="S37" s="7">
        <v>12377</v>
      </c>
      <c r="T37" s="7">
        <v>12452</v>
      </c>
      <c r="U37" s="12">
        <f t="shared" si="6"/>
        <v>12526.666666666666</v>
      </c>
      <c r="V37" s="12">
        <f t="shared" si="7"/>
        <v>197.86443170346038</v>
      </c>
      <c r="W37" s="7">
        <v>16575</v>
      </c>
      <c r="X37" s="7">
        <v>16472</v>
      </c>
      <c r="Y37" s="7">
        <v>17861</v>
      </c>
      <c r="Z37" s="12">
        <f t="shared" si="8"/>
        <v>16969.333333333332</v>
      </c>
      <c r="AA37" s="12">
        <f t="shared" si="9"/>
        <v>773.9213999711684</v>
      </c>
      <c r="AB37" s="7">
        <v>16280</v>
      </c>
      <c r="AC37" s="7">
        <v>16928</v>
      </c>
      <c r="AD37" s="7">
        <v>17981</v>
      </c>
      <c r="AE37" s="12">
        <f t="shared" si="10"/>
        <v>17063</v>
      </c>
      <c r="AF37" s="12">
        <f t="shared" si="11"/>
        <v>858.49810716157083</v>
      </c>
      <c r="AG37" s="2">
        <v>9285</v>
      </c>
      <c r="AH37" s="2">
        <v>9000</v>
      </c>
      <c r="AI37" s="2">
        <v>9312</v>
      </c>
      <c r="AJ37" s="12">
        <f t="shared" si="12"/>
        <v>9199</v>
      </c>
      <c r="AK37" s="12">
        <f t="shared" si="13"/>
        <v>172.86700089953547</v>
      </c>
      <c r="AL37" s="2">
        <v>11840</v>
      </c>
      <c r="AM37" s="2">
        <v>11816</v>
      </c>
      <c r="AN37" s="2">
        <v>12824</v>
      </c>
      <c r="AO37" s="12">
        <f t="shared" si="14"/>
        <v>12160</v>
      </c>
      <c r="AP37" s="12">
        <f t="shared" si="15"/>
        <v>575.16606297659814</v>
      </c>
      <c r="AQ37" s="2">
        <v>18865</v>
      </c>
      <c r="AR37" s="2">
        <v>19783</v>
      </c>
      <c r="AS37" s="2">
        <v>20202</v>
      </c>
      <c r="AT37" s="12">
        <f t="shared" si="16"/>
        <v>19616.666666666668</v>
      </c>
      <c r="AU37" s="12">
        <f t="shared" si="17"/>
        <v>683.843793079482</v>
      </c>
      <c r="AV37" s="2">
        <v>16460</v>
      </c>
      <c r="AW37" s="2">
        <v>17339</v>
      </c>
      <c r="AX37" s="2">
        <v>29845</v>
      </c>
      <c r="AY37" s="12">
        <f t="shared" si="18"/>
        <v>21214.666666666668</v>
      </c>
      <c r="AZ37" s="98">
        <f t="shared" si="19"/>
        <v>7486.9987533946723</v>
      </c>
    </row>
    <row r="38" spans="2:52" s="15" customFormat="1" x14ac:dyDescent="0.2">
      <c r="B38" s="211">
        <v>59.8</v>
      </c>
      <c r="C38" s="7">
        <v>10791</v>
      </c>
      <c r="D38" s="7">
        <v>10074</v>
      </c>
      <c r="E38" s="7">
        <v>10375</v>
      </c>
      <c r="F38" s="12">
        <f t="shared" si="26"/>
        <v>10413.333333333334</v>
      </c>
      <c r="G38" s="12">
        <f t="shared" si="27"/>
        <v>360.03379471007071</v>
      </c>
      <c r="H38" s="7">
        <v>63542</v>
      </c>
      <c r="I38" s="7">
        <v>69373</v>
      </c>
      <c r="J38" s="7">
        <v>63556</v>
      </c>
      <c r="K38" s="12">
        <f t="shared" si="22"/>
        <v>65490.333333333336</v>
      </c>
      <c r="L38" s="12">
        <f t="shared" si="23"/>
        <v>3362.4952540239124</v>
      </c>
      <c r="M38" s="7">
        <v>10771</v>
      </c>
      <c r="N38" s="7">
        <v>9584</v>
      </c>
      <c r="O38" s="7">
        <v>10238</v>
      </c>
      <c r="P38" s="12">
        <f t="shared" si="24"/>
        <v>10197.666666666666</v>
      </c>
      <c r="Q38" s="12">
        <f t="shared" si="25"/>
        <v>594.52698284714825</v>
      </c>
      <c r="R38" s="7">
        <v>12524</v>
      </c>
      <c r="S38" s="7">
        <v>12789</v>
      </c>
      <c r="T38" s="7">
        <v>13194</v>
      </c>
      <c r="U38" s="12">
        <f t="shared" si="6"/>
        <v>12835.666666666666</v>
      </c>
      <c r="V38" s="12">
        <f t="shared" si="7"/>
        <v>337.42900487855712</v>
      </c>
      <c r="W38" s="7">
        <v>16285</v>
      </c>
      <c r="X38" s="7">
        <v>16162</v>
      </c>
      <c r="Y38" s="7">
        <v>17003</v>
      </c>
      <c r="Z38" s="12">
        <f t="shared" si="8"/>
        <v>16483.333333333332</v>
      </c>
      <c r="AA38" s="12">
        <f t="shared" si="9"/>
        <v>454.22718251259835</v>
      </c>
      <c r="AB38" s="7">
        <v>16207</v>
      </c>
      <c r="AC38" s="7">
        <v>16802</v>
      </c>
      <c r="AD38" s="7">
        <v>17206</v>
      </c>
      <c r="AE38" s="12">
        <f t="shared" si="10"/>
        <v>16738.333333333332</v>
      </c>
      <c r="AF38" s="12">
        <f t="shared" si="11"/>
        <v>502.53391262016675</v>
      </c>
      <c r="AG38" s="2">
        <v>9545</v>
      </c>
      <c r="AH38" s="2">
        <v>9379</v>
      </c>
      <c r="AI38" s="2">
        <v>9766</v>
      </c>
      <c r="AJ38" s="12">
        <f t="shared" si="12"/>
        <v>9563.3333333333339</v>
      </c>
      <c r="AK38" s="12">
        <f t="shared" si="13"/>
        <v>194.15028543201612</v>
      </c>
      <c r="AL38" s="2">
        <v>11406</v>
      </c>
      <c r="AM38" s="2">
        <v>11689</v>
      </c>
      <c r="AN38" s="2">
        <v>13190</v>
      </c>
      <c r="AO38" s="12">
        <f t="shared" si="14"/>
        <v>12095</v>
      </c>
      <c r="AP38" s="12">
        <f t="shared" si="15"/>
        <v>958.79664162949587</v>
      </c>
      <c r="AQ38" s="2">
        <v>18089</v>
      </c>
      <c r="AR38" s="2">
        <v>18975</v>
      </c>
      <c r="AS38" s="2">
        <v>19695</v>
      </c>
      <c r="AT38" s="12">
        <f t="shared" si="16"/>
        <v>18919.666666666668</v>
      </c>
      <c r="AU38" s="12">
        <f t="shared" si="17"/>
        <v>804.42857565686541</v>
      </c>
      <c r="AV38" s="2">
        <v>17263</v>
      </c>
      <c r="AW38" s="2">
        <v>17256</v>
      </c>
      <c r="AX38" s="2">
        <v>29970</v>
      </c>
      <c r="AY38" s="12">
        <f t="shared" si="18"/>
        <v>21496.333333333332</v>
      </c>
      <c r="AZ38" s="98">
        <f t="shared" si="19"/>
        <v>7338.4114311840931</v>
      </c>
    </row>
    <row r="39" spans="2:52" s="15" customFormat="1" x14ac:dyDescent="0.2">
      <c r="B39" s="211">
        <v>61.6</v>
      </c>
      <c r="C39" s="7">
        <v>11022</v>
      </c>
      <c r="D39" s="7">
        <v>9524</v>
      </c>
      <c r="E39" s="7">
        <v>10429</v>
      </c>
      <c r="F39" s="12">
        <f t="shared" si="26"/>
        <v>10325</v>
      </c>
      <c r="G39" s="12">
        <f t="shared" si="27"/>
        <v>754.39578471780976</v>
      </c>
      <c r="H39" s="7">
        <v>64643</v>
      </c>
      <c r="I39" s="7">
        <v>72037</v>
      </c>
      <c r="J39" s="7">
        <v>65844</v>
      </c>
      <c r="K39" s="12">
        <f t="shared" si="22"/>
        <v>67508</v>
      </c>
      <c r="L39" s="12">
        <f t="shared" si="23"/>
        <v>3967.9315770310354</v>
      </c>
      <c r="M39" s="7">
        <v>11537</v>
      </c>
      <c r="N39" s="7">
        <v>9220</v>
      </c>
      <c r="O39" s="7">
        <v>9932</v>
      </c>
      <c r="P39" s="12">
        <f t="shared" si="24"/>
        <v>10229.666666666666</v>
      </c>
      <c r="Q39" s="12">
        <f t="shared" si="25"/>
        <v>1186.834585497631</v>
      </c>
      <c r="R39" s="7">
        <v>12641</v>
      </c>
      <c r="S39" s="7">
        <v>12491</v>
      </c>
      <c r="T39" s="7">
        <v>12714</v>
      </c>
      <c r="U39" s="12">
        <f t="shared" si="6"/>
        <v>12615.333333333334</v>
      </c>
      <c r="V39" s="12">
        <f t="shared" si="7"/>
        <v>113.69403385109234</v>
      </c>
      <c r="W39" s="7">
        <v>16309</v>
      </c>
      <c r="X39" s="7">
        <v>16577</v>
      </c>
      <c r="Y39" s="7">
        <v>17971</v>
      </c>
      <c r="Z39" s="12">
        <f t="shared" si="8"/>
        <v>16952.333333333332</v>
      </c>
      <c r="AA39" s="12">
        <f t="shared" si="9"/>
        <v>892.3101105183855</v>
      </c>
      <c r="AB39" s="7">
        <v>16466</v>
      </c>
      <c r="AC39" s="7">
        <v>17615</v>
      </c>
      <c r="AD39" s="7">
        <v>17971</v>
      </c>
      <c r="AE39" s="12">
        <f t="shared" si="10"/>
        <v>17350.666666666668</v>
      </c>
      <c r="AF39" s="12">
        <f t="shared" si="11"/>
        <v>786.54963818778356</v>
      </c>
      <c r="AG39" s="2">
        <v>9278</v>
      </c>
      <c r="AH39" s="2">
        <v>9045</v>
      </c>
      <c r="AI39" s="2">
        <v>9361</v>
      </c>
      <c r="AJ39" s="12">
        <f t="shared" si="12"/>
        <v>9228</v>
      </c>
      <c r="AK39" s="12">
        <f t="shared" si="13"/>
        <v>163.82612734237478</v>
      </c>
      <c r="AL39" s="2">
        <v>11723</v>
      </c>
      <c r="AM39" s="2">
        <v>11886</v>
      </c>
      <c r="AN39" s="2">
        <v>12638</v>
      </c>
      <c r="AO39" s="12">
        <f t="shared" si="14"/>
        <v>12082.333333333334</v>
      </c>
      <c r="AP39" s="12">
        <f t="shared" si="15"/>
        <v>488.0741063950569</v>
      </c>
      <c r="AQ39" s="2">
        <v>18305</v>
      </c>
      <c r="AR39" s="2">
        <v>19822</v>
      </c>
      <c r="AS39" s="2">
        <v>20631</v>
      </c>
      <c r="AT39" s="12">
        <f t="shared" si="16"/>
        <v>19586</v>
      </c>
      <c r="AU39" s="12">
        <f t="shared" si="17"/>
        <v>1180.8221712010661</v>
      </c>
      <c r="AV39" s="2">
        <v>16680</v>
      </c>
      <c r="AW39" s="2">
        <v>17408</v>
      </c>
      <c r="AX39" s="2">
        <v>31734</v>
      </c>
      <c r="AY39" s="12">
        <f t="shared" si="18"/>
        <v>21940.666666666668</v>
      </c>
      <c r="AZ39" s="98">
        <f t="shared" si="19"/>
        <v>8489.0829500796717</v>
      </c>
    </row>
    <row r="40" spans="2:52" s="15" customFormat="1" x14ac:dyDescent="0.2">
      <c r="B40" s="211">
        <v>63.4</v>
      </c>
      <c r="C40" s="7">
        <v>10754</v>
      </c>
      <c r="D40" s="7">
        <v>9642</v>
      </c>
      <c r="E40" s="7">
        <v>10788</v>
      </c>
      <c r="F40" s="12">
        <f t="shared" si="26"/>
        <v>10394.666666666666</v>
      </c>
      <c r="G40" s="12">
        <f t="shared" si="27"/>
        <v>652.0501003246095</v>
      </c>
      <c r="H40" s="7">
        <v>63259</v>
      </c>
      <c r="I40" s="7">
        <v>68813</v>
      </c>
      <c r="J40" s="7">
        <v>63434</v>
      </c>
      <c r="K40" s="12">
        <f t="shared" si="22"/>
        <v>65168.666666666664</v>
      </c>
      <c r="L40" s="12">
        <f t="shared" si="23"/>
        <v>3157.2979481406778</v>
      </c>
      <c r="M40" s="7">
        <v>11068</v>
      </c>
      <c r="N40" s="7">
        <v>9220</v>
      </c>
      <c r="O40" s="7">
        <v>10106</v>
      </c>
      <c r="P40" s="12">
        <f t="shared" si="24"/>
        <v>10131.333333333334</v>
      </c>
      <c r="Q40" s="12">
        <f t="shared" si="25"/>
        <v>924.26042506067165</v>
      </c>
      <c r="R40" s="7">
        <v>12853</v>
      </c>
      <c r="S40" s="7">
        <v>12866</v>
      </c>
      <c r="T40" s="7">
        <v>12984</v>
      </c>
      <c r="U40" s="12">
        <f t="shared" si="6"/>
        <v>12901</v>
      </c>
      <c r="V40" s="12">
        <f t="shared" si="7"/>
        <v>72.17340230306452</v>
      </c>
      <c r="W40" s="7">
        <v>16986</v>
      </c>
      <c r="X40" s="7">
        <v>16140</v>
      </c>
      <c r="Y40" s="7">
        <v>17073</v>
      </c>
      <c r="Z40" s="12">
        <f t="shared" si="8"/>
        <v>16733</v>
      </c>
      <c r="AA40" s="12">
        <f t="shared" si="9"/>
        <v>515.39208375759904</v>
      </c>
      <c r="AB40" s="7">
        <v>16377</v>
      </c>
      <c r="AC40" s="7">
        <v>16921</v>
      </c>
      <c r="AD40" s="7">
        <v>17169</v>
      </c>
      <c r="AE40" s="12">
        <f t="shared" si="10"/>
        <v>16822.333333333332</v>
      </c>
      <c r="AF40" s="12">
        <f t="shared" si="11"/>
        <v>405.11397573193318</v>
      </c>
      <c r="AG40" s="2">
        <v>9196</v>
      </c>
      <c r="AH40" s="2">
        <v>9117</v>
      </c>
      <c r="AI40" s="2">
        <v>9872</v>
      </c>
      <c r="AJ40" s="12">
        <f t="shared" si="12"/>
        <v>9395</v>
      </c>
      <c r="AK40" s="12">
        <f t="shared" si="13"/>
        <v>414.97831268633786</v>
      </c>
      <c r="AL40" s="2">
        <v>11546</v>
      </c>
      <c r="AM40" s="2">
        <v>12371</v>
      </c>
      <c r="AN40" s="2">
        <v>13236</v>
      </c>
      <c r="AO40" s="12">
        <f t="shared" si="14"/>
        <v>12384.333333333334</v>
      </c>
      <c r="AP40" s="12">
        <f t="shared" si="15"/>
        <v>845.07889178072196</v>
      </c>
      <c r="AQ40" s="2">
        <v>18110</v>
      </c>
      <c r="AR40" s="2">
        <v>19131</v>
      </c>
      <c r="AS40" s="2">
        <v>19871</v>
      </c>
      <c r="AT40" s="12">
        <f t="shared" si="16"/>
        <v>19037.333333333332</v>
      </c>
      <c r="AU40" s="12">
        <f t="shared" si="17"/>
        <v>884.22866574960881</v>
      </c>
      <c r="AV40" s="2">
        <v>16868</v>
      </c>
      <c r="AW40" s="2">
        <v>17261</v>
      </c>
      <c r="AX40" s="2">
        <v>31166</v>
      </c>
      <c r="AY40" s="12">
        <f t="shared" si="18"/>
        <v>21765</v>
      </c>
      <c r="AZ40" s="98">
        <f t="shared" si="19"/>
        <v>8143.875797186497</v>
      </c>
    </row>
    <row r="41" spans="2:52" s="15" customFormat="1" x14ac:dyDescent="0.2">
      <c r="B41" s="211">
        <v>65.3</v>
      </c>
      <c r="C41" s="7">
        <v>11153</v>
      </c>
      <c r="D41" s="7">
        <v>9737</v>
      </c>
      <c r="E41" s="7">
        <v>10428</v>
      </c>
      <c r="F41" s="12">
        <f t="shared" si="26"/>
        <v>10439.333333333334</v>
      </c>
      <c r="G41" s="12">
        <f t="shared" si="27"/>
        <v>708.0680287467676</v>
      </c>
      <c r="H41" s="7">
        <v>66209</v>
      </c>
      <c r="I41" s="7">
        <v>72395</v>
      </c>
      <c r="J41" s="7">
        <v>64790</v>
      </c>
      <c r="K41" s="12">
        <f t="shared" si="22"/>
        <v>67798</v>
      </c>
      <c r="L41" s="12">
        <f t="shared" si="23"/>
        <v>4043.8468071874336</v>
      </c>
      <c r="M41" s="7">
        <v>11649</v>
      </c>
      <c r="N41" s="7">
        <v>9524</v>
      </c>
      <c r="O41" s="7">
        <v>9926</v>
      </c>
      <c r="P41" s="12">
        <f t="shared" si="24"/>
        <v>10366.333333333334</v>
      </c>
      <c r="Q41" s="12">
        <f t="shared" si="25"/>
        <v>1128.8606350357572</v>
      </c>
      <c r="R41" s="7">
        <v>12557</v>
      </c>
      <c r="S41" s="7">
        <v>12647</v>
      </c>
      <c r="T41" s="7">
        <v>12556</v>
      </c>
      <c r="U41" s="12">
        <f t="shared" si="6"/>
        <v>12586.666666666666</v>
      </c>
      <c r="V41" s="12">
        <f t="shared" si="7"/>
        <v>52.252591642265294</v>
      </c>
      <c r="W41" s="7">
        <v>16539</v>
      </c>
      <c r="X41" s="7">
        <v>16128</v>
      </c>
      <c r="Y41" s="7">
        <v>16880</v>
      </c>
      <c r="Z41" s="12">
        <f t="shared" si="8"/>
        <v>16515.666666666668</v>
      </c>
      <c r="AA41" s="12">
        <f t="shared" si="9"/>
        <v>376.54260493778571</v>
      </c>
      <c r="AB41" s="7">
        <v>17117</v>
      </c>
      <c r="AC41" s="7">
        <v>17345</v>
      </c>
      <c r="AD41" s="7">
        <v>17847</v>
      </c>
      <c r="AE41" s="12">
        <f t="shared" si="10"/>
        <v>17436.333333333332</v>
      </c>
      <c r="AF41" s="12">
        <f t="shared" si="11"/>
        <v>373.47199805786425</v>
      </c>
      <c r="AG41" s="2">
        <v>9620</v>
      </c>
      <c r="AH41" s="2">
        <v>9326</v>
      </c>
      <c r="AI41" s="2">
        <v>9523</v>
      </c>
      <c r="AJ41" s="12">
        <f t="shared" si="12"/>
        <v>9489.6666666666661</v>
      </c>
      <c r="AK41" s="12">
        <f t="shared" si="13"/>
        <v>149.80765445508229</v>
      </c>
      <c r="AL41" s="2">
        <v>11693</v>
      </c>
      <c r="AM41" s="2">
        <v>12140</v>
      </c>
      <c r="AN41" s="2">
        <v>12648</v>
      </c>
      <c r="AO41" s="12">
        <f t="shared" si="14"/>
        <v>12160.333333333334</v>
      </c>
      <c r="AP41" s="12">
        <f t="shared" si="15"/>
        <v>477.82458427055985</v>
      </c>
      <c r="AQ41" s="2">
        <v>18406</v>
      </c>
      <c r="AR41" s="2">
        <v>19334</v>
      </c>
      <c r="AS41" s="2">
        <v>20223</v>
      </c>
      <c r="AT41" s="12">
        <f t="shared" si="16"/>
        <v>19321</v>
      </c>
      <c r="AU41" s="12">
        <f t="shared" si="17"/>
        <v>908.56975516467639</v>
      </c>
      <c r="AV41" s="2">
        <v>17285</v>
      </c>
      <c r="AW41" s="2">
        <v>17965</v>
      </c>
      <c r="AX41" s="2">
        <v>33030</v>
      </c>
      <c r="AY41" s="12">
        <f t="shared" si="18"/>
        <v>22760</v>
      </c>
      <c r="AZ41" s="98">
        <f t="shared" si="19"/>
        <v>8900.5772284723189</v>
      </c>
    </row>
    <row r="42" spans="2:52" s="15" customFormat="1" x14ac:dyDescent="0.2">
      <c r="B42" s="211">
        <v>67.099999999999994</v>
      </c>
      <c r="C42" s="7">
        <v>11016</v>
      </c>
      <c r="D42" s="7">
        <v>9533</v>
      </c>
      <c r="E42" s="7">
        <v>10342</v>
      </c>
      <c r="F42" s="12">
        <f t="shared" si="26"/>
        <v>10297</v>
      </c>
      <c r="G42" s="12">
        <f t="shared" si="27"/>
        <v>742.52340030466382</v>
      </c>
      <c r="H42" s="7">
        <v>63876</v>
      </c>
      <c r="I42" s="7">
        <v>69732</v>
      </c>
      <c r="J42" s="7">
        <v>63605</v>
      </c>
      <c r="K42" s="12">
        <f t="shared" si="22"/>
        <v>65737.666666666672</v>
      </c>
      <c r="L42" s="12">
        <f t="shared" si="23"/>
        <v>3461.8469540598312</v>
      </c>
      <c r="M42" s="7">
        <v>11154</v>
      </c>
      <c r="N42" s="7">
        <v>9402</v>
      </c>
      <c r="O42" s="7">
        <v>9793</v>
      </c>
      <c r="P42" s="12">
        <f t="shared" si="24"/>
        <v>10116.333333333334</v>
      </c>
      <c r="Q42" s="12">
        <f t="shared" si="25"/>
        <v>919.66533768177499</v>
      </c>
      <c r="R42" s="7">
        <v>13234</v>
      </c>
      <c r="S42" s="7">
        <v>12936</v>
      </c>
      <c r="T42" s="7">
        <v>12553</v>
      </c>
      <c r="U42" s="12">
        <f t="shared" si="6"/>
        <v>12907.666666666666</v>
      </c>
      <c r="V42" s="12">
        <f t="shared" si="7"/>
        <v>341.38297165109645</v>
      </c>
      <c r="W42" s="7">
        <v>17192</v>
      </c>
      <c r="X42" s="7">
        <v>16904</v>
      </c>
      <c r="Y42" s="7">
        <v>17288</v>
      </c>
      <c r="Z42" s="12">
        <f t="shared" si="8"/>
        <v>17128</v>
      </c>
      <c r="AA42" s="12">
        <f t="shared" si="9"/>
        <v>199.83993594874875</v>
      </c>
      <c r="AB42" s="7">
        <v>16362</v>
      </c>
      <c r="AC42" s="7">
        <v>16674</v>
      </c>
      <c r="AD42" s="7">
        <v>17412</v>
      </c>
      <c r="AE42" s="12">
        <f t="shared" si="10"/>
        <v>16816</v>
      </c>
      <c r="AF42" s="12">
        <f t="shared" si="11"/>
        <v>539.21053402173072</v>
      </c>
      <c r="AG42" s="2">
        <v>9227</v>
      </c>
      <c r="AH42" s="2">
        <v>9262</v>
      </c>
      <c r="AI42" s="2">
        <v>9765</v>
      </c>
      <c r="AJ42" s="12">
        <f t="shared" si="12"/>
        <v>9418</v>
      </c>
      <c r="AK42" s="12">
        <f t="shared" si="13"/>
        <v>301.0199328948168</v>
      </c>
      <c r="AL42" s="2">
        <v>11885</v>
      </c>
      <c r="AM42" s="2">
        <v>12495</v>
      </c>
      <c r="AN42" s="2">
        <v>13076</v>
      </c>
      <c r="AO42" s="12">
        <f t="shared" si="14"/>
        <v>12485.333333333334</v>
      </c>
      <c r="AP42" s="12">
        <f t="shared" si="15"/>
        <v>595.55884120155019</v>
      </c>
      <c r="AQ42" s="2">
        <v>18986</v>
      </c>
      <c r="AR42" s="2">
        <v>19288</v>
      </c>
      <c r="AS42" s="2">
        <v>19645</v>
      </c>
      <c r="AT42" s="12">
        <f t="shared" si="16"/>
        <v>19306.333333333332</v>
      </c>
      <c r="AU42" s="12">
        <f t="shared" si="17"/>
        <v>329.88230224328998</v>
      </c>
      <c r="AV42" s="2">
        <v>17242</v>
      </c>
      <c r="AW42" s="2">
        <v>17673</v>
      </c>
      <c r="AX42" s="2">
        <v>31919</v>
      </c>
      <c r="AY42" s="12">
        <f t="shared" si="18"/>
        <v>22278</v>
      </c>
      <c r="AZ42" s="98">
        <f t="shared" si="19"/>
        <v>8352.1315243475419</v>
      </c>
    </row>
    <row r="43" spans="2:52" s="15" customFormat="1" x14ac:dyDescent="0.2">
      <c r="B43" s="211">
        <v>68.900000000000006</v>
      </c>
      <c r="C43" s="7">
        <v>11690</v>
      </c>
      <c r="D43" s="7">
        <v>10125</v>
      </c>
      <c r="E43" s="7">
        <v>10382</v>
      </c>
      <c r="F43" s="12">
        <f t="shared" si="26"/>
        <v>10732.333333333334</v>
      </c>
      <c r="G43" s="12">
        <f t="shared" si="27"/>
        <v>839.25939573729727</v>
      </c>
      <c r="H43" s="7">
        <v>66161</v>
      </c>
      <c r="I43" s="7">
        <v>70849</v>
      </c>
      <c r="J43" s="7">
        <v>63666</v>
      </c>
      <c r="K43" s="12">
        <f t="shared" si="22"/>
        <v>66892</v>
      </c>
      <c r="L43" s="12">
        <f t="shared" si="23"/>
        <v>3646.8675599752728</v>
      </c>
      <c r="M43" s="7">
        <v>11646</v>
      </c>
      <c r="N43" s="7">
        <v>9693</v>
      </c>
      <c r="O43" s="7">
        <v>10356</v>
      </c>
      <c r="P43" s="12">
        <f t="shared" si="24"/>
        <v>10565</v>
      </c>
      <c r="Q43" s="12">
        <f t="shared" si="25"/>
        <v>993.13292161724257</v>
      </c>
      <c r="R43" s="7">
        <v>12662</v>
      </c>
      <c r="S43" s="7">
        <v>12609</v>
      </c>
      <c r="T43" s="7">
        <v>12464</v>
      </c>
      <c r="U43" s="12">
        <f t="shared" si="6"/>
        <v>12578.333333333334</v>
      </c>
      <c r="V43" s="12">
        <f t="shared" si="7"/>
        <v>102.50040650325896</v>
      </c>
      <c r="W43" s="7">
        <v>16480</v>
      </c>
      <c r="X43" s="7">
        <v>16111</v>
      </c>
      <c r="Y43" s="7">
        <v>16907</v>
      </c>
      <c r="Z43" s="12">
        <f t="shared" si="8"/>
        <v>16499.333333333332</v>
      </c>
      <c r="AA43" s="12">
        <f t="shared" si="9"/>
        <v>398.35202187679852</v>
      </c>
      <c r="AB43" s="7">
        <v>16698</v>
      </c>
      <c r="AC43" s="7">
        <v>17798</v>
      </c>
      <c r="AD43" s="7">
        <v>17358</v>
      </c>
      <c r="AE43" s="12">
        <f t="shared" si="10"/>
        <v>17284.666666666668</v>
      </c>
      <c r="AF43" s="12">
        <f t="shared" si="11"/>
        <v>553.65452525318824</v>
      </c>
      <c r="AG43" s="2">
        <v>9490</v>
      </c>
      <c r="AH43" s="2">
        <v>9476</v>
      </c>
      <c r="AI43" s="2">
        <v>9699</v>
      </c>
      <c r="AJ43" s="12">
        <f t="shared" si="12"/>
        <v>9555</v>
      </c>
      <c r="AK43" s="12">
        <f t="shared" si="13"/>
        <v>124.90396310766124</v>
      </c>
      <c r="AL43" s="2">
        <v>11538</v>
      </c>
      <c r="AM43" s="2">
        <v>11950</v>
      </c>
      <c r="AN43" s="2">
        <v>12711</v>
      </c>
      <c r="AO43" s="12">
        <f t="shared" si="14"/>
        <v>12066.333333333334</v>
      </c>
      <c r="AP43" s="12">
        <f t="shared" si="15"/>
        <v>595.0901892430536</v>
      </c>
      <c r="AQ43" s="2">
        <v>18636</v>
      </c>
      <c r="AR43" s="2">
        <v>19373</v>
      </c>
      <c r="AS43" s="2">
        <v>19653</v>
      </c>
      <c r="AT43" s="12">
        <f t="shared" si="16"/>
        <v>19220.666666666668</v>
      </c>
      <c r="AU43" s="12">
        <f t="shared" si="17"/>
        <v>525.33449661461736</v>
      </c>
      <c r="AV43" s="2">
        <v>17693</v>
      </c>
      <c r="AW43" s="2">
        <v>18044</v>
      </c>
      <c r="AX43" s="2">
        <v>33308</v>
      </c>
      <c r="AY43" s="12">
        <f t="shared" si="18"/>
        <v>23015</v>
      </c>
      <c r="AZ43" s="98">
        <f t="shared" si="19"/>
        <v>8915.7269473666584</v>
      </c>
    </row>
    <row r="44" spans="2:52" s="15" customFormat="1" x14ac:dyDescent="0.2">
      <c r="B44" s="211">
        <v>70.7</v>
      </c>
      <c r="C44" s="7">
        <v>11249</v>
      </c>
      <c r="D44" s="7">
        <v>9746</v>
      </c>
      <c r="E44" s="7">
        <v>10309</v>
      </c>
      <c r="F44" s="12">
        <f t="shared" si="26"/>
        <v>10434.666666666666</v>
      </c>
      <c r="G44" s="12">
        <f t="shared" si="27"/>
        <v>759.33940588733662</v>
      </c>
      <c r="H44" s="7">
        <v>63191</v>
      </c>
      <c r="I44" s="7">
        <v>69664</v>
      </c>
      <c r="J44" s="7">
        <v>65714</v>
      </c>
      <c r="K44" s="12">
        <f t="shared" si="22"/>
        <v>66189.666666666672</v>
      </c>
      <c r="L44" s="12">
        <f t="shared" si="23"/>
        <v>3262.6103557325587</v>
      </c>
      <c r="M44" s="7">
        <v>11007</v>
      </c>
      <c r="N44" s="7">
        <v>9415</v>
      </c>
      <c r="O44" s="7">
        <v>9935</v>
      </c>
      <c r="P44" s="12">
        <f t="shared" si="24"/>
        <v>10119</v>
      </c>
      <c r="Q44" s="12">
        <f t="shared" si="25"/>
        <v>811.79307708307044</v>
      </c>
      <c r="R44" s="7">
        <v>13252</v>
      </c>
      <c r="S44" s="7">
        <v>12708</v>
      </c>
      <c r="T44" s="7">
        <v>12552</v>
      </c>
      <c r="U44" s="12">
        <f t="shared" si="6"/>
        <v>12837.333333333334</v>
      </c>
      <c r="V44" s="12">
        <f t="shared" si="7"/>
        <v>367.48514709214214</v>
      </c>
      <c r="W44" s="7">
        <v>17012</v>
      </c>
      <c r="X44" s="7">
        <v>17255</v>
      </c>
      <c r="Y44" s="7">
        <v>17713</v>
      </c>
      <c r="Z44" s="12">
        <f t="shared" si="8"/>
        <v>17326.666666666668</v>
      </c>
      <c r="AA44" s="12">
        <f t="shared" si="9"/>
        <v>355.9527122151668</v>
      </c>
      <c r="AB44" s="7">
        <v>16508</v>
      </c>
      <c r="AC44" s="7">
        <v>17065</v>
      </c>
      <c r="AD44" s="7">
        <v>17707</v>
      </c>
      <c r="AE44" s="12">
        <f t="shared" si="10"/>
        <v>17093.333333333332</v>
      </c>
      <c r="AF44" s="12">
        <f t="shared" si="11"/>
        <v>600.00194444129374</v>
      </c>
      <c r="AG44" s="2">
        <v>9166</v>
      </c>
      <c r="AH44" s="2">
        <v>9349</v>
      </c>
      <c r="AI44" s="2">
        <v>9764</v>
      </c>
      <c r="AJ44" s="12">
        <f t="shared" si="12"/>
        <v>9426.3333333333339</v>
      </c>
      <c r="AK44" s="12">
        <f t="shared" si="13"/>
        <v>306.40876836887901</v>
      </c>
      <c r="AL44" s="2">
        <v>12251</v>
      </c>
      <c r="AM44" s="2">
        <v>12342</v>
      </c>
      <c r="AN44" s="2">
        <v>12556</v>
      </c>
      <c r="AO44" s="12">
        <f t="shared" si="14"/>
        <v>12383</v>
      </c>
      <c r="AP44" s="12">
        <f t="shared" si="15"/>
        <v>156.57905351610731</v>
      </c>
      <c r="AQ44" s="2">
        <v>19420</v>
      </c>
      <c r="AR44" s="2">
        <v>20391</v>
      </c>
      <c r="AS44" s="2">
        <v>20470</v>
      </c>
      <c r="AT44" s="12">
        <f t="shared" si="16"/>
        <v>20093.666666666668</v>
      </c>
      <c r="AU44" s="12">
        <f t="shared" si="17"/>
        <v>584.74809391167184</v>
      </c>
      <c r="AV44" s="2">
        <v>17080</v>
      </c>
      <c r="AW44" s="2">
        <v>17728</v>
      </c>
      <c r="AX44" s="2">
        <v>33105</v>
      </c>
      <c r="AY44" s="12">
        <f t="shared" si="18"/>
        <v>22637.666666666668</v>
      </c>
      <c r="AZ44" s="98">
        <f t="shared" si="19"/>
        <v>9070.7649254808366</v>
      </c>
    </row>
    <row r="45" spans="2:52" s="15" customFormat="1" x14ac:dyDescent="0.2">
      <c r="B45" s="211">
        <v>72.5</v>
      </c>
      <c r="C45" s="7">
        <v>11831</v>
      </c>
      <c r="D45" s="7">
        <v>10081</v>
      </c>
      <c r="E45" s="7">
        <v>10886</v>
      </c>
      <c r="F45" s="12">
        <f t="shared" si="26"/>
        <v>10932.666666666666</v>
      </c>
      <c r="G45" s="12">
        <f t="shared" si="27"/>
        <v>875.93283608581169</v>
      </c>
      <c r="H45" s="7">
        <v>64304</v>
      </c>
      <c r="I45" s="7">
        <v>69462</v>
      </c>
      <c r="J45" s="7">
        <v>63756</v>
      </c>
      <c r="K45" s="12">
        <f t="shared" si="22"/>
        <v>65840.666666666672</v>
      </c>
      <c r="L45" s="12">
        <f t="shared" si="23"/>
        <v>3148.1132974105831</v>
      </c>
      <c r="M45" s="7">
        <v>11458</v>
      </c>
      <c r="N45" s="7">
        <v>9884</v>
      </c>
      <c r="O45" s="7">
        <v>10565</v>
      </c>
      <c r="P45" s="12">
        <f t="shared" si="24"/>
        <v>10635.666666666666</v>
      </c>
      <c r="Q45" s="12">
        <f t="shared" si="25"/>
        <v>789.37591382897756</v>
      </c>
      <c r="R45" s="7">
        <v>12829</v>
      </c>
      <c r="S45" s="7">
        <v>12640</v>
      </c>
      <c r="T45" s="7">
        <v>13028</v>
      </c>
      <c r="U45" s="12">
        <f t="shared" si="6"/>
        <v>12832.333333333334</v>
      </c>
      <c r="V45" s="12">
        <f t="shared" si="7"/>
        <v>194.02147647447003</v>
      </c>
      <c r="W45" s="7">
        <v>16508</v>
      </c>
      <c r="X45" s="7">
        <v>16581</v>
      </c>
      <c r="Y45" s="7">
        <v>17214</v>
      </c>
      <c r="Z45" s="12">
        <f t="shared" si="8"/>
        <v>16767.666666666668</v>
      </c>
      <c r="AA45" s="12">
        <f t="shared" si="9"/>
        <v>388.2555000683613</v>
      </c>
      <c r="AB45" s="7">
        <v>16995</v>
      </c>
      <c r="AC45" s="7">
        <v>17015</v>
      </c>
      <c r="AD45" s="7">
        <v>17165</v>
      </c>
      <c r="AE45" s="12">
        <f t="shared" si="10"/>
        <v>17058.333333333332</v>
      </c>
      <c r="AF45" s="12">
        <f t="shared" si="11"/>
        <v>92.91573243177568</v>
      </c>
      <c r="AG45" s="2">
        <v>9166</v>
      </c>
      <c r="AH45" s="2">
        <v>9349</v>
      </c>
      <c r="AI45" s="2">
        <v>9764</v>
      </c>
      <c r="AJ45" s="12">
        <f t="shared" si="12"/>
        <v>9426.3333333333339</v>
      </c>
      <c r="AK45" s="12">
        <f t="shared" si="13"/>
        <v>306.40876836887901</v>
      </c>
      <c r="AL45" s="2">
        <v>12251</v>
      </c>
      <c r="AM45" s="2">
        <v>12342</v>
      </c>
      <c r="AN45" s="2">
        <v>12556</v>
      </c>
      <c r="AO45" s="12">
        <f t="shared" si="14"/>
        <v>12383</v>
      </c>
      <c r="AP45" s="12">
        <f t="shared" si="15"/>
        <v>156.57905351610731</v>
      </c>
      <c r="AQ45" s="2">
        <v>19420</v>
      </c>
      <c r="AR45" s="2">
        <v>20391</v>
      </c>
      <c r="AS45" s="2">
        <v>20470</v>
      </c>
      <c r="AT45" s="12">
        <f t="shared" si="16"/>
        <v>20093.666666666668</v>
      </c>
      <c r="AU45" s="12">
        <f t="shared" si="17"/>
        <v>584.74809391167184</v>
      </c>
      <c r="AV45" s="2">
        <v>17080</v>
      </c>
      <c r="AW45" s="2">
        <v>17728</v>
      </c>
      <c r="AX45" s="2">
        <v>33105</v>
      </c>
      <c r="AY45" s="12">
        <f t="shared" si="18"/>
        <v>22637.666666666668</v>
      </c>
      <c r="AZ45" s="98">
        <f t="shared" si="19"/>
        <v>9070.7649254808366</v>
      </c>
    </row>
    <row r="46" spans="2:52" s="15" customFormat="1" x14ac:dyDescent="0.2">
      <c r="B46" s="211">
        <v>74.3</v>
      </c>
      <c r="C46" s="7">
        <v>11524</v>
      </c>
      <c r="D46" s="7">
        <v>9574</v>
      </c>
      <c r="E46" s="7">
        <v>10637</v>
      </c>
      <c r="F46" s="12">
        <f t="shared" si="26"/>
        <v>10578.333333333334</v>
      </c>
      <c r="G46" s="12">
        <f t="shared" si="27"/>
        <v>976.32286326467499</v>
      </c>
      <c r="H46" s="7">
        <v>63873</v>
      </c>
      <c r="I46" s="7">
        <v>72006</v>
      </c>
      <c r="J46" s="7">
        <v>66779</v>
      </c>
      <c r="K46" s="12">
        <f t="shared" si="22"/>
        <v>67552.666666666672</v>
      </c>
      <c r="L46" s="12">
        <f t="shared" si="23"/>
        <v>4121.3277391313268</v>
      </c>
      <c r="M46" s="7">
        <v>11473</v>
      </c>
      <c r="N46" s="7">
        <v>9628</v>
      </c>
      <c r="O46" s="7">
        <v>10071</v>
      </c>
      <c r="P46" s="12">
        <f t="shared" si="24"/>
        <v>10390.666666666666</v>
      </c>
      <c r="Q46" s="12">
        <f t="shared" si="25"/>
        <v>963.14398369783385</v>
      </c>
      <c r="R46" s="7">
        <v>12815</v>
      </c>
      <c r="S46" s="7">
        <v>12588</v>
      </c>
      <c r="T46" s="7">
        <v>12289</v>
      </c>
      <c r="U46" s="12">
        <f t="shared" si="6"/>
        <v>12564</v>
      </c>
      <c r="V46" s="12">
        <f t="shared" si="7"/>
        <v>263.82001440375973</v>
      </c>
      <c r="W46" s="7">
        <v>16473</v>
      </c>
      <c r="X46" s="7">
        <v>16891</v>
      </c>
      <c r="Y46" s="7">
        <v>17722</v>
      </c>
      <c r="Z46" s="12">
        <f t="shared" si="8"/>
        <v>17028.666666666668</v>
      </c>
      <c r="AA46" s="12">
        <f t="shared" si="9"/>
        <v>635.77852537918693</v>
      </c>
      <c r="AB46" s="7">
        <v>16745</v>
      </c>
      <c r="AC46" s="7">
        <v>17881</v>
      </c>
      <c r="AD46" s="7">
        <v>18104</v>
      </c>
      <c r="AE46" s="12">
        <f t="shared" si="10"/>
        <v>17576.666666666668</v>
      </c>
      <c r="AF46" s="12">
        <f t="shared" si="11"/>
        <v>728.82393850183962</v>
      </c>
      <c r="AG46" s="2">
        <v>9673</v>
      </c>
      <c r="AH46" s="2">
        <v>9775</v>
      </c>
      <c r="AI46" s="2">
        <v>10147</v>
      </c>
      <c r="AJ46" s="12">
        <f t="shared" si="12"/>
        <v>9865</v>
      </c>
      <c r="AK46" s="12">
        <f t="shared" si="13"/>
        <v>249.48747463550148</v>
      </c>
      <c r="AL46" s="2">
        <v>11762</v>
      </c>
      <c r="AM46" s="2">
        <v>12153</v>
      </c>
      <c r="AN46" s="2">
        <v>12766</v>
      </c>
      <c r="AO46" s="12">
        <f t="shared" si="14"/>
        <v>12227</v>
      </c>
      <c r="AP46" s="12">
        <f t="shared" si="15"/>
        <v>506.07410524546697</v>
      </c>
      <c r="AQ46" s="2">
        <v>18967</v>
      </c>
      <c r="AR46" s="2">
        <v>19745</v>
      </c>
      <c r="AS46" s="2">
        <v>20351</v>
      </c>
      <c r="AT46" s="12">
        <f t="shared" si="16"/>
        <v>19687.666666666668</v>
      </c>
      <c r="AU46" s="12">
        <f t="shared" si="17"/>
        <v>693.77902341691868</v>
      </c>
      <c r="AV46" s="2">
        <v>17756</v>
      </c>
      <c r="AW46" s="2">
        <v>17584</v>
      </c>
      <c r="AX46" s="2">
        <v>33352</v>
      </c>
      <c r="AY46" s="12">
        <f t="shared" si="18"/>
        <v>22897.333333333332</v>
      </c>
      <c r="AZ46" s="98">
        <f t="shared" si="19"/>
        <v>9054.415350166646</v>
      </c>
    </row>
    <row r="47" spans="2:52" s="15" customFormat="1" x14ac:dyDescent="0.2">
      <c r="B47" s="211">
        <v>76.099999999999994</v>
      </c>
      <c r="C47" s="7">
        <v>11160</v>
      </c>
      <c r="D47" s="7">
        <v>10116</v>
      </c>
      <c r="E47" s="7">
        <v>10954</v>
      </c>
      <c r="F47" s="12">
        <f t="shared" si="26"/>
        <v>10743.333333333334</v>
      </c>
      <c r="G47" s="12">
        <f t="shared" si="27"/>
        <v>552.96413385800463</v>
      </c>
      <c r="H47" s="7">
        <v>63666</v>
      </c>
      <c r="I47" s="7">
        <v>70196</v>
      </c>
      <c r="J47" s="7">
        <v>63923</v>
      </c>
      <c r="K47" s="12">
        <f t="shared" si="22"/>
        <v>65928.333333333328</v>
      </c>
      <c r="L47" s="12">
        <f t="shared" si="23"/>
        <v>3698.1409293499528</v>
      </c>
      <c r="M47" s="7">
        <v>11586</v>
      </c>
      <c r="N47" s="7">
        <v>9511</v>
      </c>
      <c r="O47" s="7">
        <v>10664</v>
      </c>
      <c r="P47" s="12">
        <f t="shared" si="24"/>
        <v>10587</v>
      </c>
      <c r="Q47" s="12">
        <f t="shared" si="25"/>
        <v>1039.640803354697</v>
      </c>
      <c r="R47" s="7">
        <v>12797</v>
      </c>
      <c r="S47" s="7">
        <v>13702</v>
      </c>
      <c r="T47" s="7">
        <v>13116</v>
      </c>
      <c r="U47" s="12">
        <f t="shared" si="6"/>
        <v>13205</v>
      </c>
      <c r="V47" s="12">
        <f t="shared" si="7"/>
        <v>459.01742886300082</v>
      </c>
      <c r="W47" s="7">
        <v>16828</v>
      </c>
      <c r="X47" s="7">
        <v>16545</v>
      </c>
      <c r="Y47" s="7">
        <v>17183</v>
      </c>
      <c r="Z47" s="12">
        <f t="shared" si="8"/>
        <v>16852</v>
      </c>
      <c r="AA47" s="12">
        <f t="shared" si="9"/>
        <v>319.676398878616</v>
      </c>
      <c r="AB47" s="7">
        <v>16689</v>
      </c>
      <c r="AC47" s="7">
        <v>17361</v>
      </c>
      <c r="AD47" s="7">
        <v>17236</v>
      </c>
      <c r="AE47" s="12">
        <f t="shared" si="10"/>
        <v>17095.333333333332</v>
      </c>
      <c r="AF47" s="12">
        <f t="shared" si="11"/>
        <v>357.40220107510993</v>
      </c>
      <c r="AG47" s="2">
        <v>9499</v>
      </c>
      <c r="AH47" s="2">
        <v>9214</v>
      </c>
      <c r="AI47" s="2">
        <v>9697</v>
      </c>
      <c r="AJ47" s="12">
        <f t="shared" si="12"/>
        <v>9470</v>
      </c>
      <c r="AK47" s="12">
        <f t="shared" si="13"/>
        <v>242.80238878561306</v>
      </c>
      <c r="AL47" s="2">
        <v>12086</v>
      </c>
      <c r="AM47" s="2">
        <v>11922</v>
      </c>
      <c r="AN47" s="2">
        <v>12774</v>
      </c>
      <c r="AO47" s="12">
        <f t="shared" si="14"/>
        <v>12260.666666666666</v>
      </c>
      <c r="AP47" s="12">
        <f t="shared" si="15"/>
        <v>452.05899320037128</v>
      </c>
      <c r="AQ47" s="2">
        <v>19183</v>
      </c>
      <c r="AR47" s="2">
        <v>20553</v>
      </c>
      <c r="AS47" s="2">
        <v>20914</v>
      </c>
      <c r="AT47" s="12">
        <f t="shared" si="16"/>
        <v>20216.666666666668</v>
      </c>
      <c r="AU47" s="12">
        <f t="shared" si="17"/>
        <v>913.19786099910095</v>
      </c>
      <c r="AV47" s="2">
        <v>17235</v>
      </c>
      <c r="AW47" s="2">
        <v>17469</v>
      </c>
      <c r="AX47" s="2">
        <v>34736</v>
      </c>
      <c r="AY47" s="12">
        <f t="shared" si="18"/>
        <v>23146.666666666668</v>
      </c>
      <c r="AZ47" s="98">
        <f t="shared" si="19"/>
        <v>10037.33900659599</v>
      </c>
    </row>
    <row r="48" spans="2:52" s="15" customFormat="1" x14ac:dyDescent="0.2">
      <c r="B48" s="211">
        <v>77.900000000000006</v>
      </c>
      <c r="C48" s="7">
        <v>11834</v>
      </c>
      <c r="D48" s="7">
        <v>9530</v>
      </c>
      <c r="E48" s="7">
        <v>10645</v>
      </c>
      <c r="F48" s="12">
        <f t="shared" si="26"/>
        <v>10669.666666666666</v>
      </c>
      <c r="G48" s="12">
        <f t="shared" si="27"/>
        <v>1152.1980443193495</v>
      </c>
      <c r="H48" s="7">
        <v>66932</v>
      </c>
      <c r="I48" s="7">
        <v>73471</v>
      </c>
      <c r="J48" s="7">
        <v>66631</v>
      </c>
      <c r="K48" s="12">
        <f t="shared" si="22"/>
        <v>69011.333333333328</v>
      </c>
      <c r="L48" s="12">
        <f t="shared" si="23"/>
        <v>3865.1158240515033</v>
      </c>
      <c r="M48" s="7">
        <v>11825</v>
      </c>
      <c r="N48" s="7">
        <v>9845</v>
      </c>
      <c r="O48" s="7">
        <v>9982</v>
      </c>
      <c r="P48" s="12">
        <f t="shared" si="24"/>
        <v>10550.666666666666</v>
      </c>
      <c r="Q48" s="12">
        <f t="shared" si="25"/>
        <v>1105.7288697204813</v>
      </c>
      <c r="R48" s="7">
        <v>12899</v>
      </c>
      <c r="S48" s="7">
        <v>13061</v>
      </c>
      <c r="T48" s="7">
        <v>12520</v>
      </c>
      <c r="U48" s="12">
        <f t="shared" si="6"/>
        <v>12826.666666666666</v>
      </c>
      <c r="V48" s="12">
        <f t="shared" si="7"/>
        <v>277.65866335004449</v>
      </c>
      <c r="W48" s="7">
        <v>16824</v>
      </c>
      <c r="X48" s="7">
        <v>16665</v>
      </c>
      <c r="Y48" s="7">
        <v>17776</v>
      </c>
      <c r="Z48" s="12">
        <f t="shared" si="8"/>
        <v>17088.333333333332</v>
      </c>
      <c r="AA48" s="12">
        <f t="shared" si="9"/>
        <v>600.8197178300104</v>
      </c>
      <c r="AB48" s="7">
        <v>17543</v>
      </c>
      <c r="AC48" s="7">
        <v>18202</v>
      </c>
      <c r="AD48" s="7">
        <v>18313</v>
      </c>
      <c r="AE48" s="12">
        <f t="shared" si="10"/>
        <v>18019.333333333332</v>
      </c>
      <c r="AF48" s="12">
        <f t="shared" si="11"/>
        <v>416.23350818180575</v>
      </c>
      <c r="AG48" s="2">
        <v>9565</v>
      </c>
      <c r="AH48" s="2">
        <v>9830</v>
      </c>
      <c r="AI48" s="2">
        <v>10111</v>
      </c>
      <c r="AJ48" s="12">
        <f t="shared" si="12"/>
        <v>9835.3333333333339</v>
      </c>
      <c r="AK48" s="12">
        <f t="shared" si="13"/>
        <v>273.03906924345705</v>
      </c>
      <c r="AL48" s="2">
        <v>11717</v>
      </c>
      <c r="AM48" s="2">
        <v>12108</v>
      </c>
      <c r="AN48" s="2">
        <v>13243</v>
      </c>
      <c r="AO48" s="12">
        <f t="shared" si="14"/>
        <v>12356</v>
      </c>
      <c r="AP48" s="12">
        <f t="shared" si="15"/>
        <v>792.65187819117671</v>
      </c>
      <c r="AQ48" s="2">
        <v>18986</v>
      </c>
      <c r="AR48" s="2">
        <v>19660</v>
      </c>
      <c r="AS48" s="2">
        <v>20458</v>
      </c>
      <c r="AT48" s="12">
        <f t="shared" si="16"/>
        <v>19701.333333333332</v>
      </c>
      <c r="AU48" s="12">
        <f t="shared" si="17"/>
        <v>736.86995686710782</v>
      </c>
      <c r="AV48" s="2">
        <v>17074</v>
      </c>
      <c r="AW48" s="2">
        <v>18174</v>
      </c>
      <c r="AX48" s="2">
        <v>34518</v>
      </c>
      <c r="AY48" s="12">
        <f t="shared" si="18"/>
        <v>23255.333333333332</v>
      </c>
      <c r="AZ48" s="98">
        <f t="shared" si="19"/>
        <v>9769.2499882710217</v>
      </c>
    </row>
    <row r="49" spans="1:52" s="15" customFormat="1" x14ac:dyDescent="0.2">
      <c r="B49" s="211">
        <v>79.8</v>
      </c>
      <c r="C49" s="7">
        <v>11590</v>
      </c>
      <c r="D49" s="7">
        <v>9570</v>
      </c>
      <c r="E49" s="7">
        <v>10886</v>
      </c>
      <c r="F49" s="12">
        <f t="shared" si="26"/>
        <v>10682</v>
      </c>
      <c r="G49" s="12">
        <f t="shared" si="27"/>
        <v>1025.3350671853568</v>
      </c>
      <c r="H49" s="7">
        <v>64319</v>
      </c>
      <c r="I49" s="7">
        <v>70852</v>
      </c>
      <c r="J49" s="7">
        <v>64263</v>
      </c>
      <c r="K49" s="12">
        <f t="shared" si="22"/>
        <v>66478</v>
      </c>
      <c r="L49" s="12">
        <f t="shared" si="23"/>
        <v>3788.0985995615265</v>
      </c>
      <c r="M49" s="7">
        <v>11699</v>
      </c>
      <c r="N49" s="7">
        <v>9690</v>
      </c>
      <c r="O49" s="7">
        <v>10236</v>
      </c>
      <c r="P49" s="12">
        <f t="shared" ref="P49:P54" si="28">AVERAGE(M49:O49)</f>
        <v>10541.666666666666</v>
      </c>
      <c r="Q49" s="12">
        <f t="shared" ref="Q49:Q54" si="29">STDEV(M49:O49)</f>
        <v>1038.7946540742946</v>
      </c>
      <c r="R49" s="7">
        <v>13221</v>
      </c>
      <c r="S49" s="7">
        <v>13410</v>
      </c>
      <c r="T49" s="7">
        <v>13266</v>
      </c>
      <c r="U49" s="12">
        <f t="shared" si="6"/>
        <v>13299</v>
      </c>
      <c r="V49" s="12">
        <f t="shared" si="7"/>
        <v>98.726896031426008</v>
      </c>
      <c r="W49" s="7">
        <v>17163</v>
      </c>
      <c r="X49" s="7">
        <v>16494</v>
      </c>
      <c r="Y49" s="7">
        <v>17368</v>
      </c>
      <c r="Z49" s="12">
        <f t="shared" si="8"/>
        <v>17008.333333333332</v>
      </c>
      <c r="AA49" s="12">
        <f t="shared" si="9"/>
        <v>457.06709937746922</v>
      </c>
      <c r="AB49" s="7">
        <v>16740</v>
      </c>
      <c r="AC49" s="7">
        <v>17375</v>
      </c>
      <c r="AD49" s="7">
        <v>17501</v>
      </c>
      <c r="AE49" s="12">
        <f t="shared" si="10"/>
        <v>17205.333333333332</v>
      </c>
      <c r="AF49" s="12">
        <f t="shared" si="11"/>
        <v>407.88519626646581</v>
      </c>
      <c r="AG49" s="2">
        <v>9520</v>
      </c>
      <c r="AH49" s="2">
        <v>9357</v>
      </c>
      <c r="AI49" s="2">
        <v>9791</v>
      </c>
      <c r="AJ49" s="12">
        <f t="shared" si="12"/>
        <v>9556</v>
      </c>
      <c r="AK49" s="12">
        <f t="shared" si="13"/>
        <v>219.22819161777528</v>
      </c>
      <c r="AL49" s="2">
        <v>11902</v>
      </c>
      <c r="AM49" s="2">
        <v>12169</v>
      </c>
      <c r="AN49" s="2">
        <v>12884</v>
      </c>
      <c r="AO49" s="12">
        <f t="shared" si="14"/>
        <v>12318.333333333334</v>
      </c>
      <c r="AP49" s="12">
        <f t="shared" si="15"/>
        <v>507.74632773987969</v>
      </c>
      <c r="AQ49" s="2">
        <v>18829</v>
      </c>
      <c r="AR49" s="2">
        <v>20169</v>
      </c>
      <c r="AS49" s="2">
        <v>21124</v>
      </c>
      <c r="AT49" s="12">
        <f t="shared" si="16"/>
        <v>20040.666666666668</v>
      </c>
      <c r="AU49" s="12">
        <f t="shared" si="17"/>
        <v>1152.8696081228497</v>
      </c>
      <c r="AV49" s="2">
        <v>17416</v>
      </c>
      <c r="AW49" s="2">
        <v>18356</v>
      </c>
      <c r="AX49" s="2">
        <v>35987</v>
      </c>
      <c r="AY49" s="12">
        <f t="shared" si="18"/>
        <v>23919.666666666668</v>
      </c>
      <c r="AZ49" s="98">
        <f t="shared" si="19"/>
        <v>10461.180637639969</v>
      </c>
    </row>
    <row r="50" spans="1:52" s="15" customFormat="1" x14ac:dyDescent="0.2">
      <c r="B50" s="211">
        <v>81.599999999999994</v>
      </c>
      <c r="C50" s="7">
        <v>12159</v>
      </c>
      <c r="D50" s="7">
        <v>10069</v>
      </c>
      <c r="E50" s="7">
        <v>10599</v>
      </c>
      <c r="F50" s="12">
        <f t="shared" si="26"/>
        <v>10942.333333333334</v>
      </c>
      <c r="G50" s="12">
        <f t="shared" si="27"/>
        <v>1086.4774886454543</v>
      </c>
      <c r="H50" s="7">
        <v>66792</v>
      </c>
      <c r="I50" s="7">
        <v>73827</v>
      </c>
      <c r="J50" s="7">
        <v>65060</v>
      </c>
      <c r="K50" s="12">
        <f t="shared" si="22"/>
        <v>68559.666666666672</v>
      </c>
      <c r="L50" s="12">
        <f t="shared" si="23"/>
        <v>4643.1192460815964</v>
      </c>
      <c r="M50" s="7">
        <v>12295</v>
      </c>
      <c r="N50" s="7">
        <v>10183</v>
      </c>
      <c r="O50" s="7">
        <v>10313</v>
      </c>
      <c r="P50" s="12">
        <f t="shared" si="28"/>
        <v>10930.333333333334</v>
      </c>
      <c r="Q50" s="12">
        <f t="shared" si="29"/>
        <v>1183.622124384862</v>
      </c>
      <c r="R50" s="7">
        <v>12805</v>
      </c>
      <c r="S50" s="7">
        <v>12878</v>
      </c>
      <c r="T50" s="7">
        <v>12601</v>
      </c>
      <c r="U50" s="12">
        <f t="shared" si="6"/>
        <v>12761.333333333334</v>
      </c>
      <c r="V50" s="12">
        <f t="shared" si="7"/>
        <v>143.56995971766983</v>
      </c>
      <c r="W50" s="7">
        <v>16802</v>
      </c>
      <c r="X50" s="7">
        <v>16610</v>
      </c>
      <c r="Y50" s="7">
        <v>17287</v>
      </c>
      <c r="Z50" s="12">
        <f t="shared" si="8"/>
        <v>16899.666666666668</v>
      </c>
      <c r="AA50" s="12">
        <f t="shared" si="9"/>
        <v>348.90734204561147</v>
      </c>
      <c r="AB50" s="7">
        <v>17430</v>
      </c>
      <c r="AC50" s="7">
        <v>18353</v>
      </c>
      <c r="AD50" s="7">
        <v>17967</v>
      </c>
      <c r="AE50" s="12">
        <f t="shared" si="10"/>
        <v>17916.666666666668</v>
      </c>
      <c r="AF50" s="12">
        <f t="shared" si="11"/>
        <v>463.55402417985039</v>
      </c>
      <c r="AG50" s="2">
        <v>9624</v>
      </c>
      <c r="AH50" s="2">
        <v>9639</v>
      </c>
      <c r="AI50" s="2">
        <v>10191</v>
      </c>
      <c r="AJ50" s="12">
        <f t="shared" si="12"/>
        <v>9818</v>
      </c>
      <c r="AK50" s="12">
        <f t="shared" si="13"/>
        <v>323.1145307781747</v>
      </c>
      <c r="AL50" s="2">
        <v>12326</v>
      </c>
      <c r="AM50" s="2">
        <v>12803</v>
      </c>
      <c r="AN50" s="2">
        <v>13542</v>
      </c>
      <c r="AO50" s="12">
        <f t="shared" si="14"/>
        <v>12890.333333333334</v>
      </c>
      <c r="AP50" s="12">
        <f t="shared" si="15"/>
        <v>612.68616218528507</v>
      </c>
      <c r="AQ50" s="2">
        <v>19552</v>
      </c>
      <c r="AR50" s="2">
        <v>19978</v>
      </c>
      <c r="AS50" s="2">
        <v>20478</v>
      </c>
      <c r="AT50" s="12">
        <f t="shared" si="16"/>
        <v>20002.666666666668</v>
      </c>
      <c r="AU50" s="12">
        <f t="shared" si="17"/>
        <v>463.49253859510327</v>
      </c>
      <c r="AV50" s="2">
        <v>17513</v>
      </c>
      <c r="AW50" s="2">
        <v>18027</v>
      </c>
      <c r="AX50" s="2">
        <v>35737</v>
      </c>
      <c r="AY50" s="12">
        <f t="shared" si="18"/>
        <v>23759</v>
      </c>
      <c r="AZ50" s="98">
        <f t="shared" si="19"/>
        <v>10376.435418774599</v>
      </c>
    </row>
    <row r="51" spans="1:52" s="15" customFormat="1" x14ac:dyDescent="0.2">
      <c r="B51" s="211">
        <v>83.4</v>
      </c>
      <c r="C51" s="7">
        <v>11629</v>
      </c>
      <c r="D51" s="7">
        <v>9885</v>
      </c>
      <c r="E51" s="7">
        <v>10807</v>
      </c>
      <c r="F51" s="12">
        <f t="shared" si="26"/>
        <v>10773.666666666666</v>
      </c>
      <c r="G51" s="12">
        <f t="shared" si="27"/>
        <v>872.47769790025768</v>
      </c>
      <c r="H51" s="7">
        <v>64468</v>
      </c>
      <c r="I51" s="7">
        <v>71363</v>
      </c>
      <c r="J51" s="7">
        <v>65178</v>
      </c>
      <c r="K51" s="12">
        <f t="shared" si="22"/>
        <v>67003</v>
      </c>
      <c r="L51" s="12">
        <f t="shared" si="23"/>
        <v>3792.522247792358</v>
      </c>
      <c r="M51" s="7">
        <v>11866</v>
      </c>
      <c r="N51" s="7">
        <v>9596</v>
      </c>
      <c r="O51" s="7">
        <v>10254</v>
      </c>
      <c r="P51" s="12">
        <f t="shared" si="28"/>
        <v>10572</v>
      </c>
      <c r="Q51" s="12">
        <f t="shared" si="29"/>
        <v>1167.9332172688642</v>
      </c>
      <c r="R51" s="7">
        <v>13891</v>
      </c>
      <c r="S51" s="7">
        <v>13561</v>
      </c>
      <c r="T51" s="7">
        <v>12497</v>
      </c>
      <c r="U51" s="12">
        <f t="shared" si="6"/>
        <v>13316.333333333334</v>
      </c>
      <c r="V51" s="12">
        <f t="shared" si="7"/>
        <v>728.49525278709484</v>
      </c>
      <c r="W51" s="7">
        <v>17729</v>
      </c>
      <c r="X51" s="7">
        <v>17326</v>
      </c>
      <c r="Y51" s="7">
        <v>17682</v>
      </c>
      <c r="Z51" s="12">
        <f t="shared" si="8"/>
        <v>17579</v>
      </c>
      <c r="AA51" s="12">
        <f t="shared" si="9"/>
        <v>220.3610673417607</v>
      </c>
      <c r="AB51" s="7">
        <v>16917</v>
      </c>
      <c r="AC51" s="7">
        <v>17759</v>
      </c>
      <c r="AD51" s="7">
        <v>17472</v>
      </c>
      <c r="AE51" s="12">
        <f t="shared" si="10"/>
        <v>17382.666666666668</v>
      </c>
      <c r="AF51" s="12">
        <f t="shared" si="11"/>
        <v>428.04945197177085</v>
      </c>
      <c r="AG51" s="2">
        <v>9947</v>
      </c>
      <c r="AH51" s="2">
        <v>9465</v>
      </c>
      <c r="AI51" s="2">
        <v>9766</v>
      </c>
      <c r="AJ51" s="12">
        <f t="shared" si="12"/>
        <v>9726</v>
      </c>
      <c r="AK51" s="12">
        <f t="shared" si="13"/>
        <v>243.47689828811275</v>
      </c>
      <c r="AL51" s="2">
        <v>11901</v>
      </c>
      <c r="AM51" s="2">
        <v>12293</v>
      </c>
      <c r="AN51" s="2">
        <v>12929</v>
      </c>
      <c r="AO51" s="12">
        <f t="shared" si="14"/>
        <v>12374.333333333334</v>
      </c>
      <c r="AP51" s="12">
        <f t="shared" si="15"/>
        <v>518.80375223521014</v>
      </c>
      <c r="AQ51" s="2">
        <v>19301</v>
      </c>
      <c r="AR51" s="2">
        <v>19978</v>
      </c>
      <c r="AS51" s="2">
        <v>20309</v>
      </c>
      <c r="AT51" s="12">
        <f t="shared" si="16"/>
        <v>19862.666666666668</v>
      </c>
      <c r="AU51" s="12">
        <f t="shared" si="17"/>
        <v>513.80184247755801</v>
      </c>
      <c r="AV51" s="2">
        <v>18275</v>
      </c>
      <c r="AW51" s="2">
        <v>18677</v>
      </c>
      <c r="AX51" s="2">
        <v>37135</v>
      </c>
      <c r="AY51" s="12">
        <f t="shared" si="18"/>
        <v>24695.666666666668</v>
      </c>
      <c r="AZ51" s="98">
        <f t="shared" si="19"/>
        <v>10774.653652592893</v>
      </c>
    </row>
    <row r="52" spans="1:52" s="15" customFormat="1" x14ac:dyDescent="0.2">
      <c r="B52" s="211">
        <v>85.2</v>
      </c>
      <c r="C52" s="7">
        <v>12247</v>
      </c>
      <c r="D52" s="7">
        <v>10318</v>
      </c>
      <c r="E52" s="7">
        <v>11125</v>
      </c>
      <c r="F52" s="12">
        <f t="shared" si="26"/>
        <v>11230</v>
      </c>
      <c r="G52" s="12">
        <f t="shared" si="27"/>
        <v>968.7770641380813</v>
      </c>
      <c r="H52" s="7">
        <v>68073</v>
      </c>
      <c r="I52" s="7">
        <v>72228</v>
      </c>
      <c r="J52" s="7">
        <v>65497</v>
      </c>
      <c r="K52" s="12">
        <f t="shared" si="22"/>
        <v>68599.333333333328</v>
      </c>
      <c r="L52" s="12">
        <f t="shared" si="23"/>
        <v>3396.2273677322214</v>
      </c>
      <c r="M52" s="7">
        <v>12280</v>
      </c>
      <c r="N52" s="7">
        <v>10263</v>
      </c>
      <c r="O52" s="7">
        <v>10850</v>
      </c>
      <c r="P52" s="12">
        <f t="shared" si="28"/>
        <v>11131</v>
      </c>
      <c r="Q52" s="12">
        <f t="shared" si="29"/>
        <v>1037.445420251109</v>
      </c>
      <c r="R52" s="7">
        <v>13229</v>
      </c>
      <c r="S52" s="7">
        <v>12897</v>
      </c>
      <c r="T52" s="7">
        <v>12974</v>
      </c>
      <c r="U52" s="12">
        <f t="shared" si="6"/>
        <v>13033.333333333334</v>
      </c>
      <c r="V52" s="12">
        <f t="shared" si="7"/>
        <v>173.77092200173576</v>
      </c>
      <c r="W52" s="7">
        <v>16914</v>
      </c>
      <c r="X52" s="7">
        <v>16830</v>
      </c>
      <c r="Y52" s="7">
        <v>17232</v>
      </c>
      <c r="Z52" s="12">
        <f t="shared" si="8"/>
        <v>16992</v>
      </c>
      <c r="AA52" s="12">
        <f t="shared" si="9"/>
        <v>212.0471645648675</v>
      </c>
      <c r="AB52" s="7">
        <v>17779</v>
      </c>
      <c r="AC52" s="7">
        <v>18063</v>
      </c>
      <c r="AD52" s="7">
        <v>17605</v>
      </c>
      <c r="AE52" s="12">
        <f t="shared" si="10"/>
        <v>17815.666666666668</v>
      </c>
      <c r="AF52" s="12">
        <f t="shared" si="11"/>
        <v>231.19111862987586</v>
      </c>
      <c r="AG52" s="2">
        <v>9571</v>
      </c>
      <c r="AH52" s="2">
        <v>9872</v>
      </c>
      <c r="AI52" s="2">
        <v>9989</v>
      </c>
      <c r="AJ52" s="12">
        <f t="shared" si="12"/>
        <v>9810.6666666666661</v>
      </c>
      <c r="AK52" s="12">
        <f t="shared" si="13"/>
        <v>215.64399674772616</v>
      </c>
      <c r="AL52" s="2">
        <v>12422</v>
      </c>
      <c r="AM52" s="2">
        <v>12812</v>
      </c>
      <c r="AN52" s="2">
        <v>13111</v>
      </c>
      <c r="AO52" s="12">
        <f t="shared" si="14"/>
        <v>12781.666666666666</v>
      </c>
      <c r="AP52" s="12">
        <f t="shared" si="15"/>
        <v>345.50012059814588</v>
      </c>
      <c r="AQ52" s="2">
        <v>20070</v>
      </c>
      <c r="AR52" s="2">
        <v>20519</v>
      </c>
      <c r="AS52" s="2">
        <v>20534</v>
      </c>
      <c r="AT52" s="12">
        <f t="shared" si="16"/>
        <v>20374.333333333332</v>
      </c>
      <c r="AU52" s="12">
        <f t="shared" si="17"/>
        <v>263.667088073831</v>
      </c>
      <c r="AV52" s="2">
        <v>17833</v>
      </c>
      <c r="AW52" s="2">
        <v>18202</v>
      </c>
      <c r="AX52" s="2">
        <v>36867</v>
      </c>
      <c r="AY52" s="12">
        <f t="shared" si="18"/>
        <v>24300.666666666668</v>
      </c>
      <c r="AZ52" s="98">
        <f t="shared" si="19"/>
        <v>10884.327739154742</v>
      </c>
    </row>
    <row r="53" spans="1:52" s="15" customFormat="1" x14ac:dyDescent="0.2">
      <c r="B53" s="211">
        <v>87</v>
      </c>
      <c r="C53" s="7">
        <v>12001</v>
      </c>
      <c r="D53" s="7">
        <v>9883</v>
      </c>
      <c r="E53" s="7">
        <v>10746</v>
      </c>
      <c r="F53" s="12">
        <f t="shared" ref="F53:F54" si="30">AVERAGE(C53:E53)</f>
        <v>10876.666666666666</v>
      </c>
      <c r="G53" s="12">
        <f t="shared" ref="G53:G54" si="31">STDEV(C53:E53)</f>
        <v>1065.0287946029127</v>
      </c>
      <c r="H53" s="7">
        <v>65720</v>
      </c>
      <c r="I53" s="7">
        <v>72711</v>
      </c>
      <c r="J53" s="7">
        <v>67865</v>
      </c>
      <c r="K53" s="12">
        <f t="shared" si="22"/>
        <v>68765.333333333328</v>
      </c>
      <c r="L53" s="12">
        <f t="shared" si="23"/>
        <v>3581.4061949649517</v>
      </c>
      <c r="M53" s="7">
        <v>12069</v>
      </c>
      <c r="N53" s="7">
        <v>9926</v>
      </c>
      <c r="O53" s="7">
        <v>10577</v>
      </c>
      <c r="P53" s="12">
        <f t="shared" si="28"/>
        <v>10857.333333333334</v>
      </c>
      <c r="Q53" s="12">
        <f t="shared" si="29"/>
        <v>1098.6593345224594</v>
      </c>
      <c r="R53" s="7">
        <v>13399</v>
      </c>
      <c r="S53" s="7">
        <v>13192</v>
      </c>
      <c r="T53" s="7">
        <v>12609</v>
      </c>
      <c r="U53" s="12">
        <f t="shared" si="6"/>
        <v>13066.666666666666</v>
      </c>
      <c r="V53" s="12">
        <f t="shared" si="7"/>
        <v>409.64171337076175</v>
      </c>
      <c r="W53" s="7">
        <v>17516</v>
      </c>
      <c r="X53" s="7">
        <v>17741</v>
      </c>
      <c r="Y53" s="7">
        <v>18104</v>
      </c>
      <c r="Z53" s="12">
        <f t="shared" si="8"/>
        <v>17787</v>
      </c>
      <c r="AA53" s="12">
        <f t="shared" si="9"/>
        <v>296.68670344321129</v>
      </c>
      <c r="AB53" s="7">
        <v>17094</v>
      </c>
      <c r="AC53" s="7">
        <v>17791</v>
      </c>
      <c r="AD53" s="7">
        <v>18273</v>
      </c>
      <c r="AE53" s="12">
        <f t="shared" si="10"/>
        <v>17719.333333333332</v>
      </c>
      <c r="AF53" s="12">
        <f t="shared" si="11"/>
        <v>592.75824189405694</v>
      </c>
      <c r="AG53" s="2">
        <v>10156</v>
      </c>
      <c r="AH53" s="2">
        <v>10325</v>
      </c>
      <c r="AI53" s="2">
        <v>10214</v>
      </c>
      <c r="AJ53" s="12">
        <f t="shared" si="12"/>
        <v>10231.666666666666</v>
      </c>
      <c r="AK53" s="12">
        <f t="shared" si="13"/>
        <v>85.873938615468973</v>
      </c>
      <c r="AL53" s="2">
        <v>11685</v>
      </c>
      <c r="AM53" s="2">
        <v>12408</v>
      </c>
      <c r="AN53" s="2">
        <v>12923</v>
      </c>
      <c r="AO53" s="12">
        <f t="shared" si="14"/>
        <v>12338.666666666666</v>
      </c>
      <c r="AP53" s="12">
        <f t="shared" si="15"/>
        <v>621.9054054543451</v>
      </c>
      <c r="AQ53" s="2">
        <v>19588</v>
      </c>
      <c r="AR53" s="2">
        <v>20064</v>
      </c>
      <c r="AS53" s="2">
        <v>20467</v>
      </c>
      <c r="AT53" s="12">
        <f t="shared" si="16"/>
        <v>20039.666666666668</v>
      </c>
      <c r="AU53" s="12">
        <f t="shared" si="17"/>
        <v>440.00492421486985</v>
      </c>
      <c r="AV53" s="2">
        <v>18711</v>
      </c>
      <c r="AW53" s="2">
        <v>18875</v>
      </c>
      <c r="AX53" s="2">
        <v>37198</v>
      </c>
      <c r="AY53" s="12">
        <f t="shared" si="18"/>
        <v>24928</v>
      </c>
      <c r="AZ53" s="98">
        <f t="shared" si="19"/>
        <v>10626.448089554666</v>
      </c>
    </row>
    <row r="54" spans="1:52" s="15" customFormat="1" x14ac:dyDescent="0.2">
      <c r="B54" s="212">
        <v>88.8</v>
      </c>
      <c r="C54" s="72">
        <v>12302</v>
      </c>
      <c r="D54" s="72">
        <v>10180</v>
      </c>
      <c r="E54" s="72">
        <v>11493</v>
      </c>
      <c r="F54" s="83">
        <f t="shared" si="30"/>
        <v>11325</v>
      </c>
      <c r="G54" s="83">
        <f t="shared" si="31"/>
        <v>1070.9290359309528</v>
      </c>
      <c r="H54" s="72">
        <v>66022</v>
      </c>
      <c r="I54" s="72">
        <v>72084</v>
      </c>
      <c r="J54" s="72">
        <v>65645</v>
      </c>
      <c r="K54" s="83">
        <f t="shared" si="22"/>
        <v>67917</v>
      </c>
      <c r="L54" s="83">
        <f t="shared" si="23"/>
        <v>3613.6476031843504</v>
      </c>
      <c r="M54" s="72">
        <v>12077</v>
      </c>
      <c r="N54" s="72">
        <v>10499</v>
      </c>
      <c r="O54" s="72">
        <v>10854</v>
      </c>
      <c r="P54" s="83">
        <f t="shared" si="28"/>
        <v>11143.333333333334</v>
      </c>
      <c r="Q54" s="83">
        <f t="shared" si="29"/>
        <v>827.83230991145388</v>
      </c>
      <c r="R54" s="72">
        <v>13190</v>
      </c>
      <c r="S54" s="72">
        <v>13495</v>
      </c>
      <c r="T54" s="72">
        <v>13128</v>
      </c>
      <c r="U54" s="83">
        <f t="shared" si="6"/>
        <v>13271</v>
      </c>
      <c r="V54" s="83">
        <f t="shared" si="7"/>
        <v>196.45101170520857</v>
      </c>
      <c r="W54" s="72">
        <v>17337</v>
      </c>
      <c r="X54" s="72">
        <v>16983</v>
      </c>
      <c r="Y54" s="72">
        <v>17518</v>
      </c>
      <c r="Z54" s="83">
        <f t="shared" si="8"/>
        <v>17279.333333333332</v>
      </c>
      <c r="AA54" s="83">
        <f t="shared" si="9"/>
        <v>272.12190895503676</v>
      </c>
      <c r="AB54" s="72">
        <v>17361</v>
      </c>
      <c r="AC54" s="72">
        <v>17801</v>
      </c>
      <c r="AD54" s="72">
        <v>17489</v>
      </c>
      <c r="AE54" s="83">
        <f t="shared" si="10"/>
        <v>17550.333333333332</v>
      </c>
      <c r="AF54" s="83">
        <f t="shared" si="11"/>
        <v>226.32130552233332</v>
      </c>
      <c r="AG54" s="213">
        <v>9630</v>
      </c>
      <c r="AH54" s="213">
        <v>9855</v>
      </c>
      <c r="AI54" s="213">
        <v>10029</v>
      </c>
      <c r="AJ54" s="83">
        <f t="shared" si="12"/>
        <v>9838</v>
      </c>
      <c r="AK54" s="83">
        <f t="shared" si="13"/>
        <v>200.04249548533431</v>
      </c>
      <c r="AL54" s="213">
        <v>12274</v>
      </c>
      <c r="AM54" s="213">
        <v>12414</v>
      </c>
      <c r="AN54" s="213">
        <v>12832</v>
      </c>
      <c r="AO54" s="83">
        <f t="shared" si="14"/>
        <v>12506.666666666666</v>
      </c>
      <c r="AP54" s="83">
        <f t="shared" si="15"/>
        <v>290.31247533189708</v>
      </c>
      <c r="AQ54" s="213">
        <v>20259</v>
      </c>
      <c r="AR54" s="213">
        <v>21193</v>
      </c>
      <c r="AS54" s="213">
        <v>21190</v>
      </c>
      <c r="AT54" s="83">
        <f t="shared" si="16"/>
        <v>20880.666666666668</v>
      </c>
      <c r="AU54" s="83">
        <f t="shared" si="17"/>
        <v>538.38121562080278</v>
      </c>
      <c r="AV54" s="213">
        <v>17893</v>
      </c>
      <c r="AW54" s="213">
        <v>18329</v>
      </c>
      <c r="AX54" s="213">
        <v>37618</v>
      </c>
      <c r="AY54" s="83">
        <f t="shared" si="18"/>
        <v>24613.333333333332</v>
      </c>
      <c r="AZ54" s="103">
        <f t="shared" si="19"/>
        <v>11264.48136104514</v>
      </c>
    </row>
    <row r="55" spans="1:52" x14ac:dyDescent="0.2">
      <c r="AG55" s="2"/>
      <c r="AH55" s="2"/>
      <c r="AI55" s="2"/>
      <c r="AJ55" s="2"/>
      <c r="AK55" s="2"/>
      <c r="AL55" s="2"/>
      <c r="AM55" s="2"/>
      <c r="AN55" s="2"/>
      <c r="AO55" s="2"/>
      <c r="AP55" s="2"/>
      <c r="AQ55" s="2"/>
      <c r="AR55" s="2"/>
    </row>
    <row r="56" spans="1:52" ht="18" x14ac:dyDescent="0.2">
      <c r="A56" s="5" t="s">
        <v>581</v>
      </c>
      <c r="B56" s="76" t="s">
        <v>154</v>
      </c>
      <c r="C56" s="61"/>
      <c r="D56" s="61"/>
      <c r="E56" s="61"/>
      <c r="F56" s="61"/>
      <c r="G56" s="61"/>
      <c r="H56" s="61"/>
      <c r="I56" s="61"/>
      <c r="J56" s="137"/>
      <c r="K56" s="61"/>
      <c r="L56" s="61"/>
      <c r="M56" s="61"/>
      <c r="N56" s="137"/>
      <c r="O56" s="137"/>
      <c r="P56" s="61"/>
      <c r="Q56" s="61"/>
      <c r="R56" s="137"/>
      <c r="S56" s="137"/>
      <c r="T56" s="137"/>
      <c r="U56" s="137"/>
      <c r="V56" s="137"/>
      <c r="W56" s="137"/>
      <c r="X56" s="137"/>
      <c r="Y56" s="137"/>
      <c r="Z56" s="137"/>
      <c r="AA56" s="137"/>
      <c r="AB56" s="137"/>
      <c r="AC56" s="137"/>
      <c r="AD56" s="137"/>
      <c r="AE56" s="137"/>
      <c r="AF56" s="137"/>
      <c r="AG56" s="137"/>
      <c r="AH56" s="137"/>
      <c r="AI56" s="137"/>
      <c r="AJ56" s="137"/>
      <c r="AK56" s="137"/>
      <c r="AL56" s="137"/>
      <c r="AM56" s="137"/>
      <c r="AN56" s="137"/>
      <c r="AO56" s="137"/>
      <c r="AP56" s="138"/>
      <c r="AQ56" s="15"/>
    </row>
    <row r="57" spans="1:52" x14ac:dyDescent="0.2">
      <c r="A57" s="2" t="s">
        <v>42</v>
      </c>
      <c r="B57" s="106"/>
      <c r="C57" s="348" t="s">
        <v>43</v>
      </c>
      <c r="D57" s="348"/>
      <c r="E57" s="348"/>
      <c r="F57" s="348"/>
      <c r="G57" s="348"/>
      <c r="H57" s="349" t="s">
        <v>50</v>
      </c>
      <c r="I57" s="349"/>
      <c r="J57" s="349"/>
      <c r="K57" s="349"/>
      <c r="L57" s="349"/>
      <c r="M57" s="350" t="s">
        <v>60</v>
      </c>
      <c r="N57" s="350"/>
      <c r="O57" s="350"/>
      <c r="P57" s="350"/>
      <c r="Q57" s="350"/>
      <c r="R57" s="349" t="s">
        <v>61</v>
      </c>
      <c r="S57" s="349"/>
      <c r="T57" s="349"/>
      <c r="U57" s="349"/>
      <c r="V57" s="349"/>
      <c r="W57" s="358" t="s">
        <v>62</v>
      </c>
      <c r="X57" s="358"/>
      <c r="Y57" s="358"/>
      <c r="Z57" s="358"/>
      <c r="AA57" s="358"/>
      <c r="AB57" s="329" t="s">
        <v>64</v>
      </c>
      <c r="AC57" s="329"/>
      <c r="AD57" s="329"/>
      <c r="AE57" s="329"/>
      <c r="AF57" s="329"/>
      <c r="AG57" s="210" t="s">
        <v>65</v>
      </c>
      <c r="AH57" s="210"/>
      <c r="AI57" s="210"/>
      <c r="AJ57" s="210"/>
      <c r="AK57" s="210"/>
      <c r="AL57" s="151" t="s">
        <v>66</v>
      </c>
      <c r="AM57" s="151"/>
      <c r="AN57" s="151"/>
      <c r="AO57" s="151"/>
      <c r="AP57" s="152"/>
    </row>
    <row r="58" spans="1:52" x14ac:dyDescent="0.2">
      <c r="A58" t="s">
        <v>159</v>
      </c>
      <c r="B58" s="109" t="s">
        <v>48</v>
      </c>
      <c r="C58" s="79"/>
      <c r="D58" s="79"/>
      <c r="E58" s="79"/>
      <c r="F58" s="8" t="s">
        <v>4</v>
      </c>
      <c r="G58" s="8" t="s">
        <v>2</v>
      </c>
      <c r="H58" s="79"/>
      <c r="I58" s="79"/>
      <c r="J58" s="79"/>
      <c r="K58" s="8" t="s">
        <v>4</v>
      </c>
      <c r="L58" s="8" t="s">
        <v>2</v>
      </c>
      <c r="M58" s="79"/>
      <c r="N58" s="79"/>
      <c r="O58" s="79"/>
      <c r="P58" s="8" t="s">
        <v>4</v>
      </c>
      <c r="Q58" s="8" t="s">
        <v>2</v>
      </c>
      <c r="R58" s="79"/>
      <c r="S58" s="79"/>
      <c r="T58" s="79"/>
      <c r="U58" s="8" t="s">
        <v>4</v>
      </c>
      <c r="V58" s="8" t="s">
        <v>2</v>
      </c>
      <c r="W58" s="214"/>
      <c r="X58" s="214"/>
      <c r="Y58" s="214"/>
      <c r="Z58" s="8" t="s">
        <v>4</v>
      </c>
      <c r="AA58" s="8" t="s">
        <v>2</v>
      </c>
      <c r="AB58" s="7"/>
      <c r="AC58" s="7"/>
      <c r="AD58" s="7"/>
      <c r="AE58" s="8" t="s">
        <v>4</v>
      </c>
      <c r="AF58" s="8" t="s">
        <v>2</v>
      </c>
      <c r="AG58" s="7"/>
      <c r="AH58" s="7"/>
      <c r="AI58" s="7"/>
      <c r="AJ58" s="8" t="s">
        <v>4</v>
      </c>
      <c r="AK58" s="8" t="s">
        <v>2</v>
      </c>
      <c r="AL58" s="7"/>
      <c r="AM58" s="7"/>
      <c r="AN58" s="15"/>
      <c r="AO58" s="8" t="s">
        <v>4</v>
      </c>
      <c r="AP58" s="85" t="s">
        <v>2</v>
      </c>
      <c r="AQ58" s="15"/>
    </row>
    <row r="59" spans="1:52" x14ac:dyDescent="0.2">
      <c r="A59" t="s">
        <v>600</v>
      </c>
      <c r="B59" s="211">
        <v>1.4</v>
      </c>
      <c r="C59" s="7">
        <v>110593</v>
      </c>
      <c r="D59" s="7">
        <v>99408</v>
      </c>
      <c r="E59" s="7">
        <v>94647</v>
      </c>
      <c r="F59" s="12">
        <f t="shared" ref="F59:F94" si="32">AVERAGE(C59:E59)</f>
        <v>101549.33333333333</v>
      </c>
      <c r="G59" s="12">
        <f t="shared" ref="G59:G94" si="33">STDEV(C59:E59)</f>
        <v>8185.8237418926465</v>
      </c>
      <c r="H59" s="7">
        <v>244002</v>
      </c>
      <c r="I59" s="7">
        <v>236708</v>
      </c>
      <c r="J59" s="7">
        <v>248337</v>
      </c>
      <c r="K59" s="12">
        <f t="shared" ref="K59:K94" si="34">AVERAGE(H59:J59)</f>
        <v>243015.66666666666</v>
      </c>
      <c r="L59" s="12">
        <f t="shared" ref="L59:L94" si="35">STDEV(H59:J59)</f>
        <v>5876.9082291059585</v>
      </c>
      <c r="M59" s="7">
        <v>134878</v>
      </c>
      <c r="N59" s="7">
        <v>130198</v>
      </c>
      <c r="O59" s="7">
        <v>132582</v>
      </c>
      <c r="P59" s="12">
        <f t="shared" ref="P59:P94" si="36">AVERAGE(M59:O59)</f>
        <v>132552.66666666666</v>
      </c>
      <c r="Q59" s="12">
        <f t="shared" ref="Q59:Q94" si="37">STDEV(M59:O59)</f>
        <v>2340.1378876752829</v>
      </c>
      <c r="R59" s="7">
        <v>162440</v>
      </c>
      <c r="S59" s="7">
        <v>158285</v>
      </c>
      <c r="T59" s="7">
        <v>159393</v>
      </c>
      <c r="U59" s="12">
        <f t="shared" ref="U59:U94" si="38">AVERAGE(R59:T59)</f>
        <v>160039.33333333334</v>
      </c>
      <c r="V59" s="12">
        <f t="shared" ref="V59:V94" si="39">STDEV(R59:T59)</f>
        <v>2151.5846098476663</v>
      </c>
      <c r="W59" s="7">
        <v>146513</v>
      </c>
      <c r="X59" s="7">
        <v>140856</v>
      </c>
      <c r="Y59" s="7">
        <v>140813</v>
      </c>
      <c r="Z59" s="12">
        <f t="shared" ref="Z59:Z94" si="40">AVERAGE(W59:Y59)</f>
        <v>142727.33333333334</v>
      </c>
      <c r="AA59" s="12">
        <f t="shared" ref="AA59:AA94" si="41">STDEV(W59:Y59)</f>
        <v>3278.5540003686588</v>
      </c>
      <c r="AB59" s="7">
        <v>100901</v>
      </c>
      <c r="AC59" s="7">
        <v>98469</v>
      </c>
      <c r="AD59" s="7">
        <v>99921</v>
      </c>
      <c r="AE59" s="12">
        <f t="shared" ref="AE59:AE94" si="42">AVERAGE(AB59:AD59)</f>
        <v>99763.666666666672</v>
      </c>
      <c r="AF59" s="12">
        <f t="shared" ref="AF59:AF94" si="43">STDEV(AB59:AD59)</f>
        <v>1223.6099596412794</v>
      </c>
      <c r="AG59" s="7">
        <v>177326</v>
      </c>
      <c r="AH59" s="7">
        <v>155724</v>
      </c>
      <c r="AI59" s="7">
        <v>154581</v>
      </c>
      <c r="AJ59" s="12">
        <f t="shared" ref="AJ59:AJ94" si="44">AVERAGE(AG59:AI59)</f>
        <v>162543.66666666666</v>
      </c>
      <c r="AK59" s="12">
        <f t="shared" ref="AK59:AK94" si="45">STDEV(AG59:AI59)</f>
        <v>12814.626265846902</v>
      </c>
      <c r="AL59" s="7">
        <v>208815</v>
      </c>
      <c r="AM59" s="7">
        <v>181641</v>
      </c>
      <c r="AN59" s="7">
        <v>178310</v>
      </c>
      <c r="AO59" s="12">
        <f t="shared" ref="AO59:AO94" si="46">AVERAGE(AL59:AN59)</f>
        <v>189588.66666666666</v>
      </c>
      <c r="AP59" s="98">
        <f t="shared" ref="AP59:AP94" si="47">STDEV(AL59:AN59)</f>
        <v>16733.583308225807</v>
      </c>
      <c r="AQ59" s="15"/>
    </row>
    <row r="60" spans="1:52" x14ac:dyDescent="0.2">
      <c r="A60" s="15"/>
      <c r="B60" s="211">
        <v>2.7</v>
      </c>
      <c r="C60" s="7">
        <v>110813</v>
      </c>
      <c r="D60" s="7">
        <v>100485</v>
      </c>
      <c r="E60" s="7">
        <v>96065</v>
      </c>
      <c r="F60" s="12">
        <f t="shared" si="32"/>
        <v>102454.33333333333</v>
      </c>
      <c r="G60" s="12">
        <f t="shared" si="33"/>
        <v>7568.6578290561747</v>
      </c>
      <c r="H60" s="7">
        <v>411079</v>
      </c>
      <c r="I60" s="7">
        <v>396364</v>
      </c>
      <c r="J60" s="7">
        <v>423506</v>
      </c>
      <c r="K60" s="12">
        <f t="shared" si="34"/>
        <v>410316.33333333331</v>
      </c>
      <c r="L60" s="12">
        <f t="shared" si="35"/>
        <v>13587.063197517458</v>
      </c>
      <c r="M60" s="7">
        <v>161806</v>
      </c>
      <c r="N60" s="7">
        <v>158363</v>
      </c>
      <c r="O60" s="7">
        <v>160138</v>
      </c>
      <c r="P60" s="12">
        <f t="shared" si="36"/>
        <v>160102.33333333334</v>
      </c>
      <c r="Q60" s="12">
        <f t="shared" si="37"/>
        <v>1721.7770858428025</v>
      </c>
      <c r="R60" s="7">
        <v>198441</v>
      </c>
      <c r="S60" s="7">
        <v>192667</v>
      </c>
      <c r="T60" s="7">
        <v>196974</v>
      </c>
      <c r="U60" s="12">
        <f t="shared" si="38"/>
        <v>196027.33333333334</v>
      </c>
      <c r="V60" s="12">
        <f t="shared" si="39"/>
        <v>3001.1501684076611</v>
      </c>
      <c r="W60" s="7">
        <v>168694</v>
      </c>
      <c r="X60" s="7">
        <v>161718</v>
      </c>
      <c r="Y60" s="7">
        <v>164187</v>
      </c>
      <c r="Z60" s="12">
        <f t="shared" si="40"/>
        <v>164866.33333333334</v>
      </c>
      <c r="AA60" s="12">
        <f t="shared" si="41"/>
        <v>3537.2679193599874</v>
      </c>
      <c r="AB60" s="7">
        <v>107541</v>
      </c>
      <c r="AC60" s="7">
        <v>105177</v>
      </c>
      <c r="AD60" s="7">
        <v>108771</v>
      </c>
      <c r="AE60" s="12">
        <f t="shared" si="42"/>
        <v>107163</v>
      </c>
      <c r="AF60" s="12">
        <f t="shared" si="43"/>
        <v>1826.5738419237257</v>
      </c>
      <c r="AG60" s="7">
        <v>212177</v>
      </c>
      <c r="AH60" s="7">
        <v>188289</v>
      </c>
      <c r="AI60" s="7">
        <v>190388</v>
      </c>
      <c r="AJ60" s="12">
        <f t="shared" si="44"/>
        <v>196951.33333333334</v>
      </c>
      <c r="AK60" s="12">
        <f t="shared" si="45"/>
        <v>13227.514669556536</v>
      </c>
      <c r="AL60" s="7">
        <v>249596</v>
      </c>
      <c r="AM60" s="7">
        <v>222058</v>
      </c>
      <c r="AN60" s="7">
        <v>219626</v>
      </c>
      <c r="AO60" s="12">
        <f t="shared" si="46"/>
        <v>230426.66666666666</v>
      </c>
      <c r="AP60" s="98">
        <f t="shared" si="47"/>
        <v>16645.604865349091</v>
      </c>
      <c r="AQ60" s="15"/>
    </row>
    <row r="61" spans="1:52" x14ac:dyDescent="0.2">
      <c r="A61" s="15"/>
      <c r="B61" s="211">
        <v>4.0999999999999996</v>
      </c>
      <c r="C61" s="7">
        <v>107412</v>
      </c>
      <c r="D61" s="7">
        <v>97906</v>
      </c>
      <c r="E61" s="7">
        <v>93396</v>
      </c>
      <c r="F61" s="12">
        <f t="shared" si="32"/>
        <v>99571.333333333328</v>
      </c>
      <c r="G61" s="12">
        <f t="shared" si="33"/>
        <v>7154.8630548273477</v>
      </c>
      <c r="H61" s="7">
        <v>586558</v>
      </c>
      <c r="I61" s="7">
        <v>566596</v>
      </c>
      <c r="J61" s="7">
        <v>609033</v>
      </c>
      <c r="K61" s="12">
        <f t="shared" si="34"/>
        <v>587395.66666666663</v>
      </c>
      <c r="L61" s="12">
        <f t="shared" si="35"/>
        <v>21230.897445311475</v>
      </c>
      <c r="M61" s="7">
        <v>181469</v>
      </c>
      <c r="N61" s="7">
        <v>176637</v>
      </c>
      <c r="O61" s="7">
        <v>180853</v>
      </c>
      <c r="P61" s="12">
        <f t="shared" si="36"/>
        <v>179653</v>
      </c>
      <c r="Q61" s="12">
        <f t="shared" si="37"/>
        <v>2630.0296576274573</v>
      </c>
      <c r="R61" s="7">
        <v>220218</v>
      </c>
      <c r="S61" s="7">
        <v>213383</v>
      </c>
      <c r="T61" s="7">
        <v>220281</v>
      </c>
      <c r="U61" s="12">
        <f t="shared" si="38"/>
        <v>217960.66666666666</v>
      </c>
      <c r="V61" s="12">
        <f t="shared" si="39"/>
        <v>3964.5007672257211</v>
      </c>
      <c r="W61" s="7">
        <v>182320</v>
      </c>
      <c r="X61" s="7">
        <v>174730</v>
      </c>
      <c r="Y61" s="7">
        <v>178942</v>
      </c>
      <c r="Z61" s="12">
        <f t="shared" si="40"/>
        <v>178664</v>
      </c>
      <c r="AA61" s="12">
        <f t="shared" si="41"/>
        <v>3802.6290905109322</v>
      </c>
      <c r="AB61" s="7">
        <v>113788</v>
      </c>
      <c r="AC61" s="7">
        <v>113395</v>
      </c>
      <c r="AD61" s="7">
        <v>119043</v>
      </c>
      <c r="AE61" s="12">
        <f t="shared" si="42"/>
        <v>115408.66666666667</v>
      </c>
      <c r="AF61" s="12">
        <f t="shared" si="43"/>
        <v>3153.5529697998309</v>
      </c>
      <c r="AG61" s="7">
        <v>241778</v>
      </c>
      <c r="AH61" s="7">
        <v>218675</v>
      </c>
      <c r="AI61" s="7">
        <v>221485</v>
      </c>
      <c r="AJ61" s="12">
        <f t="shared" si="44"/>
        <v>227312.66666666666</v>
      </c>
      <c r="AK61" s="12">
        <f t="shared" si="45"/>
        <v>12605.888557865857</v>
      </c>
      <c r="AL61" s="7">
        <v>280790</v>
      </c>
      <c r="AM61" s="7">
        <v>252721</v>
      </c>
      <c r="AN61" s="7">
        <v>249931</v>
      </c>
      <c r="AO61" s="12">
        <f t="shared" si="46"/>
        <v>261147.33333333334</v>
      </c>
      <c r="AP61" s="98">
        <f t="shared" si="47"/>
        <v>17068.151344926999</v>
      </c>
      <c r="AQ61" s="15"/>
    </row>
    <row r="62" spans="1:52" x14ac:dyDescent="0.2">
      <c r="A62" s="15"/>
      <c r="B62" s="211">
        <v>5.5</v>
      </c>
      <c r="C62" s="7">
        <v>103727</v>
      </c>
      <c r="D62" s="7">
        <v>94403</v>
      </c>
      <c r="E62" s="7">
        <v>90631</v>
      </c>
      <c r="F62" s="12">
        <f t="shared" si="32"/>
        <v>96253.666666666672</v>
      </c>
      <c r="G62" s="12">
        <f t="shared" si="33"/>
        <v>6741.2928532539909</v>
      </c>
      <c r="H62" s="7">
        <v>751786</v>
      </c>
      <c r="I62" s="7">
        <v>728933</v>
      </c>
      <c r="J62" s="7">
        <v>789078</v>
      </c>
      <c r="K62" s="12">
        <f t="shared" si="34"/>
        <v>756599</v>
      </c>
      <c r="L62" s="12">
        <f t="shared" si="35"/>
        <v>30359.989838601727</v>
      </c>
      <c r="M62" s="7">
        <v>192455</v>
      </c>
      <c r="N62" s="7">
        <v>190318</v>
      </c>
      <c r="O62" s="7">
        <v>193319</v>
      </c>
      <c r="P62" s="12">
        <f t="shared" si="36"/>
        <v>192030.66666666666</v>
      </c>
      <c r="Q62" s="12">
        <f t="shared" si="37"/>
        <v>1544.8444366127396</v>
      </c>
      <c r="R62" s="7">
        <v>232999</v>
      </c>
      <c r="S62" s="7">
        <v>220675</v>
      </c>
      <c r="T62" s="7">
        <v>233079</v>
      </c>
      <c r="U62" s="12">
        <f t="shared" si="38"/>
        <v>228917.66666666666</v>
      </c>
      <c r="V62" s="12">
        <f t="shared" si="39"/>
        <v>7138.4707979603954</v>
      </c>
      <c r="W62" s="7">
        <v>184326</v>
      </c>
      <c r="X62" s="7">
        <v>175997</v>
      </c>
      <c r="Y62" s="7">
        <v>181457</v>
      </c>
      <c r="Z62" s="12">
        <f t="shared" si="40"/>
        <v>180593.33333333334</v>
      </c>
      <c r="AA62" s="12">
        <f t="shared" si="41"/>
        <v>4231.1346389985438</v>
      </c>
      <c r="AB62" s="7">
        <v>118397</v>
      </c>
      <c r="AC62" s="7">
        <v>117611</v>
      </c>
      <c r="AD62" s="7">
        <v>124288</v>
      </c>
      <c r="AE62" s="12">
        <f t="shared" si="42"/>
        <v>120098.66666666667</v>
      </c>
      <c r="AF62" s="12">
        <f t="shared" si="43"/>
        <v>3649.2923058222309</v>
      </c>
      <c r="AG62" s="7">
        <v>262064</v>
      </c>
      <c r="AH62" s="7">
        <v>237381</v>
      </c>
      <c r="AI62" s="7">
        <v>243108</v>
      </c>
      <c r="AJ62" s="12">
        <f t="shared" si="44"/>
        <v>247517.66666666666</v>
      </c>
      <c r="AK62" s="12">
        <f t="shared" si="45"/>
        <v>12918.842530712005</v>
      </c>
      <c r="AL62" s="7">
        <v>293828</v>
      </c>
      <c r="AM62" s="7">
        <v>266491</v>
      </c>
      <c r="AN62" s="7">
        <v>266754</v>
      </c>
      <c r="AO62" s="12">
        <f t="shared" si="46"/>
        <v>275691</v>
      </c>
      <c r="AP62" s="98">
        <f t="shared" si="47"/>
        <v>15707.653198361619</v>
      </c>
      <c r="AQ62" s="15"/>
    </row>
    <row r="63" spans="1:52" x14ac:dyDescent="0.2">
      <c r="A63" s="15"/>
      <c r="B63" s="211">
        <v>6.9</v>
      </c>
      <c r="C63" s="7">
        <v>99860</v>
      </c>
      <c r="D63" s="7">
        <v>90105</v>
      </c>
      <c r="E63" s="7">
        <v>87930</v>
      </c>
      <c r="F63" s="12">
        <f t="shared" si="32"/>
        <v>92631.666666666672</v>
      </c>
      <c r="G63" s="12">
        <f t="shared" si="33"/>
        <v>6353.6806917985214</v>
      </c>
      <c r="H63" s="7">
        <v>891919</v>
      </c>
      <c r="I63" s="7">
        <v>870524</v>
      </c>
      <c r="J63" s="7">
        <v>946111</v>
      </c>
      <c r="K63" s="12">
        <f t="shared" si="34"/>
        <v>902851.33333333337</v>
      </c>
      <c r="L63" s="12">
        <f t="shared" si="35"/>
        <v>38961.334375677296</v>
      </c>
      <c r="M63" s="7">
        <v>197891</v>
      </c>
      <c r="N63" s="7">
        <v>196154</v>
      </c>
      <c r="O63" s="7">
        <v>201651</v>
      </c>
      <c r="P63" s="12">
        <f t="shared" si="36"/>
        <v>198565.33333333334</v>
      </c>
      <c r="Q63" s="12">
        <f t="shared" si="37"/>
        <v>2809.8569951749027</v>
      </c>
      <c r="R63" s="7">
        <v>236517</v>
      </c>
      <c r="S63" s="7">
        <v>224500</v>
      </c>
      <c r="T63" s="7">
        <v>237116</v>
      </c>
      <c r="U63" s="12">
        <f t="shared" si="38"/>
        <v>232711</v>
      </c>
      <c r="V63" s="12">
        <f t="shared" si="39"/>
        <v>7117.2390011857833</v>
      </c>
      <c r="W63" s="7">
        <v>183351</v>
      </c>
      <c r="X63" s="7">
        <v>171556</v>
      </c>
      <c r="Y63" s="7">
        <v>180045</v>
      </c>
      <c r="Z63" s="12">
        <f t="shared" si="40"/>
        <v>178317.33333333334</v>
      </c>
      <c r="AA63" s="12">
        <f t="shared" si="41"/>
        <v>6084.334830803884</v>
      </c>
      <c r="AB63" s="7">
        <v>122176</v>
      </c>
      <c r="AC63" s="7">
        <v>121981</v>
      </c>
      <c r="AD63" s="7">
        <v>129353</v>
      </c>
      <c r="AE63" s="12">
        <f t="shared" si="42"/>
        <v>124503.33333333333</v>
      </c>
      <c r="AF63" s="12">
        <f t="shared" si="43"/>
        <v>4201.0660948541781</v>
      </c>
      <c r="AG63" s="7">
        <v>271557</v>
      </c>
      <c r="AH63" s="7">
        <v>249644</v>
      </c>
      <c r="AI63" s="7">
        <v>255475</v>
      </c>
      <c r="AJ63" s="12">
        <f t="shared" si="44"/>
        <v>258892</v>
      </c>
      <c r="AK63" s="12">
        <f t="shared" si="45"/>
        <v>11349.088465599341</v>
      </c>
      <c r="AL63" s="7">
        <v>295225</v>
      </c>
      <c r="AM63" s="7">
        <v>269993</v>
      </c>
      <c r="AN63" s="7">
        <v>271389</v>
      </c>
      <c r="AO63" s="12">
        <f t="shared" si="46"/>
        <v>278869</v>
      </c>
      <c r="AP63" s="98">
        <f t="shared" si="47"/>
        <v>14181.898885551258</v>
      </c>
      <c r="AQ63" s="15"/>
    </row>
    <row r="64" spans="1:52" x14ac:dyDescent="0.2">
      <c r="A64" s="15"/>
      <c r="B64" s="211">
        <v>8.1999999999999993</v>
      </c>
      <c r="C64" s="7">
        <v>93240</v>
      </c>
      <c r="D64" s="7">
        <v>85010</v>
      </c>
      <c r="E64" s="7">
        <v>82620</v>
      </c>
      <c r="F64" s="12">
        <f t="shared" si="32"/>
        <v>86956.666666666672</v>
      </c>
      <c r="G64" s="12">
        <f t="shared" si="33"/>
        <v>5571.1967595242349</v>
      </c>
      <c r="H64" s="7">
        <v>992101</v>
      </c>
      <c r="I64" s="7">
        <v>973874</v>
      </c>
      <c r="J64" s="7">
        <v>1061274</v>
      </c>
      <c r="K64" s="12">
        <f t="shared" si="34"/>
        <v>1009083</v>
      </c>
      <c r="L64" s="12">
        <f t="shared" si="35"/>
        <v>46108.364132768795</v>
      </c>
      <c r="M64" s="7">
        <v>198650</v>
      </c>
      <c r="N64" s="7">
        <v>194372</v>
      </c>
      <c r="O64" s="7">
        <v>201468</v>
      </c>
      <c r="P64" s="12">
        <f t="shared" si="36"/>
        <v>198163.33333333334</v>
      </c>
      <c r="Q64" s="12">
        <f t="shared" si="37"/>
        <v>3572.9451903623335</v>
      </c>
      <c r="R64" s="7">
        <v>233577</v>
      </c>
      <c r="S64" s="7">
        <v>218818</v>
      </c>
      <c r="T64" s="7">
        <v>233210</v>
      </c>
      <c r="U64" s="12">
        <f t="shared" si="38"/>
        <v>228535</v>
      </c>
      <c r="V64" s="12">
        <f t="shared" si="39"/>
        <v>8417.1692985231093</v>
      </c>
      <c r="W64" s="7">
        <v>176420</v>
      </c>
      <c r="X64" s="7">
        <v>165458</v>
      </c>
      <c r="Y64" s="7">
        <v>172973</v>
      </c>
      <c r="Z64" s="12">
        <f t="shared" si="40"/>
        <v>171617</v>
      </c>
      <c r="AA64" s="12">
        <f t="shared" si="41"/>
        <v>5605.3914225502576</v>
      </c>
      <c r="AB64" s="7">
        <v>125617</v>
      </c>
      <c r="AC64" s="7">
        <v>125065</v>
      </c>
      <c r="AD64" s="7">
        <v>132995</v>
      </c>
      <c r="AE64" s="12">
        <f t="shared" si="42"/>
        <v>127892.33333333333</v>
      </c>
      <c r="AF64" s="12">
        <f t="shared" si="43"/>
        <v>4427.6496398578483</v>
      </c>
      <c r="AG64" s="7">
        <v>278100</v>
      </c>
      <c r="AH64" s="7">
        <v>257203</v>
      </c>
      <c r="AI64" s="7">
        <v>264988</v>
      </c>
      <c r="AJ64" s="12">
        <f t="shared" si="44"/>
        <v>266763.66666666669</v>
      </c>
      <c r="AK64" s="12">
        <f t="shared" si="45"/>
        <v>10561.055644836521</v>
      </c>
      <c r="AL64" s="7">
        <v>292199</v>
      </c>
      <c r="AM64" s="7">
        <v>268506</v>
      </c>
      <c r="AN64" s="7">
        <v>270381</v>
      </c>
      <c r="AO64" s="12">
        <f t="shared" si="46"/>
        <v>277028.66666666669</v>
      </c>
      <c r="AP64" s="98">
        <f t="shared" si="47"/>
        <v>13171.300859570907</v>
      </c>
      <c r="AQ64" s="15"/>
    </row>
    <row r="65" spans="1:43" x14ac:dyDescent="0.2">
      <c r="A65" s="15"/>
      <c r="B65" s="211">
        <v>9.6</v>
      </c>
      <c r="C65" s="7">
        <v>90318</v>
      </c>
      <c r="D65" s="7">
        <v>81960</v>
      </c>
      <c r="E65" s="7">
        <v>79431</v>
      </c>
      <c r="F65" s="12">
        <f t="shared" si="32"/>
        <v>83903</v>
      </c>
      <c r="G65" s="12">
        <f t="shared" si="33"/>
        <v>5697.6424071715837</v>
      </c>
      <c r="H65" s="7">
        <v>1068027</v>
      </c>
      <c r="I65" s="7">
        <v>1055736</v>
      </c>
      <c r="J65" s="7">
        <v>1154742</v>
      </c>
      <c r="K65" s="12">
        <f t="shared" si="34"/>
        <v>1092835</v>
      </c>
      <c r="L65" s="12">
        <f t="shared" si="35"/>
        <v>53964.105264518192</v>
      </c>
      <c r="M65" s="7">
        <v>194961</v>
      </c>
      <c r="N65" s="7">
        <v>193199</v>
      </c>
      <c r="O65" s="7">
        <v>199304</v>
      </c>
      <c r="P65" s="12">
        <f t="shared" si="36"/>
        <v>195821.33333333334</v>
      </c>
      <c r="Q65" s="12">
        <f t="shared" si="37"/>
        <v>3142.1149459135531</v>
      </c>
      <c r="R65" s="7">
        <v>228814</v>
      </c>
      <c r="S65" s="7">
        <v>213827</v>
      </c>
      <c r="T65" s="7">
        <v>227508</v>
      </c>
      <c r="U65" s="12">
        <f t="shared" si="38"/>
        <v>223383</v>
      </c>
      <c r="V65" s="12">
        <f t="shared" si="39"/>
        <v>8301.4613773720594</v>
      </c>
      <c r="W65" s="7">
        <v>169303</v>
      </c>
      <c r="X65" s="7">
        <v>157535</v>
      </c>
      <c r="Y65" s="7">
        <v>165934</v>
      </c>
      <c r="Z65" s="12">
        <f t="shared" si="40"/>
        <v>164257.33333333334</v>
      </c>
      <c r="AA65" s="12">
        <f t="shared" si="41"/>
        <v>6060.5168371462614</v>
      </c>
      <c r="AB65" s="7">
        <v>126660</v>
      </c>
      <c r="AC65" s="7">
        <v>126759</v>
      </c>
      <c r="AD65" s="7">
        <v>133859</v>
      </c>
      <c r="AE65" s="12">
        <f t="shared" si="42"/>
        <v>129092.66666666667</v>
      </c>
      <c r="AF65" s="12">
        <f t="shared" si="43"/>
        <v>4128.0625399009323</v>
      </c>
      <c r="AG65" s="7">
        <v>275109</v>
      </c>
      <c r="AH65" s="7">
        <v>255336</v>
      </c>
      <c r="AI65" s="7">
        <v>262231</v>
      </c>
      <c r="AJ65" s="12">
        <f t="shared" si="44"/>
        <v>264225.33333333331</v>
      </c>
      <c r="AK65" s="12">
        <f t="shared" si="45"/>
        <v>10036.229687155099</v>
      </c>
      <c r="AL65" s="7">
        <v>281966</v>
      </c>
      <c r="AM65" s="7">
        <v>260130</v>
      </c>
      <c r="AN65" s="7">
        <v>262046</v>
      </c>
      <c r="AO65" s="12">
        <f t="shared" si="46"/>
        <v>268047.33333333331</v>
      </c>
      <c r="AP65" s="98">
        <f t="shared" si="47"/>
        <v>12091.928106523514</v>
      </c>
      <c r="AQ65" s="15"/>
    </row>
    <row r="66" spans="1:43" x14ac:dyDescent="0.2">
      <c r="A66" s="15"/>
      <c r="B66" s="211">
        <v>11</v>
      </c>
      <c r="C66" s="7">
        <v>85102</v>
      </c>
      <c r="D66" s="7">
        <v>77375</v>
      </c>
      <c r="E66" s="7">
        <v>76152</v>
      </c>
      <c r="F66" s="12">
        <f t="shared" si="32"/>
        <v>79543</v>
      </c>
      <c r="G66" s="12">
        <f t="shared" si="33"/>
        <v>4852.9159275635511</v>
      </c>
      <c r="H66" s="7">
        <v>1109615</v>
      </c>
      <c r="I66" s="7">
        <v>1102175</v>
      </c>
      <c r="J66" s="7">
        <v>1211014</v>
      </c>
      <c r="K66" s="12">
        <f t="shared" si="34"/>
        <v>1140934.6666666667</v>
      </c>
      <c r="L66" s="12">
        <f t="shared" si="35"/>
        <v>60804.384055208822</v>
      </c>
      <c r="M66" s="7">
        <v>189859</v>
      </c>
      <c r="N66" s="7">
        <v>186963</v>
      </c>
      <c r="O66" s="7">
        <v>193541</v>
      </c>
      <c r="P66" s="12">
        <f t="shared" si="36"/>
        <v>190121</v>
      </c>
      <c r="Q66" s="12">
        <f t="shared" si="37"/>
        <v>3296.8172530487641</v>
      </c>
      <c r="R66" s="7">
        <v>220240</v>
      </c>
      <c r="S66" s="7">
        <v>203867</v>
      </c>
      <c r="T66" s="7">
        <v>218444</v>
      </c>
      <c r="U66" s="12">
        <f t="shared" si="38"/>
        <v>214183.66666666666</v>
      </c>
      <c r="V66" s="12">
        <f t="shared" si="39"/>
        <v>8979.5106956522595</v>
      </c>
      <c r="W66" s="7">
        <v>161283</v>
      </c>
      <c r="X66" s="7">
        <v>150877</v>
      </c>
      <c r="Y66" s="7">
        <v>159186</v>
      </c>
      <c r="Z66" s="12">
        <f t="shared" si="40"/>
        <v>157115.33333333334</v>
      </c>
      <c r="AA66" s="12">
        <f t="shared" si="41"/>
        <v>5503.3584594621243</v>
      </c>
      <c r="AB66" s="7">
        <v>129682</v>
      </c>
      <c r="AC66" s="7">
        <v>129336</v>
      </c>
      <c r="AD66" s="7">
        <v>137621</v>
      </c>
      <c r="AE66" s="12">
        <f t="shared" si="42"/>
        <v>132213</v>
      </c>
      <c r="AF66" s="12">
        <f t="shared" si="43"/>
        <v>4686.6594713078948</v>
      </c>
      <c r="AG66" s="7">
        <v>273209</v>
      </c>
      <c r="AH66" s="7">
        <v>255213</v>
      </c>
      <c r="AI66" s="7">
        <v>262166</v>
      </c>
      <c r="AJ66" s="12">
        <f t="shared" si="44"/>
        <v>263529.33333333331</v>
      </c>
      <c r="AK66" s="12">
        <f t="shared" si="45"/>
        <v>9075.1315325637752</v>
      </c>
      <c r="AL66" s="7">
        <v>273328</v>
      </c>
      <c r="AM66" s="7">
        <v>253523</v>
      </c>
      <c r="AN66" s="7">
        <v>255802</v>
      </c>
      <c r="AO66" s="12">
        <f t="shared" si="46"/>
        <v>260884.33333333334</v>
      </c>
      <c r="AP66" s="98">
        <f t="shared" si="47"/>
        <v>10836.60880226528</v>
      </c>
      <c r="AQ66" s="15"/>
    </row>
    <row r="67" spans="1:43" x14ac:dyDescent="0.2">
      <c r="A67" s="15"/>
      <c r="B67" s="211">
        <v>12.4</v>
      </c>
      <c r="C67" s="7">
        <v>81558</v>
      </c>
      <c r="D67" s="7">
        <v>74309</v>
      </c>
      <c r="E67" s="7">
        <v>72433</v>
      </c>
      <c r="F67" s="12">
        <f t="shared" si="32"/>
        <v>76100</v>
      </c>
      <c r="G67" s="12">
        <f t="shared" si="33"/>
        <v>4818.9383685621051</v>
      </c>
      <c r="H67" s="7">
        <v>1132630</v>
      </c>
      <c r="I67" s="7">
        <v>1131631</v>
      </c>
      <c r="J67" s="7">
        <v>1251378</v>
      </c>
      <c r="K67" s="12">
        <f t="shared" si="34"/>
        <v>1171879.6666666667</v>
      </c>
      <c r="L67" s="12">
        <f t="shared" si="35"/>
        <v>68849.388176899098</v>
      </c>
      <c r="M67" s="7">
        <v>184594</v>
      </c>
      <c r="N67" s="7">
        <v>182928</v>
      </c>
      <c r="O67" s="7">
        <v>188049</v>
      </c>
      <c r="P67" s="12">
        <f t="shared" si="36"/>
        <v>185190.33333333334</v>
      </c>
      <c r="Q67" s="12">
        <f t="shared" si="37"/>
        <v>2612.0624673489979</v>
      </c>
      <c r="R67" s="7">
        <v>213657</v>
      </c>
      <c r="S67" s="7">
        <v>196925</v>
      </c>
      <c r="T67" s="7">
        <v>211065</v>
      </c>
      <c r="U67" s="12">
        <f t="shared" si="38"/>
        <v>207215.66666666666</v>
      </c>
      <c r="V67" s="12">
        <f t="shared" si="39"/>
        <v>9005.7193678980093</v>
      </c>
      <c r="W67" s="7">
        <v>155351</v>
      </c>
      <c r="X67" s="7">
        <v>141490</v>
      </c>
      <c r="Y67" s="7">
        <v>149931</v>
      </c>
      <c r="Z67" s="12">
        <f t="shared" si="40"/>
        <v>148924</v>
      </c>
      <c r="AA67" s="12">
        <f t="shared" si="41"/>
        <v>6985.1533268783733</v>
      </c>
      <c r="AB67" s="7">
        <v>131297</v>
      </c>
      <c r="AC67" s="7">
        <v>130362</v>
      </c>
      <c r="AD67" s="7">
        <v>137475</v>
      </c>
      <c r="AE67" s="12">
        <f t="shared" si="42"/>
        <v>133044.66666666666</v>
      </c>
      <c r="AF67" s="12">
        <f t="shared" si="43"/>
        <v>3865.157995908231</v>
      </c>
      <c r="AG67" s="7">
        <v>265713</v>
      </c>
      <c r="AH67" s="7">
        <v>250692</v>
      </c>
      <c r="AI67" s="7">
        <v>256814</v>
      </c>
      <c r="AJ67" s="12">
        <f t="shared" si="44"/>
        <v>257739.66666666666</v>
      </c>
      <c r="AK67" s="12">
        <f t="shared" si="45"/>
        <v>7553.1618765476842</v>
      </c>
      <c r="AL67" s="7">
        <v>262130</v>
      </c>
      <c r="AM67" s="7">
        <v>241487</v>
      </c>
      <c r="AN67" s="7">
        <v>243952</v>
      </c>
      <c r="AO67" s="12">
        <f t="shared" si="46"/>
        <v>249189.66666666666</v>
      </c>
      <c r="AP67" s="98">
        <f t="shared" si="47"/>
        <v>11274.228414101486</v>
      </c>
      <c r="AQ67" s="15"/>
    </row>
    <row r="68" spans="1:43" x14ac:dyDescent="0.2">
      <c r="A68" s="15"/>
      <c r="B68" s="211">
        <v>13.7</v>
      </c>
      <c r="C68" s="7">
        <v>78082</v>
      </c>
      <c r="D68" s="7">
        <v>71275</v>
      </c>
      <c r="E68" s="7">
        <v>69523</v>
      </c>
      <c r="F68" s="12">
        <f t="shared" si="32"/>
        <v>72960</v>
      </c>
      <c r="G68" s="12">
        <f t="shared" si="33"/>
        <v>4521.4531955998391</v>
      </c>
      <c r="H68" s="7">
        <v>1139055</v>
      </c>
      <c r="I68" s="7">
        <v>1142244</v>
      </c>
      <c r="J68" s="7">
        <v>1261894</v>
      </c>
      <c r="K68" s="12">
        <f t="shared" si="34"/>
        <v>1181064.3333333333</v>
      </c>
      <c r="L68" s="12">
        <f t="shared" si="35"/>
        <v>70018.702432516802</v>
      </c>
      <c r="M68" s="7">
        <v>178790</v>
      </c>
      <c r="N68" s="7">
        <v>175473</v>
      </c>
      <c r="O68" s="7">
        <v>180871</v>
      </c>
      <c r="P68" s="12">
        <f t="shared" si="36"/>
        <v>178378</v>
      </c>
      <c r="Q68" s="12">
        <f t="shared" si="37"/>
        <v>2722.4821395190088</v>
      </c>
      <c r="R68" s="7">
        <v>202423</v>
      </c>
      <c r="S68" s="7">
        <v>187086</v>
      </c>
      <c r="T68" s="7">
        <v>200669</v>
      </c>
      <c r="U68" s="12">
        <f t="shared" si="38"/>
        <v>196726</v>
      </c>
      <c r="V68" s="12">
        <f t="shared" si="39"/>
        <v>8394.4224935370039</v>
      </c>
      <c r="W68" s="7">
        <v>147532</v>
      </c>
      <c r="X68" s="7">
        <v>134887</v>
      </c>
      <c r="Y68" s="7">
        <v>141677</v>
      </c>
      <c r="Z68" s="12">
        <f t="shared" si="40"/>
        <v>141365.33333333334</v>
      </c>
      <c r="AA68" s="12">
        <f t="shared" si="41"/>
        <v>6328.2587125791033</v>
      </c>
      <c r="AB68" s="7">
        <v>131046</v>
      </c>
      <c r="AC68" s="7">
        <v>130651</v>
      </c>
      <c r="AD68" s="7">
        <v>138307</v>
      </c>
      <c r="AE68" s="12">
        <f t="shared" si="42"/>
        <v>133334.66666666666</v>
      </c>
      <c r="AF68" s="12">
        <f t="shared" si="43"/>
        <v>4310.6937183396976</v>
      </c>
      <c r="AG68" s="7">
        <v>261935</v>
      </c>
      <c r="AH68" s="7">
        <v>246143</v>
      </c>
      <c r="AI68" s="7">
        <v>251090</v>
      </c>
      <c r="AJ68" s="12">
        <f t="shared" si="44"/>
        <v>253056</v>
      </c>
      <c r="AK68" s="12">
        <f t="shared" si="45"/>
        <v>8077.4799906901653</v>
      </c>
      <c r="AL68" s="7">
        <v>251805</v>
      </c>
      <c r="AM68" s="7">
        <v>233201</v>
      </c>
      <c r="AN68" s="7">
        <v>235411</v>
      </c>
      <c r="AO68" s="12">
        <f t="shared" si="46"/>
        <v>240139</v>
      </c>
      <c r="AP68" s="98">
        <f t="shared" si="47"/>
        <v>10163.301235327033</v>
      </c>
      <c r="AQ68" s="15"/>
    </row>
    <row r="69" spans="1:43" x14ac:dyDescent="0.2">
      <c r="A69" s="15"/>
      <c r="B69" s="211">
        <v>15.1</v>
      </c>
      <c r="C69" s="7">
        <v>75735</v>
      </c>
      <c r="D69" s="7">
        <v>69232</v>
      </c>
      <c r="E69" s="7">
        <v>67114</v>
      </c>
      <c r="F69" s="12">
        <f t="shared" si="32"/>
        <v>70693.666666666672</v>
      </c>
      <c r="G69" s="12">
        <f t="shared" si="33"/>
        <v>4492.5229363168901</v>
      </c>
      <c r="H69" s="7">
        <v>1137718</v>
      </c>
      <c r="I69" s="7">
        <v>1146964</v>
      </c>
      <c r="J69" s="7">
        <v>1269004</v>
      </c>
      <c r="K69" s="12">
        <f t="shared" si="34"/>
        <v>1184562</v>
      </c>
      <c r="L69" s="12">
        <f t="shared" si="35"/>
        <v>73274.897830020884</v>
      </c>
      <c r="M69" s="7">
        <v>174575</v>
      </c>
      <c r="N69" s="7">
        <v>170428</v>
      </c>
      <c r="O69" s="7">
        <v>175412</v>
      </c>
      <c r="P69" s="12">
        <f t="shared" si="36"/>
        <v>173471.66666666666</v>
      </c>
      <c r="Q69" s="12">
        <f t="shared" si="37"/>
        <v>2668.9084535317679</v>
      </c>
      <c r="R69" s="7">
        <v>195344</v>
      </c>
      <c r="S69" s="7">
        <v>179507</v>
      </c>
      <c r="T69" s="7">
        <v>194304</v>
      </c>
      <c r="U69" s="12">
        <f t="shared" si="38"/>
        <v>189718.33333333334</v>
      </c>
      <c r="V69" s="12">
        <f t="shared" si="39"/>
        <v>8858.5493357170708</v>
      </c>
      <c r="W69" s="7">
        <v>140814</v>
      </c>
      <c r="X69" s="7">
        <v>128718</v>
      </c>
      <c r="Y69" s="7">
        <v>135963</v>
      </c>
      <c r="Z69" s="12">
        <f t="shared" si="40"/>
        <v>135165</v>
      </c>
      <c r="AA69" s="12">
        <f t="shared" si="41"/>
        <v>6087.3563227397817</v>
      </c>
      <c r="AB69" s="7">
        <v>133447</v>
      </c>
      <c r="AC69" s="7">
        <v>131972</v>
      </c>
      <c r="AD69" s="7">
        <v>138324</v>
      </c>
      <c r="AE69" s="12">
        <f t="shared" si="42"/>
        <v>134581</v>
      </c>
      <c r="AF69" s="12">
        <f t="shared" si="43"/>
        <v>3324.3710683375884</v>
      </c>
      <c r="AG69" s="7">
        <v>253877</v>
      </c>
      <c r="AH69" s="7">
        <v>239474</v>
      </c>
      <c r="AI69" s="7">
        <v>245930</v>
      </c>
      <c r="AJ69" s="12">
        <f t="shared" si="44"/>
        <v>246427</v>
      </c>
      <c r="AK69" s="12">
        <f t="shared" si="45"/>
        <v>7214.3509063532529</v>
      </c>
      <c r="AL69" s="7">
        <v>241310</v>
      </c>
      <c r="AM69" s="7">
        <v>222934</v>
      </c>
      <c r="AN69" s="7">
        <v>224884</v>
      </c>
      <c r="AO69" s="12">
        <f t="shared" si="46"/>
        <v>229709.33333333334</v>
      </c>
      <c r="AP69" s="98">
        <f t="shared" si="47"/>
        <v>10093.672539434461</v>
      </c>
      <c r="AQ69" s="15"/>
    </row>
    <row r="70" spans="1:43" x14ac:dyDescent="0.2">
      <c r="A70" s="15"/>
      <c r="B70" s="211">
        <v>16.5</v>
      </c>
      <c r="C70" s="7">
        <v>72455</v>
      </c>
      <c r="D70" s="7">
        <v>66199</v>
      </c>
      <c r="E70" s="7">
        <v>64447</v>
      </c>
      <c r="F70" s="12">
        <f t="shared" si="32"/>
        <v>67700.333333333328</v>
      </c>
      <c r="G70" s="12">
        <f t="shared" si="33"/>
        <v>4209.8120306414312</v>
      </c>
      <c r="H70" s="7">
        <v>1118858</v>
      </c>
      <c r="I70" s="7">
        <v>1129107</v>
      </c>
      <c r="J70" s="7">
        <v>1252006</v>
      </c>
      <c r="K70" s="12">
        <f t="shared" si="34"/>
        <v>1166657</v>
      </c>
      <c r="L70" s="12">
        <f t="shared" si="35"/>
        <v>74091.830528068342</v>
      </c>
      <c r="M70" s="7">
        <v>169069</v>
      </c>
      <c r="N70" s="7">
        <v>164156</v>
      </c>
      <c r="O70" s="7">
        <v>168652</v>
      </c>
      <c r="P70" s="12">
        <f t="shared" si="36"/>
        <v>167292.33333333334</v>
      </c>
      <c r="Q70" s="12">
        <f t="shared" si="37"/>
        <v>2724.1351532795384</v>
      </c>
      <c r="R70" s="7">
        <v>186806</v>
      </c>
      <c r="S70" s="7">
        <v>171839</v>
      </c>
      <c r="T70" s="7">
        <v>184965</v>
      </c>
      <c r="U70" s="12">
        <f t="shared" si="38"/>
        <v>181203.33333333334</v>
      </c>
      <c r="V70" s="12">
        <f t="shared" si="39"/>
        <v>8161.8242037753625</v>
      </c>
      <c r="W70" s="7">
        <v>134358</v>
      </c>
      <c r="X70" s="7">
        <v>121972</v>
      </c>
      <c r="Y70" s="7">
        <v>129342</v>
      </c>
      <c r="Z70" s="12">
        <f t="shared" si="40"/>
        <v>128557.33333333333</v>
      </c>
      <c r="AA70" s="12">
        <f t="shared" si="41"/>
        <v>6230.1705701636565</v>
      </c>
      <c r="AB70" s="7">
        <v>131740</v>
      </c>
      <c r="AC70" s="7">
        <v>131198</v>
      </c>
      <c r="AD70" s="7">
        <v>138263</v>
      </c>
      <c r="AE70" s="12">
        <f t="shared" si="42"/>
        <v>133733.66666666666</v>
      </c>
      <c r="AF70" s="12">
        <f t="shared" si="43"/>
        <v>3931.8680462769007</v>
      </c>
      <c r="AG70" s="7">
        <v>248602</v>
      </c>
      <c r="AH70" s="7">
        <v>234148</v>
      </c>
      <c r="AI70" s="7">
        <v>238224</v>
      </c>
      <c r="AJ70" s="12">
        <f t="shared" si="44"/>
        <v>240324.66666666666</v>
      </c>
      <c r="AK70" s="12">
        <f t="shared" si="45"/>
        <v>7452.4579390516074</v>
      </c>
      <c r="AL70" s="7">
        <v>233291</v>
      </c>
      <c r="AM70" s="7">
        <v>214924</v>
      </c>
      <c r="AN70" s="7">
        <v>216296</v>
      </c>
      <c r="AO70" s="12">
        <f t="shared" si="46"/>
        <v>221503.66666666666</v>
      </c>
      <c r="AP70" s="98">
        <f t="shared" si="47"/>
        <v>10231.154203379661</v>
      </c>
      <c r="AQ70" s="15"/>
    </row>
    <row r="71" spans="1:43" x14ac:dyDescent="0.2">
      <c r="A71" s="15"/>
      <c r="B71" s="211">
        <v>17.899999999999999</v>
      </c>
      <c r="C71" s="7">
        <v>70939</v>
      </c>
      <c r="D71" s="7">
        <v>64556</v>
      </c>
      <c r="E71" s="7">
        <v>62772</v>
      </c>
      <c r="F71" s="12">
        <f t="shared" si="32"/>
        <v>66089</v>
      </c>
      <c r="G71" s="12">
        <f t="shared" si="33"/>
        <v>4293.8955506625916</v>
      </c>
      <c r="H71" s="7">
        <v>1108142</v>
      </c>
      <c r="I71" s="7">
        <v>1118823</v>
      </c>
      <c r="J71" s="7">
        <v>1243526</v>
      </c>
      <c r="K71" s="12">
        <f t="shared" si="34"/>
        <v>1156830.3333333333</v>
      </c>
      <c r="L71" s="12">
        <f t="shared" si="35"/>
        <v>75270.345451135887</v>
      </c>
      <c r="M71" s="7">
        <v>164017</v>
      </c>
      <c r="N71" s="7">
        <v>158888</v>
      </c>
      <c r="O71" s="7">
        <v>163193</v>
      </c>
      <c r="P71" s="12">
        <f t="shared" si="36"/>
        <v>162032.66666666666</v>
      </c>
      <c r="Q71" s="12">
        <f t="shared" si="37"/>
        <v>2754.3493484547912</v>
      </c>
      <c r="R71" s="7">
        <v>181181</v>
      </c>
      <c r="S71" s="7">
        <v>165183</v>
      </c>
      <c r="T71" s="7">
        <v>178493</v>
      </c>
      <c r="U71" s="12">
        <f t="shared" si="38"/>
        <v>174952.33333333334</v>
      </c>
      <c r="V71" s="12">
        <f t="shared" si="39"/>
        <v>8566.5769904515146</v>
      </c>
      <c r="W71" s="7">
        <v>129870</v>
      </c>
      <c r="X71" s="7">
        <v>117189</v>
      </c>
      <c r="Y71" s="7">
        <v>123874</v>
      </c>
      <c r="Z71" s="12">
        <f t="shared" si="40"/>
        <v>123644.33333333333</v>
      </c>
      <c r="AA71" s="12">
        <f t="shared" si="41"/>
        <v>6343.6188672817771</v>
      </c>
      <c r="AB71" s="7">
        <v>133133</v>
      </c>
      <c r="AC71" s="7">
        <v>131465</v>
      </c>
      <c r="AD71" s="7">
        <v>137029</v>
      </c>
      <c r="AE71" s="12">
        <f t="shared" si="42"/>
        <v>133875.66666666666</v>
      </c>
      <c r="AF71" s="12">
        <f t="shared" si="43"/>
        <v>2855.3790174569353</v>
      </c>
      <c r="AG71" s="7">
        <v>240189</v>
      </c>
      <c r="AH71" s="7">
        <v>227785</v>
      </c>
      <c r="AI71" s="7">
        <v>230588</v>
      </c>
      <c r="AJ71" s="12">
        <f t="shared" si="44"/>
        <v>232854</v>
      </c>
      <c r="AK71" s="12">
        <f t="shared" si="45"/>
        <v>6505.0650265773666</v>
      </c>
      <c r="AL71" s="7">
        <v>225146</v>
      </c>
      <c r="AM71" s="7">
        <v>206101</v>
      </c>
      <c r="AN71" s="7">
        <v>207728</v>
      </c>
      <c r="AO71" s="12">
        <f t="shared" si="46"/>
        <v>212991.66666666666</v>
      </c>
      <c r="AP71" s="98">
        <f t="shared" si="47"/>
        <v>10557.350346243764</v>
      </c>
      <c r="AQ71" s="15"/>
    </row>
    <row r="72" spans="1:43" x14ac:dyDescent="0.2">
      <c r="A72" s="15"/>
      <c r="B72" s="211">
        <v>19.2</v>
      </c>
      <c r="C72" s="7">
        <v>68496</v>
      </c>
      <c r="D72" s="7">
        <v>62848</v>
      </c>
      <c r="E72" s="7">
        <v>61279</v>
      </c>
      <c r="F72" s="12">
        <f t="shared" si="32"/>
        <v>64207.666666666664</v>
      </c>
      <c r="G72" s="12">
        <f t="shared" si="33"/>
        <v>3795.759783407445</v>
      </c>
      <c r="H72" s="7">
        <v>1082534</v>
      </c>
      <c r="I72" s="7">
        <v>1094595</v>
      </c>
      <c r="J72" s="7">
        <v>1216085</v>
      </c>
      <c r="K72" s="12">
        <f t="shared" si="34"/>
        <v>1131071.3333333333</v>
      </c>
      <c r="L72" s="12">
        <f t="shared" si="35"/>
        <v>73870.559564235955</v>
      </c>
      <c r="M72" s="7">
        <v>158037</v>
      </c>
      <c r="N72" s="7">
        <v>153638</v>
      </c>
      <c r="O72" s="7">
        <v>157649</v>
      </c>
      <c r="P72" s="12">
        <f t="shared" si="36"/>
        <v>156441.33333333334</v>
      </c>
      <c r="Q72" s="12">
        <f t="shared" si="37"/>
        <v>2435.4967323594037</v>
      </c>
      <c r="R72" s="7">
        <v>173440</v>
      </c>
      <c r="S72" s="7">
        <v>158985</v>
      </c>
      <c r="T72" s="7">
        <v>171586</v>
      </c>
      <c r="U72" s="12">
        <f t="shared" si="38"/>
        <v>168003.66666666666</v>
      </c>
      <c r="V72" s="12">
        <f t="shared" si="39"/>
        <v>7865.2139407223585</v>
      </c>
      <c r="W72" s="7">
        <v>124343</v>
      </c>
      <c r="X72" s="7">
        <v>113589</v>
      </c>
      <c r="Y72" s="7">
        <v>120243</v>
      </c>
      <c r="Z72" s="12">
        <f t="shared" si="40"/>
        <v>119391.66666666667</v>
      </c>
      <c r="AA72" s="12">
        <f t="shared" si="41"/>
        <v>5427.3110592017238</v>
      </c>
      <c r="AB72" s="7">
        <v>134432</v>
      </c>
      <c r="AC72" s="7">
        <v>131887</v>
      </c>
      <c r="AD72" s="7">
        <v>138893</v>
      </c>
      <c r="AE72" s="12">
        <f t="shared" si="42"/>
        <v>135070.66666666666</v>
      </c>
      <c r="AF72" s="12">
        <f t="shared" si="43"/>
        <v>3546.3968099090848</v>
      </c>
      <c r="AG72" s="7">
        <v>235969</v>
      </c>
      <c r="AH72" s="7">
        <v>222005</v>
      </c>
      <c r="AI72" s="7">
        <v>225801</v>
      </c>
      <c r="AJ72" s="12">
        <f t="shared" si="44"/>
        <v>227925</v>
      </c>
      <c r="AK72" s="12">
        <f t="shared" si="45"/>
        <v>7220.2393312133363</v>
      </c>
      <c r="AL72" s="7">
        <v>217197</v>
      </c>
      <c r="AM72" s="7">
        <v>200222</v>
      </c>
      <c r="AN72" s="7">
        <v>200627</v>
      </c>
      <c r="AO72" s="12">
        <f t="shared" si="46"/>
        <v>206015.33333333334</v>
      </c>
      <c r="AP72" s="98">
        <f t="shared" si="47"/>
        <v>9685.7244609442278</v>
      </c>
      <c r="AQ72" s="15"/>
    </row>
    <row r="73" spans="1:43" x14ac:dyDescent="0.2">
      <c r="A73" s="15"/>
      <c r="B73" s="211">
        <v>20.6</v>
      </c>
      <c r="C73" s="7">
        <v>66435</v>
      </c>
      <c r="D73" s="7">
        <v>60839</v>
      </c>
      <c r="E73" s="7">
        <v>59497</v>
      </c>
      <c r="F73" s="12">
        <f t="shared" si="32"/>
        <v>62257</v>
      </c>
      <c r="G73" s="12">
        <f t="shared" si="33"/>
        <v>3679.9461952588381</v>
      </c>
      <c r="H73" s="7">
        <v>1060161</v>
      </c>
      <c r="I73" s="7">
        <v>1070507</v>
      </c>
      <c r="J73" s="7">
        <v>1194199</v>
      </c>
      <c r="K73" s="12">
        <f t="shared" si="34"/>
        <v>1108289</v>
      </c>
      <c r="L73" s="12">
        <f t="shared" si="35"/>
        <v>74579.863260802507</v>
      </c>
      <c r="M73" s="7">
        <v>153754</v>
      </c>
      <c r="N73" s="7">
        <v>148691</v>
      </c>
      <c r="O73" s="7">
        <v>153214</v>
      </c>
      <c r="P73" s="12">
        <f t="shared" si="36"/>
        <v>151886.33333333334</v>
      </c>
      <c r="Q73" s="12">
        <f t="shared" si="37"/>
        <v>2780.3806094370125</v>
      </c>
      <c r="R73" s="7">
        <v>168433</v>
      </c>
      <c r="S73" s="7">
        <v>154242</v>
      </c>
      <c r="T73" s="7">
        <v>165400</v>
      </c>
      <c r="U73" s="12">
        <f t="shared" si="38"/>
        <v>162691.66666666666</v>
      </c>
      <c r="V73" s="12">
        <f t="shared" si="39"/>
        <v>7473.1132958983917</v>
      </c>
      <c r="W73" s="7">
        <v>120304</v>
      </c>
      <c r="X73" s="7">
        <v>109026</v>
      </c>
      <c r="Y73" s="7">
        <v>116124</v>
      </c>
      <c r="Z73" s="12">
        <f t="shared" si="40"/>
        <v>115151.33333333333</v>
      </c>
      <c r="AA73" s="12">
        <f t="shared" si="41"/>
        <v>5701.5683222542666</v>
      </c>
      <c r="AB73" s="7">
        <v>133945</v>
      </c>
      <c r="AC73" s="7">
        <v>131776</v>
      </c>
      <c r="AD73" s="7">
        <v>137562</v>
      </c>
      <c r="AE73" s="12">
        <f t="shared" si="42"/>
        <v>134427.66666666666</v>
      </c>
      <c r="AF73" s="12">
        <f t="shared" si="43"/>
        <v>2923.0419657153975</v>
      </c>
      <c r="AG73" s="7">
        <v>230700</v>
      </c>
      <c r="AH73" s="7">
        <v>215869</v>
      </c>
      <c r="AI73" s="7">
        <v>220011</v>
      </c>
      <c r="AJ73" s="12">
        <f t="shared" si="44"/>
        <v>222193.33333333334</v>
      </c>
      <c r="AK73" s="12">
        <f t="shared" si="45"/>
        <v>7652.5534518442491</v>
      </c>
      <c r="AL73" s="7">
        <v>210288</v>
      </c>
      <c r="AM73" s="7">
        <v>192922</v>
      </c>
      <c r="AN73" s="7">
        <v>193045</v>
      </c>
      <c r="AO73" s="12">
        <f t="shared" si="46"/>
        <v>198751.66666666666</v>
      </c>
      <c r="AP73" s="98">
        <f t="shared" si="47"/>
        <v>9990.9470188432751</v>
      </c>
      <c r="AQ73" s="15"/>
    </row>
    <row r="74" spans="1:43" x14ac:dyDescent="0.2">
      <c r="A74" s="15"/>
      <c r="B74" s="211">
        <v>22</v>
      </c>
      <c r="C74" s="7">
        <v>65906</v>
      </c>
      <c r="D74" s="7">
        <v>59854</v>
      </c>
      <c r="E74" s="7">
        <v>58033</v>
      </c>
      <c r="F74" s="12">
        <f t="shared" si="32"/>
        <v>61264.333333333336</v>
      </c>
      <c r="G74" s="12">
        <f t="shared" si="33"/>
        <v>4121.627388948853</v>
      </c>
      <c r="H74" s="7">
        <v>1045438</v>
      </c>
      <c r="I74" s="7">
        <v>1056392</v>
      </c>
      <c r="J74" s="7">
        <v>1179277</v>
      </c>
      <c r="K74" s="12">
        <f t="shared" si="34"/>
        <v>1093702.3333333333</v>
      </c>
      <c r="L74" s="12">
        <f t="shared" si="35"/>
        <v>74311.945273511257</v>
      </c>
      <c r="M74" s="7">
        <v>151085</v>
      </c>
      <c r="N74" s="7">
        <v>145628</v>
      </c>
      <c r="O74" s="7">
        <v>149745</v>
      </c>
      <c r="P74" s="12">
        <f t="shared" si="36"/>
        <v>148819.33333333334</v>
      </c>
      <c r="Q74" s="12">
        <f t="shared" si="37"/>
        <v>2843.8277608415974</v>
      </c>
      <c r="R74" s="7">
        <v>164271</v>
      </c>
      <c r="S74" s="7">
        <v>149857</v>
      </c>
      <c r="T74" s="7">
        <v>162055</v>
      </c>
      <c r="U74" s="12">
        <f t="shared" si="38"/>
        <v>158727.66666666666</v>
      </c>
      <c r="V74" s="12">
        <f t="shared" si="39"/>
        <v>7761.7143295365704</v>
      </c>
      <c r="W74" s="7">
        <v>116411</v>
      </c>
      <c r="X74" s="7">
        <v>105160</v>
      </c>
      <c r="Y74" s="7">
        <v>111101</v>
      </c>
      <c r="Z74" s="12">
        <f t="shared" si="40"/>
        <v>110890.66666666667</v>
      </c>
      <c r="AA74" s="12">
        <f t="shared" si="41"/>
        <v>5628.4483060016937</v>
      </c>
      <c r="AB74" s="7">
        <v>133878</v>
      </c>
      <c r="AC74" s="7">
        <v>132321</v>
      </c>
      <c r="AD74" s="7">
        <v>137365</v>
      </c>
      <c r="AE74" s="12">
        <f t="shared" si="42"/>
        <v>134521.33333333334</v>
      </c>
      <c r="AF74" s="12">
        <f t="shared" si="43"/>
        <v>2582.8070646746601</v>
      </c>
      <c r="AG74" s="7">
        <v>225235</v>
      </c>
      <c r="AH74" s="7">
        <v>210884</v>
      </c>
      <c r="AI74" s="7">
        <v>212795</v>
      </c>
      <c r="AJ74" s="12">
        <f t="shared" si="44"/>
        <v>216304.66666666666</v>
      </c>
      <c r="AK74" s="12">
        <f t="shared" si="45"/>
        <v>7792.6966021611115</v>
      </c>
      <c r="AL74" s="7">
        <v>204593</v>
      </c>
      <c r="AM74" s="7">
        <v>186311</v>
      </c>
      <c r="AN74" s="7">
        <v>186512</v>
      </c>
      <c r="AO74" s="12">
        <f t="shared" si="46"/>
        <v>192472</v>
      </c>
      <c r="AP74" s="98">
        <f t="shared" si="47"/>
        <v>10497.575005685838</v>
      </c>
      <c r="AQ74" s="15"/>
    </row>
    <row r="75" spans="1:43" x14ac:dyDescent="0.2">
      <c r="A75" s="15"/>
      <c r="B75" s="211">
        <v>23.4</v>
      </c>
      <c r="C75" s="7">
        <v>63835</v>
      </c>
      <c r="D75" s="7">
        <v>58602</v>
      </c>
      <c r="E75" s="7">
        <v>57412</v>
      </c>
      <c r="F75" s="12">
        <f t="shared" si="32"/>
        <v>59949.666666666664</v>
      </c>
      <c r="G75" s="12">
        <f t="shared" si="33"/>
        <v>3416.9996097941439</v>
      </c>
      <c r="H75" s="7">
        <v>1023179</v>
      </c>
      <c r="I75" s="7">
        <v>1030227</v>
      </c>
      <c r="J75" s="7">
        <v>1149426</v>
      </c>
      <c r="K75" s="12">
        <f t="shared" si="34"/>
        <v>1067610.6666666667</v>
      </c>
      <c r="L75" s="12">
        <f t="shared" si="35"/>
        <v>70941.737731277302</v>
      </c>
      <c r="M75" s="7">
        <v>147200</v>
      </c>
      <c r="N75" s="7">
        <v>140935</v>
      </c>
      <c r="O75" s="7">
        <v>145044</v>
      </c>
      <c r="P75" s="12">
        <f t="shared" si="36"/>
        <v>144393</v>
      </c>
      <c r="Q75" s="12">
        <f t="shared" si="37"/>
        <v>3182.8300300204533</v>
      </c>
      <c r="R75" s="7">
        <v>158315</v>
      </c>
      <c r="S75" s="7">
        <v>145830</v>
      </c>
      <c r="T75" s="7">
        <v>156616</v>
      </c>
      <c r="U75" s="12">
        <f t="shared" si="38"/>
        <v>153587</v>
      </c>
      <c r="V75" s="12">
        <f t="shared" si="39"/>
        <v>6771.2581548778662</v>
      </c>
      <c r="W75" s="7">
        <v>112128</v>
      </c>
      <c r="X75" s="7">
        <v>101339</v>
      </c>
      <c r="Y75" s="7">
        <v>107928</v>
      </c>
      <c r="Z75" s="12">
        <f t="shared" si="40"/>
        <v>107131.66666666667</v>
      </c>
      <c r="AA75" s="12">
        <f t="shared" si="41"/>
        <v>5438.4042083439635</v>
      </c>
      <c r="AB75" s="7">
        <v>133701</v>
      </c>
      <c r="AC75" s="7">
        <v>132587</v>
      </c>
      <c r="AD75" s="7">
        <v>135974</v>
      </c>
      <c r="AE75" s="12">
        <f t="shared" si="42"/>
        <v>134087.33333333334</v>
      </c>
      <c r="AF75" s="12">
        <f t="shared" si="43"/>
        <v>1726.2335685918442</v>
      </c>
      <c r="AG75" s="7">
        <v>222273</v>
      </c>
      <c r="AH75" s="7">
        <v>207084</v>
      </c>
      <c r="AI75" s="7">
        <v>207084</v>
      </c>
      <c r="AJ75" s="12">
        <f t="shared" si="44"/>
        <v>212147</v>
      </c>
      <c r="AK75" s="12">
        <f t="shared" si="45"/>
        <v>8769.3732387212258</v>
      </c>
      <c r="AL75" s="7">
        <v>199808</v>
      </c>
      <c r="AM75" s="7">
        <v>180564</v>
      </c>
      <c r="AN75" s="7">
        <v>181231</v>
      </c>
      <c r="AO75" s="12">
        <f t="shared" si="46"/>
        <v>187201</v>
      </c>
      <c r="AP75" s="98">
        <f t="shared" si="47"/>
        <v>10923.074612946668</v>
      </c>
      <c r="AQ75" s="15"/>
    </row>
    <row r="76" spans="1:43" x14ac:dyDescent="0.2">
      <c r="A76" s="15"/>
      <c r="B76" s="211">
        <v>24.7</v>
      </c>
      <c r="C76" s="7">
        <v>62225</v>
      </c>
      <c r="D76" s="7">
        <v>57562</v>
      </c>
      <c r="E76" s="7">
        <v>56388</v>
      </c>
      <c r="F76" s="12">
        <f t="shared" si="32"/>
        <v>58725</v>
      </c>
      <c r="G76" s="12">
        <f t="shared" si="33"/>
        <v>3087.4048973207255</v>
      </c>
      <c r="H76" s="7">
        <v>1002740</v>
      </c>
      <c r="I76" s="7">
        <v>1013035</v>
      </c>
      <c r="J76" s="7">
        <v>1130223</v>
      </c>
      <c r="K76" s="12">
        <f t="shared" si="34"/>
        <v>1048666</v>
      </c>
      <c r="L76" s="12">
        <f t="shared" si="35"/>
        <v>70817.758669700925</v>
      </c>
      <c r="M76" s="7">
        <v>142095</v>
      </c>
      <c r="N76" s="7">
        <v>137532</v>
      </c>
      <c r="O76" s="7">
        <v>141672</v>
      </c>
      <c r="P76" s="12">
        <f t="shared" si="36"/>
        <v>140433</v>
      </c>
      <c r="Q76" s="12">
        <f t="shared" si="37"/>
        <v>2521.2264872478236</v>
      </c>
      <c r="R76" s="7">
        <v>154415</v>
      </c>
      <c r="S76" s="7">
        <v>141318</v>
      </c>
      <c r="T76" s="7">
        <v>152706</v>
      </c>
      <c r="U76" s="12">
        <f t="shared" si="38"/>
        <v>149479.66666666666</v>
      </c>
      <c r="V76" s="12">
        <f t="shared" si="39"/>
        <v>7119.6750159914836</v>
      </c>
      <c r="W76" s="7">
        <v>109020</v>
      </c>
      <c r="X76" s="7">
        <v>98747</v>
      </c>
      <c r="Y76" s="7">
        <v>105012</v>
      </c>
      <c r="Z76" s="12">
        <f t="shared" si="40"/>
        <v>104259.66666666667</v>
      </c>
      <c r="AA76" s="12">
        <f t="shared" si="41"/>
        <v>5177.6574175328878</v>
      </c>
      <c r="AB76" s="7">
        <v>133773</v>
      </c>
      <c r="AC76" s="7">
        <v>131619</v>
      </c>
      <c r="AD76" s="7">
        <v>136329</v>
      </c>
      <c r="AE76" s="12">
        <f t="shared" si="42"/>
        <v>133907</v>
      </c>
      <c r="AF76" s="12">
        <f t="shared" si="43"/>
        <v>2357.8575020556268</v>
      </c>
      <c r="AG76" s="7">
        <v>214544</v>
      </c>
      <c r="AH76" s="7">
        <v>200781</v>
      </c>
      <c r="AI76" s="7">
        <v>202533</v>
      </c>
      <c r="AJ76" s="12">
        <f t="shared" si="44"/>
        <v>205952.66666666666</v>
      </c>
      <c r="AK76" s="12">
        <f t="shared" si="45"/>
        <v>7491.7042342402528</v>
      </c>
      <c r="AL76" s="7">
        <v>192051</v>
      </c>
      <c r="AM76" s="7">
        <v>174659</v>
      </c>
      <c r="AN76" s="7">
        <v>175462</v>
      </c>
      <c r="AO76" s="12">
        <f t="shared" si="46"/>
        <v>180724</v>
      </c>
      <c r="AP76" s="98">
        <f t="shared" si="47"/>
        <v>9817.6829751219811</v>
      </c>
      <c r="AQ76" s="15"/>
    </row>
    <row r="77" spans="1:43" x14ac:dyDescent="0.2">
      <c r="A77" s="15"/>
      <c r="B77" s="211">
        <v>26.1</v>
      </c>
      <c r="C77" s="7">
        <v>61178</v>
      </c>
      <c r="D77" s="7">
        <v>56725</v>
      </c>
      <c r="E77" s="7">
        <v>54778</v>
      </c>
      <c r="F77" s="12">
        <f t="shared" si="32"/>
        <v>57560.333333333336</v>
      </c>
      <c r="G77" s="12">
        <f t="shared" si="33"/>
        <v>3280.7524035399765</v>
      </c>
      <c r="H77" s="7">
        <v>984074</v>
      </c>
      <c r="I77" s="7">
        <v>991817</v>
      </c>
      <c r="J77" s="7">
        <v>1111406</v>
      </c>
      <c r="K77" s="12">
        <f t="shared" si="34"/>
        <v>1029099</v>
      </c>
      <c r="L77" s="12">
        <f t="shared" si="35"/>
        <v>71385.013826432783</v>
      </c>
      <c r="M77" s="7">
        <v>140901</v>
      </c>
      <c r="N77" s="7">
        <v>135154</v>
      </c>
      <c r="O77" s="7">
        <v>138297</v>
      </c>
      <c r="P77" s="12">
        <f t="shared" si="36"/>
        <v>138117.33333333334</v>
      </c>
      <c r="Q77" s="12">
        <f t="shared" si="37"/>
        <v>2877.7095637561019</v>
      </c>
      <c r="R77" s="7">
        <v>151225</v>
      </c>
      <c r="S77" s="7">
        <v>138117</v>
      </c>
      <c r="T77" s="7">
        <v>150052</v>
      </c>
      <c r="U77" s="12">
        <f t="shared" si="38"/>
        <v>146464.66666666666</v>
      </c>
      <c r="V77" s="12">
        <f t="shared" si="39"/>
        <v>7253.0432463437946</v>
      </c>
      <c r="W77" s="7">
        <v>106791</v>
      </c>
      <c r="X77" s="7">
        <v>97000</v>
      </c>
      <c r="Y77" s="7">
        <v>102190</v>
      </c>
      <c r="Z77" s="12">
        <f t="shared" si="40"/>
        <v>101993.66666666667</v>
      </c>
      <c r="AA77" s="12">
        <f t="shared" si="41"/>
        <v>4898.451830255487</v>
      </c>
      <c r="AB77" s="7">
        <v>134671</v>
      </c>
      <c r="AC77" s="7">
        <v>131869</v>
      </c>
      <c r="AD77" s="7">
        <v>135851</v>
      </c>
      <c r="AE77" s="12">
        <f t="shared" si="42"/>
        <v>134130.33333333334</v>
      </c>
      <c r="AF77" s="12">
        <f t="shared" si="43"/>
        <v>2045.316927357062</v>
      </c>
      <c r="AG77" s="7">
        <v>211255</v>
      </c>
      <c r="AH77" s="7">
        <v>196479</v>
      </c>
      <c r="AI77" s="7">
        <v>197422</v>
      </c>
      <c r="AJ77" s="12">
        <f t="shared" si="44"/>
        <v>201718.66666666666</v>
      </c>
      <c r="AK77" s="12">
        <f t="shared" si="45"/>
        <v>8272.1552411287194</v>
      </c>
      <c r="AL77" s="7">
        <v>189520</v>
      </c>
      <c r="AM77" s="7">
        <v>170446</v>
      </c>
      <c r="AN77" s="7">
        <v>169612</v>
      </c>
      <c r="AO77" s="12">
        <f t="shared" si="46"/>
        <v>176526</v>
      </c>
      <c r="AP77" s="98">
        <f t="shared" si="47"/>
        <v>11260.857693799349</v>
      </c>
      <c r="AQ77" s="15"/>
    </row>
    <row r="78" spans="1:43" x14ac:dyDescent="0.2">
      <c r="A78" s="15"/>
      <c r="B78" s="211">
        <v>27.5</v>
      </c>
      <c r="C78" s="7">
        <v>60231</v>
      </c>
      <c r="D78" s="7">
        <v>55019</v>
      </c>
      <c r="E78" s="7">
        <v>54302</v>
      </c>
      <c r="F78" s="12">
        <f t="shared" si="32"/>
        <v>56517.333333333336</v>
      </c>
      <c r="G78" s="12">
        <f t="shared" si="33"/>
        <v>3236.0488768455484</v>
      </c>
      <c r="H78" s="7">
        <v>958960</v>
      </c>
      <c r="I78" s="7">
        <v>969031</v>
      </c>
      <c r="J78" s="7">
        <v>1082487</v>
      </c>
      <c r="K78" s="12">
        <f t="shared" si="34"/>
        <v>1003492.6666666666</v>
      </c>
      <c r="L78" s="12">
        <f t="shared" si="35"/>
        <v>68596.171790657056</v>
      </c>
      <c r="M78" s="7">
        <v>137533</v>
      </c>
      <c r="N78" s="7">
        <v>131380</v>
      </c>
      <c r="O78" s="7">
        <v>134370</v>
      </c>
      <c r="P78" s="12">
        <f t="shared" si="36"/>
        <v>134427.66666666666</v>
      </c>
      <c r="Q78" s="12">
        <f t="shared" si="37"/>
        <v>3076.9053175769536</v>
      </c>
      <c r="R78" s="7">
        <v>147392</v>
      </c>
      <c r="S78" s="7">
        <v>134009</v>
      </c>
      <c r="T78" s="7">
        <v>144690</v>
      </c>
      <c r="U78" s="12">
        <f t="shared" si="38"/>
        <v>142030.33333333334</v>
      </c>
      <c r="V78" s="12">
        <f t="shared" si="39"/>
        <v>7076.8313766355441</v>
      </c>
      <c r="W78" s="7">
        <v>103988</v>
      </c>
      <c r="X78" s="7">
        <v>94169</v>
      </c>
      <c r="Y78" s="7">
        <v>99600</v>
      </c>
      <c r="Z78" s="12">
        <f t="shared" si="40"/>
        <v>99252.333333333328</v>
      </c>
      <c r="AA78" s="12">
        <f t="shared" si="41"/>
        <v>4918.7238521117788</v>
      </c>
      <c r="AB78" s="7">
        <v>133790</v>
      </c>
      <c r="AC78" s="7">
        <v>130838</v>
      </c>
      <c r="AD78" s="7">
        <v>134964</v>
      </c>
      <c r="AE78" s="12">
        <f t="shared" si="42"/>
        <v>133197.33333333334</v>
      </c>
      <c r="AF78" s="12">
        <f t="shared" si="43"/>
        <v>2125.8902448934973</v>
      </c>
      <c r="AG78" s="7">
        <v>207931</v>
      </c>
      <c r="AH78" s="7">
        <v>193241</v>
      </c>
      <c r="AI78" s="7">
        <v>193725</v>
      </c>
      <c r="AJ78" s="12">
        <f t="shared" si="44"/>
        <v>198299</v>
      </c>
      <c r="AK78" s="12">
        <f t="shared" si="45"/>
        <v>8345.0663268784156</v>
      </c>
      <c r="AL78" s="7">
        <v>184748</v>
      </c>
      <c r="AM78" s="7">
        <v>166300</v>
      </c>
      <c r="AN78" s="7">
        <v>166364</v>
      </c>
      <c r="AO78" s="12">
        <f t="shared" si="46"/>
        <v>172470.66666666666</v>
      </c>
      <c r="AP78" s="98">
        <f t="shared" si="47"/>
        <v>10632.530711610165</v>
      </c>
      <c r="AQ78" s="15"/>
    </row>
    <row r="79" spans="1:43" x14ac:dyDescent="0.2">
      <c r="A79" s="15"/>
      <c r="B79" s="211">
        <v>28.9</v>
      </c>
      <c r="C79" s="7">
        <v>59247</v>
      </c>
      <c r="D79" s="7">
        <v>54558</v>
      </c>
      <c r="E79" s="7">
        <v>53258</v>
      </c>
      <c r="F79" s="12">
        <f t="shared" si="32"/>
        <v>55687.666666666664</v>
      </c>
      <c r="G79" s="12">
        <f t="shared" si="33"/>
        <v>3150.2603596105087</v>
      </c>
      <c r="H79" s="7">
        <v>944356</v>
      </c>
      <c r="I79" s="7">
        <v>954297</v>
      </c>
      <c r="J79" s="7">
        <v>1065620</v>
      </c>
      <c r="K79" s="12">
        <f t="shared" si="34"/>
        <v>988091</v>
      </c>
      <c r="L79" s="12">
        <f t="shared" si="35"/>
        <v>67325.814150294536</v>
      </c>
      <c r="M79" s="7">
        <v>134436</v>
      </c>
      <c r="N79" s="7">
        <v>128801</v>
      </c>
      <c r="O79" s="7">
        <v>132899</v>
      </c>
      <c r="P79" s="12">
        <f t="shared" si="36"/>
        <v>132045.33333333334</v>
      </c>
      <c r="Q79" s="12">
        <f t="shared" si="37"/>
        <v>2912.8793887377715</v>
      </c>
      <c r="R79" s="7">
        <v>144325</v>
      </c>
      <c r="S79" s="7">
        <v>131638</v>
      </c>
      <c r="T79" s="7">
        <v>142907</v>
      </c>
      <c r="U79" s="12">
        <f t="shared" si="38"/>
        <v>139623.33333333334</v>
      </c>
      <c r="V79" s="12">
        <f t="shared" si="39"/>
        <v>6951.7510264201301</v>
      </c>
      <c r="W79" s="7">
        <v>100776</v>
      </c>
      <c r="X79" s="7">
        <v>91895</v>
      </c>
      <c r="Y79" s="7">
        <v>97078</v>
      </c>
      <c r="Z79" s="12">
        <f t="shared" si="40"/>
        <v>96583</v>
      </c>
      <c r="AA79" s="12">
        <f t="shared" si="41"/>
        <v>4461.1443599148415</v>
      </c>
      <c r="AB79" s="7">
        <v>132845</v>
      </c>
      <c r="AC79" s="7">
        <v>130396</v>
      </c>
      <c r="AD79" s="7">
        <v>133617</v>
      </c>
      <c r="AE79" s="12">
        <f t="shared" si="42"/>
        <v>132286</v>
      </c>
      <c r="AF79" s="12">
        <f t="shared" si="43"/>
        <v>1681.6869506540152</v>
      </c>
      <c r="AG79" s="7">
        <v>202546</v>
      </c>
      <c r="AH79" s="7">
        <v>187152</v>
      </c>
      <c r="AI79" s="7">
        <v>188172</v>
      </c>
      <c r="AJ79" s="12">
        <f t="shared" si="44"/>
        <v>192623.33333333334</v>
      </c>
      <c r="AK79" s="12">
        <f t="shared" si="45"/>
        <v>8608.4020197324262</v>
      </c>
      <c r="AL79" s="7">
        <v>178808</v>
      </c>
      <c r="AM79" s="7">
        <v>161180</v>
      </c>
      <c r="AN79" s="7">
        <v>161357</v>
      </c>
      <c r="AO79" s="12">
        <f t="shared" si="46"/>
        <v>167115</v>
      </c>
      <c r="AP79" s="98">
        <f t="shared" si="47"/>
        <v>10126.821762033733</v>
      </c>
      <c r="AQ79" s="15"/>
    </row>
    <row r="80" spans="1:43" x14ac:dyDescent="0.2">
      <c r="A80" s="15"/>
      <c r="B80" s="211">
        <v>30.2</v>
      </c>
      <c r="C80" s="7">
        <v>58385</v>
      </c>
      <c r="D80" s="7">
        <v>53790</v>
      </c>
      <c r="E80" s="7">
        <v>52196</v>
      </c>
      <c r="F80" s="12">
        <f t="shared" si="32"/>
        <v>54790.333333333336</v>
      </c>
      <c r="G80" s="12">
        <f t="shared" si="33"/>
        <v>3213.4763626535878</v>
      </c>
      <c r="H80" s="7">
        <v>923681</v>
      </c>
      <c r="I80" s="7">
        <v>931226</v>
      </c>
      <c r="J80" s="7">
        <v>1041099</v>
      </c>
      <c r="K80" s="12">
        <f t="shared" si="34"/>
        <v>965335.33333333337</v>
      </c>
      <c r="L80" s="12">
        <f t="shared" si="35"/>
        <v>65721.622365347415</v>
      </c>
      <c r="M80" s="7">
        <v>131403</v>
      </c>
      <c r="N80" s="7">
        <v>125900</v>
      </c>
      <c r="O80" s="7">
        <v>129345</v>
      </c>
      <c r="P80" s="12">
        <f t="shared" si="36"/>
        <v>128882.66666666667</v>
      </c>
      <c r="Q80" s="12">
        <f t="shared" si="37"/>
        <v>2780.4795149997658</v>
      </c>
      <c r="R80" s="7">
        <v>140624</v>
      </c>
      <c r="S80" s="7">
        <v>129058</v>
      </c>
      <c r="T80" s="7">
        <v>139281</v>
      </c>
      <c r="U80" s="12">
        <f t="shared" si="38"/>
        <v>136321</v>
      </c>
      <c r="V80" s="12">
        <f t="shared" si="39"/>
        <v>6325.6848641076012</v>
      </c>
      <c r="W80" s="7">
        <v>99547</v>
      </c>
      <c r="X80" s="7">
        <v>89149</v>
      </c>
      <c r="Y80" s="7">
        <v>95166</v>
      </c>
      <c r="Z80" s="12">
        <f t="shared" si="40"/>
        <v>94620.666666666672</v>
      </c>
      <c r="AA80" s="12">
        <f t="shared" si="41"/>
        <v>5220.4063379523759</v>
      </c>
      <c r="AB80" s="7">
        <v>132727</v>
      </c>
      <c r="AC80" s="7">
        <v>129692</v>
      </c>
      <c r="AD80" s="7">
        <v>134173</v>
      </c>
      <c r="AE80" s="12">
        <f t="shared" si="42"/>
        <v>132197.33333333334</v>
      </c>
      <c r="AF80" s="12">
        <f t="shared" si="43"/>
        <v>2286.9740561128656</v>
      </c>
      <c r="AG80" s="7">
        <v>199643</v>
      </c>
      <c r="AH80" s="7">
        <v>185192</v>
      </c>
      <c r="AI80" s="7">
        <v>185898</v>
      </c>
      <c r="AJ80" s="12">
        <f t="shared" si="44"/>
        <v>190244.33333333334</v>
      </c>
      <c r="AK80" s="12">
        <f t="shared" si="45"/>
        <v>8147.1350997349573</v>
      </c>
      <c r="AL80" s="7">
        <v>175270</v>
      </c>
      <c r="AM80" s="7">
        <v>158044</v>
      </c>
      <c r="AN80" s="7">
        <v>157123</v>
      </c>
      <c r="AO80" s="12">
        <f t="shared" si="46"/>
        <v>163479</v>
      </c>
      <c r="AP80" s="98">
        <f t="shared" si="47"/>
        <v>10221.683863238972</v>
      </c>
      <c r="AQ80" s="15"/>
    </row>
    <row r="81" spans="1:62" x14ac:dyDescent="0.2">
      <c r="A81" s="15"/>
      <c r="B81" s="211">
        <v>31.6</v>
      </c>
      <c r="C81" s="7">
        <v>56672</v>
      </c>
      <c r="D81" s="7">
        <v>52786</v>
      </c>
      <c r="E81" s="7">
        <v>51586</v>
      </c>
      <c r="F81" s="12">
        <f t="shared" si="32"/>
        <v>53681.333333333336</v>
      </c>
      <c r="G81" s="12">
        <f t="shared" si="33"/>
        <v>2658.5833320272914</v>
      </c>
      <c r="H81" s="7">
        <v>904014</v>
      </c>
      <c r="I81" s="7">
        <v>913227</v>
      </c>
      <c r="J81" s="7">
        <v>1022458</v>
      </c>
      <c r="K81" s="12">
        <f t="shared" si="34"/>
        <v>946566.33333333337</v>
      </c>
      <c r="L81" s="12">
        <f t="shared" si="35"/>
        <v>65885.344685546981</v>
      </c>
      <c r="M81" s="7">
        <v>127953</v>
      </c>
      <c r="N81" s="7">
        <v>122505</v>
      </c>
      <c r="O81" s="7">
        <v>126128</v>
      </c>
      <c r="P81" s="12">
        <f t="shared" si="36"/>
        <v>125528.66666666667</v>
      </c>
      <c r="Q81" s="12">
        <f t="shared" si="37"/>
        <v>2773.0085346665151</v>
      </c>
      <c r="R81" s="7">
        <v>137203</v>
      </c>
      <c r="S81" s="7">
        <v>125546</v>
      </c>
      <c r="T81" s="7">
        <v>136324</v>
      </c>
      <c r="U81" s="12">
        <f t="shared" si="38"/>
        <v>133024.33333333334</v>
      </c>
      <c r="V81" s="12">
        <f t="shared" si="39"/>
        <v>6491.3220790015748</v>
      </c>
      <c r="W81" s="7">
        <v>96845</v>
      </c>
      <c r="X81" s="7">
        <v>86988</v>
      </c>
      <c r="Y81" s="7">
        <v>92867</v>
      </c>
      <c r="Z81" s="12">
        <f t="shared" si="40"/>
        <v>92233.333333333328</v>
      </c>
      <c r="AA81" s="12">
        <f t="shared" si="41"/>
        <v>4958.9577870086105</v>
      </c>
      <c r="AB81" s="7">
        <v>131823</v>
      </c>
      <c r="AC81" s="7">
        <v>128867</v>
      </c>
      <c r="AD81" s="7">
        <v>132988</v>
      </c>
      <c r="AE81" s="12">
        <f t="shared" si="42"/>
        <v>131226</v>
      </c>
      <c r="AF81" s="12">
        <f t="shared" si="43"/>
        <v>2124.3744961752859</v>
      </c>
      <c r="AG81" s="7">
        <v>194626</v>
      </c>
      <c r="AH81" s="7">
        <v>180573</v>
      </c>
      <c r="AI81" s="7">
        <v>181205</v>
      </c>
      <c r="AJ81" s="12">
        <f t="shared" si="44"/>
        <v>185468</v>
      </c>
      <c r="AK81" s="12">
        <f t="shared" si="45"/>
        <v>7937.3534002210081</v>
      </c>
      <c r="AL81" s="7">
        <v>170253</v>
      </c>
      <c r="AM81" s="7">
        <v>153698</v>
      </c>
      <c r="AN81" s="7">
        <v>154050</v>
      </c>
      <c r="AO81" s="12">
        <f t="shared" si="46"/>
        <v>159333.66666666666</v>
      </c>
      <c r="AP81" s="98">
        <f t="shared" si="47"/>
        <v>9458.0577463522259</v>
      </c>
      <c r="AQ81" s="15"/>
    </row>
    <row r="82" spans="1:62" x14ac:dyDescent="0.2">
      <c r="A82" s="15"/>
      <c r="B82" s="211">
        <v>33</v>
      </c>
      <c r="C82" s="7">
        <v>56882</v>
      </c>
      <c r="D82" s="7">
        <v>52491</v>
      </c>
      <c r="E82" s="7">
        <v>51249</v>
      </c>
      <c r="F82" s="12">
        <f t="shared" si="32"/>
        <v>53540.666666666664</v>
      </c>
      <c r="G82" s="12">
        <f t="shared" si="33"/>
        <v>2959.564551303677</v>
      </c>
      <c r="H82" s="7">
        <v>892750</v>
      </c>
      <c r="I82" s="7">
        <v>901454</v>
      </c>
      <c r="J82" s="7">
        <v>1009351</v>
      </c>
      <c r="K82" s="12">
        <f t="shared" si="34"/>
        <v>934518.33333333337</v>
      </c>
      <c r="L82" s="12">
        <f t="shared" si="35"/>
        <v>64952.951467453218</v>
      </c>
      <c r="M82" s="7">
        <v>126370</v>
      </c>
      <c r="N82" s="7">
        <v>121228</v>
      </c>
      <c r="O82" s="7">
        <v>124665</v>
      </c>
      <c r="P82" s="12">
        <f t="shared" si="36"/>
        <v>124087.66666666667</v>
      </c>
      <c r="Q82" s="12">
        <f t="shared" si="37"/>
        <v>2619.1651977936281</v>
      </c>
      <c r="R82" s="7">
        <v>135534</v>
      </c>
      <c r="S82" s="7">
        <v>123900</v>
      </c>
      <c r="T82" s="7">
        <v>134075</v>
      </c>
      <c r="U82" s="12">
        <f t="shared" si="38"/>
        <v>131169.66666666666</v>
      </c>
      <c r="V82" s="12">
        <f t="shared" si="39"/>
        <v>6337.8395635526567</v>
      </c>
      <c r="W82" s="7">
        <v>94921</v>
      </c>
      <c r="X82" s="7">
        <v>86025</v>
      </c>
      <c r="Y82" s="7">
        <v>91199</v>
      </c>
      <c r="Z82" s="12">
        <f t="shared" si="40"/>
        <v>90715</v>
      </c>
      <c r="AA82" s="12">
        <f t="shared" si="41"/>
        <v>4467.7058990045443</v>
      </c>
      <c r="AB82" s="7">
        <v>131513</v>
      </c>
      <c r="AC82" s="7">
        <v>128997</v>
      </c>
      <c r="AD82" s="7">
        <v>130779</v>
      </c>
      <c r="AE82" s="12">
        <f t="shared" si="42"/>
        <v>130429.66666666667</v>
      </c>
      <c r="AF82" s="12">
        <f t="shared" si="43"/>
        <v>1293.8660414947651</v>
      </c>
      <c r="AG82" s="7">
        <v>191196</v>
      </c>
      <c r="AH82" s="7">
        <v>176308</v>
      </c>
      <c r="AI82" s="7">
        <v>177197</v>
      </c>
      <c r="AJ82" s="12">
        <f t="shared" si="44"/>
        <v>181567</v>
      </c>
      <c r="AK82" s="12">
        <f t="shared" si="45"/>
        <v>8350.7970278291396</v>
      </c>
      <c r="AL82" s="7">
        <v>167387</v>
      </c>
      <c r="AM82" s="7">
        <v>149665</v>
      </c>
      <c r="AN82" s="7">
        <v>149304</v>
      </c>
      <c r="AO82" s="12">
        <f t="shared" si="46"/>
        <v>155452</v>
      </c>
      <c r="AP82" s="98">
        <f t="shared" si="47"/>
        <v>10337.589128999081</v>
      </c>
      <c r="AQ82" s="15"/>
    </row>
    <row r="83" spans="1:62" x14ac:dyDescent="0.2">
      <c r="A83" s="15"/>
      <c r="B83" s="211">
        <v>34.4</v>
      </c>
      <c r="C83" s="7">
        <v>55639</v>
      </c>
      <c r="D83" s="7">
        <v>51597</v>
      </c>
      <c r="E83" s="7">
        <v>50410</v>
      </c>
      <c r="F83" s="12">
        <f t="shared" si="32"/>
        <v>52548.666666666664</v>
      </c>
      <c r="G83" s="12">
        <f t="shared" si="33"/>
        <v>2741.3249229767225</v>
      </c>
      <c r="H83" s="7">
        <v>870956</v>
      </c>
      <c r="I83" s="7">
        <v>877915</v>
      </c>
      <c r="J83" s="7">
        <v>988586</v>
      </c>
      <c r="K83" s="12">
        <f t="shared" si="34"/>
        <v>912485.66666666663</v>
      </c>
      <c r="L83" s="12">
        <f t="shared" si="35"/>
        <v>65996.60953665222</v>
      </c>
      <c r="M83" s="7">
        <v>123288</v>
      </c>
      <c r="N83" s="7">
        <v>119128</v>
      </c>
      <c r="O83" s="7">
        <v>120646</v>
      </c>
      <c r="P83" s="12">
        <f t="shared" si="36"/>
        <v>121020.66666666667</v>
      </c>
      <c r="Q83" s="12">
        <f t="shared" si="37"/>
        <v>2105.1558928814115</v>
      </c>
      <c r="R83" s="7">
        <v>132618</v>
      </c>
      <c r="S83" s="7">
        <v>121132</v>
      </c>
      <c r="T83" s="7">
        <v>130855</v>
      </c>
      <c r="U83" s="12">
        <f t="shared" si="38"/>
        <v>128201.66666666667</v>
      </c>
      <c r="V83" s="12">
        <f t="shared" si="39"/>
        <v>6185.6432432959891</v>
      </c>
      <c r="W83" s="7">
        <v>93181</v>
      </c>
      <c r="X83" s="7">
        <v>83082</v>
      </c>
      <c r="Y83" s="7">
        <v>89715</v>
      </c>
      <c r="Z83" s="12">
        <f t="shared" si="40"/>
        <v>88659.333333333328</v>
      </c>
      <c r="AA83" s="12">
        <f t="shared" si="41"/>
        <v>5131.5956907509126</v>
      </c>
      <c r="AB83" s="7">
        <v>131115</v>
      </c>
      <c r="AC83" s="7">
        <v>127644</v>
      </c>
      <c r="AD83" s="7">
        <v>130720</v>
      </c>
      <c r="AE83" s="12">
        <f t="shared" si="42"/>
        <v>129826.33333333333</v>
      </c>
      <c r="AF83" s="12">
        <f t="shared" si="43"/>
        <v>1900.2474400280962</v>
      </c>
      <c r="AG83" s="7">
        <v>187665</v>
      </c>
      <c r="AH83" s="7">
        <v>173432</v>
      </c>
      <c r="AI83" s="7">
        <v>175109</v>
      </c>
      <c r="AJ83" s="12">
        <f t="shared" si="44"/>
        <v>178735.33333333334</v>
      </c>
      <c r="AK83" s="12">
        <f t="shared" si="45"/>
        <v>7778.6433478681438</v>
      </c>
      <c r="AL83" s="7">
        <v>163409</v>
      </c>
      <c r="AM83" s="7">
        <v>147094</v>
      </c>
      <c r="AN83" s="7">
        <v>146271</v>
      </c>
      <c r="AO83" s="12">
        <f t="shared" si="46"/>
        <v>152258</v>
      </c>
      <c r="AP83" s="98">
        <f t="shared" si="47"/>
        <v>9665.8125887066526</v>
      </c>
      <c r="AQ83" s="15"/>
    </row>
    <row r="84" spans="1:62" x14ac:dyDescent="0.2">
      <c r="A84" s="15"/>
      <c r="B84" s="211">
        <v>35.700000000000003</v>
      </c>
      <c r="C84" s="7">
        <v>55389</v>
      </c>
      <c r="D84" s="7">
        <v>51420</v>
      </c>
      <c r="E84" s="7">
        <v>49757</v>
      </c>
      <c r="F84" s="12">
        <f t="shared" si="32"/>
        <v>52188.666666666664</v>
      </c>
      <c r="G84" s="12">
        <f t="shared" si="33"/>
        <v>2893.6123329384213</v>
      </c>
      <c r="H84" s="7">
        <v>861232</v>
      </c>
      <c r="I84" s="7">
        <v>871038</v>
      </c>
      <c r="J84" s="7">
        <v>974735</v>
      </c>
      <c r="K84" s="12">
        <f t="shared" si="34"/>
        <v>902335</v>
      </c>
      <c r="L84" s="12">
        <f t="shared" si="35"/>
        <v>62891.648165714338</v>
      </c>
      <c r="M84" s="7">
        <v>122488</v>
      </c>
      <c r="N84" s="7">
        <v>116438</v>
      </c>
      <c r="O84" s="7">
        <v>120340</v>
      </c>
      <c r="P84" s="12">
        <f t="shared" si="36"/>
        <v>119755.33333333333</v>
      </c>
      <c r="Q84" s="12">
        <f t="shared" si="37"/>
        <v>3067.0835223927852</v>
      </c>
      <c r="R84" s="7">
        <v>130902</v>
      </c>
      <c r="S84" s="7">
        <v>118702</v>
      </c>
      <c r="T84" s="7">
        <v>129583</v>
      </c>
      <c r="U84" s="12">
        <f t="shared" si="38"/>
        <v>126395.66666666667</v>
      </c>
      <c r="V84" s="12">
        <f t="shared" si="39"/>
        <v>6695.4701353477285</v>
      </c>
      <c r="W84" s="7">
        <v>92272</v>
      </c>
      <c r="X84" s="7">
        <v>81819</v>
      </c>
      <c r="Y84" s="7">
        <v>87956</v>
      </c>
      <c r="Z84" s="12">
        <f t="shared" si="40"/>
        <v>87349</v>
      </c>
      <c r="AA84" s="12">
        <f t="shared" si="41"/>
        <v>5252.8695967061658</v>
      </c>
      <c r="AB84" s="7">
        <v>129766</v>
      </c>
      <c r="AC84" s="7">
        <v>127706</v>
      </c>
      <c r="AD84" s="7">
        <v>130228</v>
      </c>
      <c r="AE84" s="12">
        <f t="shared" si="42"/>
        <v>129233.33333333333</v>
      </c>
      <c r="AF84" s="12">
        <f t="shared" si="43"/>
        <v>1342.7290617743154</v>
      </c>
      <c r="AG84" s="7">
        <v>183728</v>
      </c>
      <c r="AH84" s="7">
        <v>170418</v>
      </c>
      <c r="AI84" s="7">
        <v>171232</v>
      </c>
      <c r="AJ84" s="12">
        <f t="shared" si="44"/>
        <v>175126</v>
      </c>
      <c r="AK84" s="12">
        <f t="shared" si="45"/>
        <v>7460.6602924942244</v>
      </c>
      <c r="AL84" s="7">
        <v>159801</v>
      </c>
      <c r="AM84" s="7">
        <v>143116</v>
      </c>
      <c r="AN84" s="7">
        <v>143301</v>
      </c>
      <c r="AO84" s="12">
        <f t="shared" si="46"/>
        <v>148739.33333333334</v>
      </c>
      <c r="AP84" s="98">
        <f t="shared" si="47"/>
        <v>9580.1309142064092</v>
      </c>
      <c r="AQ84" s="15"/>
    </row>
    <row r="85" spans="1:62" x14ac:dyDescent="0.2">
      <c r="A85" s="15"/>
      <c r="B85" s="211">
        <v>37.1</v>
      </c>
      <c r="C85" s="7">
        <v>54503</v>
      </c>
      <c r="D85" s="7">
        <v>50136</v>
      </c>
      <c r="E85" s="7">
        <v>49345</v>
      </c>
      <c r="F85" s="12">
        <f t="shared" si="32"/>
        <v>51328</v>
      </c>
      <c r="G85" s="12">
        <f t="shared" si="33"/>
        <v>2777.9289047778025</v>
      </c>
      <c r="H85" s="7">
        <v>841518</v>
      </c>
      <c r="I85" s="7">
        <v>849674</v>
      </c>
      <c r="J85" s="7">
        <v>953098</v>
      </c>
      <c r="K85" s="12">
        <f t="shared" si="34"/>
        <v>881430</v>
      </c>
      <c r="L85" s="12">
        <f t="shared" si="35"/>
        <v>62200.13466223365</v>
      </c>
      <c r="M85" s="7">
        <v>118898</v>
      </c>
      <c r="N85" s="7">
        <v>114328</v>
      </c>
      <c r="O85" s="7">
        <v>117758</v>
      </c>
      <c r="P85" s="12">
        <f t="shared" si="36"/>
        <v>116994.66666666667</v>
      </c>
      <c r="Q85" s="12">
        <f t="shared" si="37"/>
        <v>2378.7041290024558</v>
      </c>
      <c r="R85" s="7">
        <v>127429</v>
      </c>
      <c r="S85" s="7">
        <v>116408</v>
      </c>
      <c r="T85" s="7">
        <v>126314</v>
      </c>
      <c r="U85" s="12">
        <f t="shared" si="38"/>
        <v>123383.66666666667</v>
      </c>
      <c r="V85" s="12">
        <f t="shared" si="39"/>
        <v>6066.7742939171003</v>
      </c>
      <c r="W85" s="7">
        <v>89789</v>
      </c>
      <c r="X85" s="7">
        <v>79939</v>
      </c>
      <c r="Y85" s="7">
        <v>85798</v>
      </c>
      <c r="Z85" s="12">
        <f t="shared" si="40"/>
        <v>85175.333333333328</v>
      </c>
      <c r="AA85" s="12">
        <f t="shared" si="41"/>
        <v>4954.4334018466061</v>
      </c>
      <c r="AB85" s="7">
        <v>129706</v>
      </c>
      <c r="AC85" s="7">
        <v>125489</v>
      </c>
      <c r="AD85" s="7">
        <v>128115</v>
      </c>
      <c r="AE85" s="12">
        <f t="shared" si="42"/>
        <v>127770</v>
      </c>
      <c r="AF85" s="12">
        <f t="shared" si="43"/>
        <v>2129.563570312002</v>
      </c>
      <c r="AG85" s="7">
        <v>182369</v>
      </c>
      <c r="AH85" s="7">
        <v>167027</v>
      </c>
      <c r="AI85" s="7">
        <v>167483</v>
      </c>
      <c r="AJ85" s="12">
        <f t="shared" si="44"/>
        <v>172293</v>
      </c>
      <c r="AK85" s="12">
        <f t="shared" si="45"/>
        <v>8729.0501201448023</v>
      </c>
      <c r="AL85" s="7">
        <v>156696</v>
      </c>
      <c r="AM85" s="7">
        <v>141385</v>
      </c>
      <c r="AN85" s="7">
        <v>140851</v>
      </c>
      <c r="AO85" s="12">
        <f t="shared" si="46"/>
        <v>146310.66666666666</v>
      </c>
      <c r="AP85" s="98">
        <f t="shared" si="47"/>
        <v>8997.9247792662354</v>
      </c>
      <c r="AQ85" s="15"/>
    </row>
    <row r="86" spans="1:62" x14ac:dyDescent="0.2">
      <c r="A86" s="15"/>
      <c r="B86" s="211">
        <v>38.5</v>
      </c>
      <c r="C86" s="7">
        <v>54003</v>
      </c>
      <c r="D86" s="7">
        <v>49945</v>
      </c>
      <c r="E86" s="7">
        <v>48895</v>
      </c>
      <c r="F86" s="12">
        <f t="shared" si="32"/>
        <v>50947.666666666664</v>
      </c>
      <c r="G86" s="12">
        <f t="shared" si="33"/>
        <v>2697.576937426129</v>
      </c>
      <c r="H86" s="7">
        <v>829814</v>
      </c>
      <c r="I86" s="7">
        <v>837616</v>
      </c>
      <c r="J86" s="7">
        <v>941293</v>
      </c>
      <c r="K86" s="12">
        <f t="shared" si="34"/>
        <v>869574.33333333337</v>
      </c>
      <c r="L86" s="12">
        <f t="shared" si="35"/>
        <v>62232.573161756161</v>
      </c>
      <c r="M86" s="7">
        <v>117254</v>
      </c>
      <c r="N86" s="7">
        <v>112319</v>
      </c>
      <c r="O86" s="7">
        <v>114967</v>
      </c>
      <c r="P86" s="12">
        <f t="shared" si="36"/>
        <v>114846.66666666667</v>
      </c>
      <c r="Q86" s="12">
        <f t="shared" si="37"/>
        <v>2469.6996443562389</v>
      </c>
      <c r="R86" s="7">
        <v>125813</v>
      </c>
      <c r="S86" s="7">
        <v>114430</v>
      </c>
      <c r="T86" s="7">
        <v>124074</v>
      </c>
      <c r="U86" s="12">
        <f t="shared" si="38"/>
        <v>121439</v>
      </c>
      <c r="V86" s="12">
        <f t="shared" si="39"/>
        <v>6131.9320772493884</v>
      </c>
      <c r="W86" s="7">
        <v>88238</v>
      </c>
      <c r="X86" s="7">
        <v>78282</v>
      </c>
      <c r="Y86" s="7">
        <v>84207</v>
      </c>
      <c r="Z86" s="12">
        <f t="shared" si="40"/>
        <v>83575.666666666672</v>
      </c>
      <c r="AA86" s="12">
        <f t="shared" si="41"/>
        <v>5007.9357357431545</v>
      </c>
      <c r="AB86" s="7">
        <v>127874</v>
      </c>
      <c r="AC86" s="7">
        <v>125374</v>
      </c>
      <c r="AD86" s="7">
        <v>126932</v>
      </c>
      <c r="AE86" s="12">
        <f t="shared" si="42"/>
        <v>126726.66666666667</v>
      </c>
      <c r="AF86" s="12">
        <f t="shared" si="43"/>
        <v>1262.5851786447254</v>
      </c>
      <c r="AG86" s="7">
        <v>178225</v>
      </c>
      <c r="AH86" s="7">
        <v>163312</v>
      </c>
      <c r="AI86" s="7">
        <v>165210</v>
      </c>
      <c r="AJ86" s="12">
        <f t="shared" si="44"/>
        <v>168915.66666666666</v>
      </c>
      <c r="AK86" s="12">
        <f t="shared" si="45"/>
        <v>8117.7808749271708</v>
      </c>
      <c r="AL86" s="7">
        <v>153638</v>
      </c>
      <c r="AM86" s="7">
        <v>137457</v>
      </c>
      <c r="AN86" s="7">
        <v>137358</v>
      </c>
      <c r="AO86" s="12">
        <f t="shared" si="46"/>
        <v>142817.66666666666</v>
      </c>
      <c r="AP86" s="98">
        <f t="shared" si="47"/>
        <v>9370.8142833658458</v>
      </c>
      <c r="AQ86" s="15"/>
    </row>
    <row r="87" spans="1:62" x14ac:dyDescent="0.2">
      <c r="A87" s="15"/>
      <c r="B87" s="211">
        <v>39.9</v>
      </c>
      <c r="C87" s="7">
        <v>52983</v>
      </c>
      <c r="D87" s="7">
        <v>49828</v>
      </c>
      <c r="E87" s="7">
        <v>48138</v>
      </c>
      <c r="F87" s="12">
        <f t="shared" si="32"/>
        <v>50316.333333333336</v>
      </c>
      <c r="G87" s="12">
        <f t="shared" si="33"/>
        <v>2459.137721505921</v>
      </c>
      <c r="H87" s="7">
        <v>814309</v>
      </c>
      <c r="I87" s="7">
        <v>823756</v>
      </c>
      <c r="J87" s="7">
        <v>925008</v>
      </c>
      <c r="K87" s="12">
        <f t="shared" si="34"/>
        <v>854357.66666666663</v>
      </c>
      <c r="L87" s="12">
        <f t="shared" si="35"/>
        <v>61367.04043974528</v>
      </c>
      <c r="M87" s="7">
        <v>115121</v>
      </c>
      <c r="N87" s="7">
        <v>110970</v>
      </c>
      <c r="O87" s="7">
        <v>113996</v>
      </c>
      <c r="P87" s="12">
        <f t="shared" si="36"/>
        <v>113362.33333333333</v>
      </c>
      <c r="Q87" s="12">
        <f t="shared" si="37"/>
        <v>2146.8233120900595</v>
      </c>
      <c r="R87" s="7">
        <v>123695</v>
      </c>
      <c r="S87" s="7">
        <v>112847</v>
      </c>
      <c r="T87" s="7">
        <v>122910</v>
      </c>
      <c r="U87" s="12">
        <f t="shared" si="38"/>
        <v>119817.33333333333</v>
      </c>
      <c r="V87" s="12">
        <f t="shared" si="39"/>
        <v>6049.232706164752</v>
      </c>
      <c r="W87" s="7">
        <v>87055</v>
      </c>
      <c r="X87" s="7">
        <v>78420</v>
      </c>
      <c r="Y87" s="7">
        <v>83013</v>
      </c>
      <c r="Z87" s="12">
        <f t="shared" si="40"/>
        <v>82829.333333333328</v>
      </c>
      <c r="AA87" s="12">
        <f t="shared" si="41"/>
        <v>4320.4289524691103</v>
      </c>
      <c r="AB87" s="7">
        <v>127807</v>
      </c>
      <c r="AC87" s="7">
        <v>124544</v>
      </c>
      <c r="AD87" s="7">
        <v>126240</v>
      </c>
      <c r="AE87" s="12">
        <f t="shared" si="42"/>
        <v>126197</v>
      </c>
      <c r="AF87" s="12">
        <f t="shared" si="43"/>
        <v>1631.9249369992481</v>
      </c>
      <c r="AG87" s="7">
        <v>174168</v>
      </c>
      <c r="AH87" s="7">
        <v>161250</v>
      </c>
      <c r="AI87" s="7">
        <v>162453</v>
      </c>
      <c r="AJ87" s="12">
        <f t="shared" si="44"/>
        <v>165957</v>
      </c>
      <c r="AK87" s="12">
        <f t="shared" si="45"/>
        <v>7136.3290983530178</v>
      </c>
      <c r="AL87" s="7">
        <v>150529</v>
      </c>
      <c r="AM87" s="7">
        <v>134925</v>
      </c>
      <c r="AN87" s="7">
        <v>134706</v>
      </c>
      <c r="AO87" s="12">
        <f t="shared" si="46"/>
        <v>140053.33333333334</v>
      </c>
      <c r="AP87" s="98">
        <f t="shared" si="47"/>
        <v>9072.8542550474886</v>
      </c>
      <c r="AQ87" s="15"/>
    </row>
    <row r="88" spans="1:62" x14ac:dyDescent="0.2">
      <c r="A88" s="15"/>
      <c r="B88" s="211">
        <v>41.2</v>
      </c>
      <c r="C88" s="7">
        <v>52556</v>
      </c>
      <c r="D88" s="7">
        <v>48733</v>
      </c>
      <c r="E88" s="7">
        <v>47447</v>
      </c>
      <c r="F88" s="12">
        <f t="shared" si="32"/>
        <v>49578.666666666664</v>
      </c>
      <c r="G88" s="12">
        <f t="shared" si="33"/>
        <v>2657.4112089274654</v>
      </c>
      <c r="H88" s="7">
        <v>798376</v>
      </c>
      <c r="I88" s="7">
        <v>804021</v>
      </c>
      <c r="J88" s="7">
        <v>907941</v>
      </c>
      <c r="K88" s="12">
        <f t="shared" si="34"/>
        <v>836779.33333333337</v>
      </c>
      <c r="L88" s="12">
        <f t="shared" si="35"/>
        <v>61692.411270214856</v>
      </c>
      <c r="M88" s="7">
        <v>113098</v>
      </c>
      <c r="N88" s="7">
        <v>108335</v>
      </c>
      <c r="O88" s="7">
        <v>111356</v>
      </c>
      <c r="P88" s="12">
        <f t="shared" si="36"/>
        <v>110929.66666666667</v>
      </c>
      <c r="Q88" s="12">
        <f t="shared" si="37"/>
        <v>2409.9506910584983</v>
      </c>
      <c r="R88" s="7">
        <v>121426</v>
      </c>
      <c r="S88" s="7">
        <v>109939</v>
      </c>
      <c r="T88" s="7">
        <v>120446</v>
      </c>
      <c r="U88" s="12">
        <f t="shared" si="38"/>
        <v>117270.33333333333</v>
      </c>
      <c r="V88" s="12">
        <f t="shared" si="39"/>
        <v>6368.0009683835115</v>
      </c>
      <c r="W88" s="7">
        <v>85098</v>
      </c>
      <c r="X88" s="7">
        <v>75821</v>
      </c>
      <c r="Y88" s="7">
        <v>81165</v>
      </c>
      <c r="Z88" s="12">
        <f t="shared" si="40"/>
        <v>80694.666666666672</v>
      </c>
      <c r="AA88" s="12">
        <f t="shared" si="41"/>
        <v>4656.3496790225427</v>
      </c>
      <c r="AB88" s="7">
        <v>126544</v>
      </c>
      <c r="AC88" s="7">
        <v>123464</v>
      </c>
      <c r="AD88" s="7">
        <v>125226</v>
      </c>
      <c r="AE88" s="12">
        <f t="shared" si="42"/>
        <v>125078</v>
      </c>
      <c r="AF88" s="12">
        <f t="shared" si="43"/>
        <v>1545.3245613786121</v>
      </c>
      <c r="AG88" s="7">
        <v>172285</v>
      </c>
      <c r="AH88" s="7">
        <v>160069</v>
      </c>
      <c r="AI88" s="7">
        <v>161728</v>
      </c>
      <c r="AJ88" s="12">
        <f t="shared" si="44"/>
        <v>164694</v>
      </c>
      <c r="AK88" s="12">
        <f t="shared" si="45"/>
        <v>6626.1248856326274</v>
      </c>
      <c r="AL88" s="7">
        <v>147889</v>
      </c>
      <c r="AM88" s="7">
        <v>133015</v>
      </c>
      <c r="AN88" s="7">
        <v>133331</v>
      </c>
      <c r="AO88" s="12">
        <f t="shared" si="46"/>
        <v>138078.33333333334</v>
      </c>
      <c r="AP88" s="98">
        <f t="shared" si="47"/>
        <v>8497.7555468095998</v>
      </c>
      <c r="AQ88" s="15"/>
    </row>
    <row r="89" spans="1:62" x14ac:dyDescent="0.2">
      <c r="A89" s="15"/>
      <c r="B89" s="211">
        <v>42.6</v>
      </c>
      <c r="C89" s="7">
        <v>51555</v>
      </c>
      <c r="D89" s="7">
        <v>47903</v>
      </c>
      <c r="E89" s="7">
        <v>46919</v>
      </c>
      <c r="F89" s="12">
        <f t="shared" si="32"/>
        <v>48792.333333333336</v>
      </c>
      <c r="G89" s="12">
        <f t="shared" si="33"/>
        <v>2442.6029831581991</v>
      </c>
      <c r="H89" s="7">
        <v>785326</v>
      </c>
      <c r="I89" s="7">
        <v>792475</v>
      </c>
      <c r="J89" s="7">
        <v>894450</v>
      </c>
      <c r="K89" s="12">
        <f t="shared" si="34"/>
        <v>824083.66666666663</v>
      </c>
      <c r="L89" s="12">
        <f t="shared" si="35"/>
        <v>61043.77691733477</v>
      </c>
      <c r="M89" s="7">
        <v>110559</v>
      </c>
      <c r="N89" s="7">
        <v>106869</v>
      </c>
      <c r="O89" s="7">
        <v>109326</v>
      </c>
      <c r="P89" s="12">
        <f t="shared" si="36"/>
        <v>108918</v>
      </c>
      <c r="Q89" s="12">
        <f t="shared" si="37"/>
        <v>1878.5294780758697</v>
      </c>
      <c r="R89" s="7">
        <v>118958</v>
      </c>
      <c r="S89" s="7">
        <v>108299</v>
      </c>
      <c r="T89" s="7">
        <v>118073</v>
      </c>
      <c r="U89" s="12">
        <f t="shared" si="38"/>
        <v>115110</v>
      </c>
      <c r="V89" s="12">
        <f t="shared" si="39"/>
        <v>5915.0737104452046</v>
      </c>
      <c r="W89" s="7">
        <v>83806</v>
      </c>
      <c r="X89" s="7">
        <v>74860</v>
      </c>
      <c r="Y89" s="7">
        <v>80106</v>
      </c>
      <c r="Z89" s="12">
        <f t="shared" si="40"/>
        <v>79590.666666666672</v>
      </c>
      <c r="AA89" s="12">
        <f t="shared" si="41"/>
        <v>4495.2091534580823</v>
      </c>
      <c r="AB89" s="7">
        <v>125171</v>
      </c>
      <c r="AC89" s="7">
        <v>122111</v>
      </c>
      <c r="AD89" s="7">
        <v>124161</v>
      </c>
      <c r="AE89" s="12">
        <f t="shared" si="42"/>
        <v>123814.33333333333</v>
      </c>
      <c r="AF89" s="12">
        <f t="shared" si="43"/>
        <v>1559.1771334050961</v>
      </c>
      <c r="AG89" s="7">
        <v>169152</v>
      </c>
      <c r="AH89" s="7">
        <v>155968</v>
      </c>
      <c r="AI89" s="7">
        <v>156297</v>
      </c>
      <c r="AJ89" s="12">
        <f t="shared" si="44"/>
        <v>160472.33333333334</v>
      </c>
      <c r="AK89" s="12">
        <f t="shared" si="45"/>
        <v>7518.6115961215428</v>
      </c>
      <c r="AL89" s="7">
        <v>145142</v>
      </c>
      <c r="AM89" s="7">
        <v>129813</v>
      </c>
      <c r="AN89" s="7">
        <v>130699</v>
      </c>
      <c r="AO89" s="12">
        <f t="shared" si="46"/>
        <v>135218</v>
      </c>
      <c r="AP89" s="98">
        <f t="shared" si="47"/>
        <v>8605.8457457707209</v>
      </c>
      <c r="AQ89" s="15"/>
    </row>
    <row r="90" spans="1:62" x14ac:dyDescent="0.2">
      <c r="A90" s="15"/>
      <c r="B90" s="211">
        <v>44</v>
      </c>
      <c r="C90" s="7">
        <v>50814</v>
      </c>
      <c r="D90" s="7">
        <v>47439</v>
      </c>
      <c r="E90" s="7">
        <v>46745</v>
      </c>
      <c r="F90" s="12">
        <f t="shared" si="32"/>
        <v>48332.666666666664</v>
      </c>
      <c r="G90" s="12">
        <f t="shared" si="33"/>
        <v>2176.733868283703</v>
      </c>
      <c r="H90" s="7">
        <v>775304</v>
      </c>
      <c r="I90" s="7">
        <v>778508</v>
      </c>
      <c r="J90" s="7">
        <v>880021</v>
      </c>
      <c r="K90" s="12">
        <f t="shared" si="34"/>
        <v>811277.66666666663</v>
      </c>
      <c r="L90" s="12">
        <f t="shared" si="35"/>
        <v>59555.023401333099</v>
      </c>
      <c r="M90" s="7">
        <v>110207</v>
      </c>
      <c r="N90" s="7">
        <v>105920</v>
      </c>
      <c r="O90" s="7">
        <v>107578</v>
      </c>
      <c r="P90" s="12">
        <f t="shared" si="36"/>
        <v>107901.66666666667</v>
      </c>
      <c r="Q90" s="12">
        <f t="shared" si="37"/>
        <v>2161.7498313480523</v>
      </c>
      <c r="R90" s="7">
        <v>117477</v>
      </c>
      <c r="S90" s="7">
        <v>107566</v>
      </c>
      <c r="T90" s="7">
        <v>116253</v>
      </c>
      <c r="U90" s="12">
        <f t="shared" si="38"/>
        <v>113765.33333333333</v>
      </c>
      <c r="V90" s="12">
        <f t="shared" si="39"/>
        <v>5403.5492348393873</v>
      </c>
      <c r="W90" s="7">
        <v>83039</v>
      </c>
      <c r="X90" s="7">
        <v>73561</v>
      </c>
      <c r="Y90" s="7">
        <v>78850</v>
      </c>
      <c r="Z90" s="12">
        <f t="shared" si="40"/>
        <v>78483.333333333328</v>
      </c>
      <c r="AA90" s="12">
        <f t="shared" si="41"/>
        <v>4749.6267572655997</v>
      </c>
      <c r="AB90" s="7">
        <v>125153</v>
      </c>
      <c r="AC90" s="7">
        <v>120723</v>
      </c>
      <c r="AD90" s="7">
        <v>123135</v>
      </c>
      <c r="AE90" s="12">
        <f t="shared" si="42"/>
        <v>123003.66666666667</v>
      </c>
      <c r="AF90" s="12">
        <f t="shared" si="43"/>
        <v>2217.9182431580598</v>
      </c>
      <c r="AG90" s="7">
        <v>165612</v>
      </c>
      <c r="AH90" s="7">
        <v>153180</v>
      </c>
      <c r="AI90" s="7">
        <v>154158</v>
      </c>
      <c r="AJ90" s="12">
        <f t="shared" si="44"/>
        <v>157650</v>
      </c>
      <c r="AK90" s="12">
        <f t="shared" si="45"/>
        <v>6912.6119520771599</v>
      </c>
      <c r="AL90" s="7">
        <v>142113</v>
      </c>
      <c r="AM90" s="7">
        <v>126837</v>
      </c>
      <c r="AN90" s="7">
        <v>127164</v>
      </c>
      <c r="AO90" s="12">
        <f t="shared" si="46"/>
        <v>132038</v>
      </c>
      <c r="AP90" s="98">
        <f t="shared" si="47"/>
        <v>8726.7377066117897</v>
      </c>
      <c r="AQ90" s="15"/>
    </row>
    <row r="91" spans="1:62" x14ac:dyDescent="0.2">
      <c r="A91" s="15"/>
      <c r="B91" s="211">
        <v>45.4</v>
      </c>
      <c r="C91" s="7">
        <v>50351</v>
      </c>
      <c r="D91" s="7">
        <v>46920</v>
      </c>
      <c r="E91" s="7">
        <v>45588</v>
      </c>
      <c r="F91" s="12">
        <f t="shared" si="32"/>
        <v>47619.666666666664</v>
      </c>
      <c r="G91" s="12">
        <f t="shared" si="33"/>
        <v>2457.3750900774862</v>
      </c>
      <c r="H91" s="7">
        <v>756237</v>
      </c>
      <c r="I91" s="7">
        <v>763091</v>
      </c>
      <c r="J91" s="7">
        <v>860306</v>
      </c>
      <c r="K91" s="12">
        <f t="shared" si="34"/>
        <v>793211.33333333337</v>
      </c>
      <c r="L91" s="12">
        <f t="shared" si="35"/>
        <v>58206.658127170755</v>
      </c>
      <c r="M91" s="7">
        <v>107722</v>
      </c>
      <c r="N91" s="7">
        <v>102699</v>
      </c>
      <c r="O91" s="7">
        <v>105731</v>
      </c>
      <c r="P91" s="12">
        <f t="shared" si="36"/>
        <v>105384</v>
      </c>
      <c r="Q91" s="12">
        <f t="shared" si="37"/>
        <v>2529.4147544441976</v>
      </c>
      <c r="R91" s="7">
        <v>114890</v>
      </c>
      <c r="S91" s="7">
        <v>105208</v>
      </c>
      <c r="T91" s="7">
        <v>114591</v>
      </c>
      <c r="U91" s="12">
        <f t="shared" si="38"/>
        <v>111563</v>
      </c>
      <c r="V91" s="12">
        <f t="shared" si="39"/>
        <v>5505.6215816200083</v>
      </c>
      <c r="W91" s="7">
        <v>81295</v>
      </c>
      <c r="X91" s="7">
        <v>72819</v>
      </c>
      <c r="Y91" s="7">
        <v>77241</v>
      </c>
      <c r="Z91" s="12">
        <f t="shared" si="40"/>
        <v>77118.333333333328</v>
      </c>
      <c r="AA91" s="12">
        <f t="shared" si="41"/>
        <v>4239.3312365670754</v>
      </c>
      <c r="AB91" s="7">
        <v>122486</v>
      </c>
      <c r="AC91" s="7">
        <v>119838</v>
      </c>
      <c r="AD91" s="7">
        <v>121269</v>
      </c>
      <c r="AE91" s="12">
        <f t="shared" si="42"/>
        <v>121197.66666666667</v>
      </c>
      <c r="AF91" s="12">
        <f t="shared" si="43"/>
        <v>1325.4404299452062</v>
      </c>
      <c r="AG91" s="7">
        <v>163564</v>
      </c>
      <c r="AH91" s="7">
        <v>151008</v>
      </c>
      <c r="AI91" s="7">
        <v>152333</v>
      </c>
      <c r="AJ91" s="12">
        <f t="shared" si="44"/>
        <v>155635</v>
      </c>
      <c r="AK91" s="12">
        <f t="shared" si="45"/>
        <v>6898.6003652914987</v>
      </c>
      <c r="AL91" s="7">
        <v>139731</v>
      </c>
      <c r="AM91" s="7">
        <v>124588</v>
      </c>
      <c r="AN91" s="7">
        <v>124926</v>
      </c>
      <c r="AO91" s="12">
        <f t="shared" si="46"/>
        <v>129748.33333333333</v>
      </c>
      <c r="AP91" s="98">
        <f t="shared" si="47"/>
        <v>8646.8946063504991</v>
      </c>
      <c r="AQ91" s="15"/>
    </row>
    <row r="92" spans="1:62" x14ac:dyDescent="0.2">
      <c r="A92" s="15"/>
      <c r="B92" s="211">
        <v>46.7</v>
      </c>
      <c r="C92" s="7">
        <v>50297</v>
      </c>
      <c r="D92" s="7">
        <v>46657</v>
      </c>
      <c r="E92" s="7">
        <v>45613</v>
      </c>
      <c r="F92" s="12">
        <f t="shared" si="32"/>
        <v>47522.333333333336</v>
      </c>
      <c r="G92" s="12">
        <f t="shared" si="33"/>
        <v>2458.9764808418427</v>
      </c>
      <c r="H92" s="7">
        <v>745402</v>
      </c>
      <c r="I92" s="7">
        <v>751758</v>
      </c>
      <c r="J92" s="7">
        <v>848098</v>
      </c>
      <c r="K92" s="12">
        <f t="shared" si="34"/>
        <v>781752.66666666663</v>
      </c>
      <c r="L92" s="12">
        <f t="shared" si="35"/>
        <v>57544.566427537997</v>
      </c>
      <c r="M92" s="7">
        <v>105597</v>
      </c>
      <c r="N92" s="7">
        <v>100649</v>
      </c>
      <c r="O92" s="7">
        <v>104188</v>
      </c>
      <c r="P92" s="12">
        <f t="shared" si="36"/>
        <v>103478</v>
      </c>
      <c r="Q92" s="12">
        <f t="shared" si="37"/>
        <v>2549.2647959754986</v>
      </c>
      <c r="R92" s="7">
        <v>113630</v>
      </c>
      <c r="S92" s="7">
        <v>103137</v>
      </c>
      <c r="T92" s="7">
        <v>112615</v>
      </c>
      <c r="U92" s="12">
        <f t="shared" si="38"/>
        <v>109794</v>
      </c>
      <c r="V92" s="12">
        <f t="shared" si="39"/>
        <v>5787.4254206857822</v>
      </c>
      <c r="W92" s="7">
        <v>80060</v>
      </c>
      <c r="X92" s="7">
        <v>71729</v>
      </c>
      <c r="Y92" s="7">
        <v>76405</v>
      </c>
      <c r="Z92" s="12">
        <f t="shared" si="40"/>
        <v>76064.666666666672</v>
      </c>
      <c r="AA92" s="12">
        <f t="shared" si="41"/>
        <v>4175.9143110621098</v>
      </c>
      <c r="AB92" s="7">
        <v>122471</v>
      </c>
      <c r="AC92" s="7">
        <v>119266</v>
      </c>
      <c r="AD92" s="7">
        <v>120856</v>
      </c>
      <c r="AE92" s="12">
        <f t="shared" si="42"/>
        <v>120864.33333333333</v>
      </c>
      <c r="AF92" s="12">
        <f t="shared" si="43"/>
        <v>1602.5162505676294</v>
      </c>
      <c r="AG92" s="7">
        <v>162181</v>
      </c>
      <c r="AH92" s="7">
        <v>148641</v>
      </c>
      <c r="AI92" s="7">
        <v>149500</v>
      </c>
      <c r="AJ92" s="12">
        <f t="shared" si="44"/>
        <v>153440.66666666666</v>
      </c>
      <c r="AK92" s="12">
        <f t="shared" si="45"/>
        <v>7581.5262535543152</v>
      </c>
      <c r="AL92" s="7">
        <v>138363</v>
      </c>
      <c r="AM92" s="7">
        <v>123748</v>
      </c>
      <c r="AN92" s="7">
        <v>123359</v>
      </c>
      <c r="AO92" s="12">
        <f t="shared" si="46"/>
        <v>128490</v>
      </c>
      <c r="AP92" s="98">
        <f t="shared" si="47"/>
        <v>8552.4807512206662</v>
      </c>
      <c r="AQ92" s="15"/>
    </row>
    <row r="93" spans="1:62" x14ac:dyDescent="0.2">
      <c r="A93" s="15"/>
      <c r="B93" s="211">
        <v>48.1</v>
      </c>
      <c r="C93" s="7">
        <v>49055</v>
      </c>
      <c r="D93" s="7">
        <v>45962</v>
      </c>
      <c r="E93" s="7">
        <v>44895</v>
      </c>
      <c r="F93" s="12">
        <f t="shared" si="32"/>
        <v>46637.333333333336</v>
      </c>
      <c r="G93" s="12">
        <f t="shared" si="33"/>
        <v>2160.6610871058269</v>
      </c>
      <c r="H93" s="7">
        <v>730907</v>
      </c>
      <c r="I93" s="7">
        <v>738903</v>
      </c>
      <c r="J93" s="7">
        <v>832653</v>
      </c>
      <c r="K93" s="12">
        <f t="shared" si="34"/>
        <v>767487.66666666663</v>
      </c>
      <c r="L93" s="12">
        <f t="shared" si="35"/>
        <v>56576.271575045786</v>
      </c>
      <c r="M93" s="7">
        <v>103973</v>
      </c>
      <c r="N93" s="7">
        <v>99548</v>
      </c>
      <c r="O93" s="7">
        <v>103158</v>
      </c>
      <c r="P93" s="12">
        <f t="shared" si="36"/>
        <v>102226.33333333333</v>
      </c>
      <c r="Q93" s="12">
        <f t="shared" si="37"/>
        <v>2355.0283083931995</v>
      </c>
      <c r="R93" s="7">
        <v>110988</v>
      </c>
      <c r="S93" s="7">
        <v>101333</v>
      </c>
      <c r="T93" s="7">
        <v>111144</v>
      </c>
      <c r="U93" s="12">
        <f t="shared" si="38"/>
        <v>107821.66666666667</v>
      </c>
      <c r="V93" s="12">
        <f t="shared" si="39"/>
        <v>5619.8914876831323</v>
      </c>
      <c r="W93" s="7">
        <v>78056</v>
      </c>
      <c r="X93" s="7">
        <v>69571</v>
      </c>
      <c r="Y93" s="7">
        <v>74982</v>
      </c>
      <c r="Z93" s="12">
        <f t="shared" si="40"/>
        <v>74203</v>
      </c>
      <c r="AA93" s="12">
        <f t="shared" si="41"/>
        <v>4295.8045812164219</v>
      </c>
      <c r="AB93" s="7">
        <v>120659</v>
      </c>
      <c r="AC93" s="7">
        <v>117055</v>
      </c>
      <c r="AD93" s="7">
        <v>119526</v>
      </c>
      <c r="AE93" s="12">
        <f t="shared" si="42"/>
        <v>119080</v>
      </c>
      <c r="AF93" s="12">
        <f t="shared" si="43"/>
        <v>1842.9300040967373</v>
      </c>
      <c r="AG93" s="7">
        <v>159906</v>
      </c>
      <c r="AH93" s="7">
        <v>146766</v>
      </c>
      <c r="AI93" s="7">
        <v>147100</v>
      </c>
      <c r="AJ93" s="12">
        <f t="shared" si="44"/>
        <v>151257.33333333334</v>
      </c>
      <c r="AK93" s="12">
        <f t="shared" si="45"/>
        <v>7491.8265685567849</v>
      </c>
      <c r="AL93" s="7">
        <v>136077</v>
      </c>
      <c r="AM93" s="7">
        <v>120880</v>
      </c>
      <c r="AN93" s="7">
        <v>120509</v>
      </c>
      <c r="AO93" s="12">
        <f t="shared" si="46"/>
        <v>125822</v>
      </c>
      <c r="AP93" s="98">
        <f t="shared" si="47"/>
        <v>8883.0275807294438</v>
      </c>
      <c r="AQ93" s="15"/>
    </row>
    <row r="94" spans="1:62" x14ac:dyDescent="0.2">
      <c r="A94" s="15"/>
      <c r="B94" s="212">
        <v>49.5</v>
      </c>
      <c r="C94" s="72">
        <v>48524</v>
      </c>
      <c r="D94" s="72">
        <v>45632</v>
      </c>
      <c r="E94" s="72">
        <v>44596</v>
      </c>
      <c r="F94" s="83">
        <f t="shared" si="32"/>
        <v>46250.666666666664</v>
      </c>
      <c r="G94" s="83">
        <f t="shared" si="33"/>
        <v>2035.769469594564</v>
      </c>
      <c r="H94" s="72">
        <v>717233</v>
      </c>
      <c r="I94" s="72">
        <v>723971</v>
      </c>
      <c r="J94" s="72">
        <v>816545</v>
      </c>
      <c r="K94" s="83">
        <f t="shared" si="34"/>
        <v>752583</v>
      </c>
      <c r="L94" s="83">
        <f t="shared" si="35"/>
        <v>55495.074051666961</v>
      </c>
      <c r="M94" s="72">
        <v>101490</v>
      </c>
      <c r="N94" s="72">
        <v>97534</v>
      </c>
      <c r="O94" s="72">
        <v>100747</v>
      </c>
      <c r="P94" s="83">
        <f t="shared" si="36"/>
        <v>99923.666666666672</v>
      </c>
      <c r="Q94" s="83">
        <f t="shared" si="37"/>
        <v>2102.5918132945667</v>
      </c>
      <c r="R94" s="72">
        <v>109595</v>
      </c>
      <c r="S94" s="72">
        <v>100270</v>
      </c>
      <c r="T94" s="72">
        <v>108573</v>
      </c>
      <c r="U94" s="83">
        <f t="shared" si="38"/>
        <v>106146</v>
      </c>
      <c r="V94" s="83">
        <f t="shared" si="39"/>
        <v>5114.3575354095065</v>
      </c>
      <c r="W94" s="72">
        <v>77737</v>
      </c>
      <c r="X94" s="72">
        <v>68966</v>
      </c>
      <c r="Y94" s="72">
        <v>74249</v>
      </c>
      <c r="Z94" s="83">
        <f t="shared" si="40"/>
        <v>73650.666666666672</v>
      </c>
      <c r="AA94" s="83">
        <f t="shared" si="41"/>
        <v>4416.0063783166497</v>
      </c>
      <c r="AB94" s="72">
        <v>119483</v>
      </c>
      <c r="AC94" s="72">
        <v>115693</v>
      </c>
      <c r="AD94" s="72">
        <v>118529</v>
      </c>
      <c r="AE94" s="83">
        <f t="shared" si="42"/>
        <v>117901.66666666667</v>
      </c>
      <c r="AF94" s="83">
        <f t="shared" si="43"/>
        <v>1971.3409987451014</v>
      </c>
      <c r="AG94" s="72">
        <v>156361</v>
      </c>
      <c r="AH94" s="72">
        <v>145091</v>
      </c>
      <c r="AI94" s="72">
        <v>144816</v>
      </c>
      <c r="AJ94" s="83">
        <f t="shared" si="44"/>
        <v>148756</v>
      </c>
      <c r="AK94" s="83">
        <f t="shared" si="45"/>
        <v>6587.5583488876973</v>
      </c>
      <c r="AL94" s="72">
        <v>132989</v>
      </c>
      <c r="AM94" s="72">
        <v>118788</v>
      </c>
      <c r="AN94" s="72">
        <v>119395</v>
      </c>
      <c r="AO94" s="83">
        <f t="shared" si="46"/>
        <v>123724</v>
      </c>
      <c r="AP94" s="103">
        <f t="shared" si="47"/>
        <v>8029.4633070959353</v>
      </c>
      <c r="AQ94" s="15"/>
    </row>
    <row r="95" spans="1:62" x14ac:dyDescent="0.2">
      <c r="A95" s="15"/>
      <c r="B95" s="15"/>
      <c r="C95" s="15"/>
      <c r="D95" s="15"/>
      <c r="E95" s="15"/>
      <c r="F95" s="15"/>
      <c r="G95" s="15"/>
      <c r="H95" s="15"/>
      <c r="I95" s="15"/>
      <c r="J95" s="15"/>
      <c r="K95" s="15"/>
      <c r="L95" s="15"/>
      <c r="M95" s="15"/>
      <c r="N95" s="15"/>
      <c r="O95" s="15"/>
      <c r="P95" s="15"/>
      <c r="Q95" s="15"/>
      <c r="R95" s="15"/>
      <c r="S95" s="15"/>
      <c r="T95" s="15"/>
      <c r="U95" s="15"/>
      <c r="V95" s="15"/>
      <c r="W95" s="15"/>
      <c r="X95" s="15"/>
      <c r="Y95" s="15"/>
      <c r="Z95" s="15"/>
      <c r="AA95" s="15"/>
      <c r="AB95" s="15"/>
      <c r="AC95" s="15"/>
      <c r="AD95" s="15"/>
      <c r="AE95" s="12"/>
      <c r="AF95" s="12"/>
      <c r="AG95" s="15"/>
      <c r="AH95" s="15"/>
      <c r="AI95" s="15"/>
      <c r="AJ95" s="15"/>
      <c r="AK95" s="15"/>
      <c r="AL95" s="15"/>
      <c r="AM95" s="15"/>
      <c r="AN95" s="15"/>
      <c r="AO95" s="15"/>
      <c r="AP95" s="15"/>
      <c r="AQ95" s="15"/>
    </row>
    <row r="96" spans="1:62" ht="18" x14ac:dyDescent="0.2">
      <c r="A96" s="5" t="s">
        <v>581</v>
      </c>
      <c r="B96" s="76" t="s">
        <v>155</v>
      </c>
      <c r="C96" s="61"/>
      <c r="D96" s="61"/>
      <c r="E96" s="61"/>
      <c r="F96" s="61"/>
      <c r="G96" s="61"/>
      <c r="H96" s="61"/>
      <c r="I96" s="61"/>
      <c r="J96" s="137"/>
      <c r="K96" s="61"/>
      <c r="L96" s="61"/>
      <c r="M96" s="61"/>
      <c r="N96" s="137"/>
      <c r="O96" s="137"/>
      <c r="P96" s="61"/>
      <c r="Q96" s="61"/>
      <c r="R96" s="137"/>
      <c r="S96" s="137"/>
      <c r="T96" s="137"/>
      <c r="U96" s="137"/>
      <c r="V96" s="137"/>
      <c r="W96" s="137"/>
      <c r="X96" s="137"/>
      <c r="Y96" s="137"/>
      <c r="Z96" s="137"/>
      <c r="AA96" s="137"/>
      <c r="AB96" s="137"/>
      <c r="AC96" s="137"/>
      <c r="AD96" s="137"/>
      <c r="AE96" s="137"/>
      <c r="AF96" s="63"/>
      <c r="AG96" s="63"/>
      <c r="AH96" s="63"/>
      <c r="AI96" s="137"/>
      <c r="AJ96" s="137"/>
      <c r="AK96" s="137"/>
      <c r="AL96" s="137"/>
      <c r="AM96" s="137"/>
      <c r="AN96" s="137"/>
      <c r="AO96" s="137"/>
      <c r="AP96" s="137"/>
      <c r="AQ96" s="137"/>
      <c r="AR96" s="137"/>
      <c r="AS96" s="137"/>
      <c r="AT96" s="137"/>
      <c r="AU96" s="137"/>
      <c r="AV96" s="137"/>
      <c r="AW96" s="137"/>
      <c r="AX96" s="137"/>
      <c r="AY96" s="137"/>
      <c r="AZ96" s="137"/>
      <c r="BA96" s="137"/>
      <c r="BB96" s="137"/>
      <c r="BC96" s="137"/>
      <c r="BD96" s="137"/>
      <c r="BE96" s="137"/>
      <c r="BF96" s="63"/>
      <c r="BG96" s="63"/>
      <c r="BH96" s="63"/>
      <c r="BI96" s="137"/>
      <c r="BJ96" s="138"/>
    </row>
    <row r="97" spans="1:62" x14ac:dyDescent="0.2">
      <c r="A97" s="2" t="s">
        <v>42</v>
      </c>
      <c r="B97" s="106"/>
      <c r="C97" s="348" t="s">
        <v>43</v>
      </c>
      <c r="D97" s="348"/>
      <c r="E97" s="348"/>
      <c r="F97" s="348"/>
      <c r="G97" s="348"/>
      <c r="H97" s="349" t="s">
        <v>50</v>
      </c>
      <c r="I97" s="349"/>
      <c r="J97" s="349"/>
      <c r="K97" s="349"/>
      <c r="L97" s="349"/>
      <c r="M97" s="348" t="s">
        <v>67</v>
      </c>
      <c r="N97" s="348"/>
      <c r="O97" s="348"/>
      <c r="P97" s="348"/>
      <c r="Q97" s="348"/>
      <c r="R97" s="350" t="s">
        <v>59</v>
      </c>
      <c r="S97" s="350"/>
      <c r="T97" s="350"/>
      <c r="U97" s="350"/>
      <c r="V97" s="350"/>
      <c r="W97" s="360" t="s">
        <v>60</v>
      </c>
      <c r="X97" s="360"/>
      <c r="Y97" s="360"/>
      <c r="Z97" s="360"/>
      <c r="AA97" s="360"/>
      <c r="AB97" s="349" t="s">
        <v>61</v>
      </c>
      <c r="AC97" s="349"/>
      <c r="AD97" s="349"/>
      <c r="AE97" s="349"/>
      <c r="AF97" s="349"/>
      <c r="AG97" s="356" t="s">
        <v>62</v>
      </c>
      <c r="AH97" s="356"/>
      <c r="AI97" s="356"/>
      <c r="AJ97" s="356"/>
      <c r="AK97" s="356"/>
      <c r="AL97" s="348" t="s">
        <v>68</v>
      </c>
      <c r="AM97" s="348"/>
      <c r="AN97" s="348"/>
      <c r="AO97" s="348"/>
      <c r="AP97" s="348"/>
      <c r="AQ97" s="350" t="s">
        <v>63</v>
      </c>
      <c r="AR97" s="350"/>
      <c r="AS97" s="350"/>
      <c r="AT97" s="350"/>
      <c r="AU97" s="350"/>
      <c r="AV97" s="360" t="s">
        <v>64</v>
      </c>
      <c r="AW97" s="360"/>
      <c r="AX97" s="360"/>
      <c r="AY97" s="360"/>
      <c r="AZ97" s="360"/>
      <c r="BA97" s="349" t="s">
        <v>65</v>
      </c>
      <c r="BB97" s="349"/>
      <c r="BC97" s="349"/>
      <c r="BD97" s="349"/>
      <c r="BE97" s="349"/>
      <c r="BF97" s="356" t="s">
        <v>66</v>
      </c>
      <c r="BG97" s="356"/>
      <c r="BH97" s="356"/>
      <c r="BI97" s="356"/>
      <c r="BJ97" s="357"/>
    </row>
    <row r="98" spans="1:62" x14ac:dyDescent="0.2">
      <c r="A98" t="s">
        <v>159</v>
      </c>
      <c r="B98" s="70" t="s">
        <v>48</v>
      </c>
      <c r="C98" s="79"/>
      <c r="D98" s="79"/>
      <c r="E98" s="79"/>
      <c r="F98" s="8" t="s">
        <v>4</v>
      </c>
      <c r="G98" s="8" t="s">
        <v>2</v>
      </c>
      <c r="H98" s="79"/>
      <c r="I98" s="79"/>
      <c r="J98" s="79"/>
      <c r="K98" s="8" t="s">
        <v>4</v>
      </c>
      <c r="L98" s="8" t="s">
        <v>2</v>
      </c>
      <c r="M98" s="79"/>
      <c r="N98" s="79"/>
      <c r="O98" s="79"/>
      <c r="P98" s="8" t="s">
        <v>4</v>
      </c>
      <c r="Q98" s="8" t="s">
        <v>2</v>
      </c>
      <c r="R98" s="79"/>
      <c r="S98" s="79"/>
      <c r="T98" s="79"/>
      <c r="U98" s="8" t="s">
        <v>4</v>
      </c>
      <c r="V98" s="8" t="s">
        <v>2</v>
      </c>
      <c r="W98" s="79"/>
      <c r="X98" s="79"/>
      <c r="Y98" s="79"/>
      <c r="Z98" s="8" t="s">
        <v>4</v>
      </c>
      <c r="AA98" s="8" t="s">
        <v>2</v>
      </c>
      <c r="AB98" s="7"/>
      <c r="AC98" s="7"/>
      <c r="AD98" s="7"/>
      <c r="AE98" s="8" t="s">
        <v>4</v>
      </c>
      <c r="AF98" s="8" t="s">
        <v>2</v>
      </c>
      <c r="AG98" s="7"/>
      <c r="AH98" s="7"/>
      <c r="AI98" s="7"/>
      <c r="AJ98" s="8" t="s">
        <v>4</v>
      </c>
      <c r="AK98" s="8" t="s">
        <v>2</v>
      </c>
      <c r="AL98" s="79"/>
      <c r="AM98" s="79"/>
      <c r="AN98" s="79"/>
      <c r="AO98" s="8" t="s">
        <v>4</v>
      </c>
      <c r="AP98" s="8" t="s">
        <v>2</v>
      </c>
      <c r="AQ98" s="79"/>
      <c r="AR98" s="79"/>
      <c r="AS98" s="79"/>
      <c r="AT98" s="8" t="s">
        <v>4</v>
      </c>
      <c r="AU98" s="8" t="s">
        <v>2</v>
      </c>
      <c r="AV98" s="79"/>
      <c r="AW98" s="79"/>
      <c r="AX98" s="79"/>
      <c r="AY98" s="8" t="s">
        <v>4</v>
      </c>
      <c r="AZ98" s="8" t="s">
        <v>2</v>
      </c>
      <c r="BA98" s="7"/>
      <c r="BB98" s="7"/>
      <c r="BC98" s="7"/>
      <c r="BD98" s="8" t="s">
        <v>4</v>
      </c>
      <c r="BE98" s="8" t="s">
        <v>2</v>
      </c>
      <c r="BF98" s="7"/>
      <c r="BG98" s="7"/>
      <c r="BH98" s="7"/>
      <c r="BI98" s="8" t="s">
        <v>4</v>
      </c>
      <c r="BJ98" s="85" t="s">
        <v>2</v>
      </c>
    </row>
    <row r="99" spans="1:62" x14ac:dyDescent="0.2">
      <c r="A99" t="s">
        <v>600</v>
      </c>
      <c r="B99" s="211">
        <v>0</v>
      </c>
      <c r="C99" s="20">
        <v>3717</v>
      </c>
      <c r="D99" s="20">
        <v>3696</v>
      </c>
      <c r="E99" s="20">
        <v>3538</v>
      </c>
      <c r="F99" s="12">
        <f t="shared" ref="F99" si="48">AVERAGE(C99:E99)</f>
        <v>3650.3333333333335</v>
      </c>
      <c r="G99" s="12">
        <f t="shared" ref="G99" si="49">STDEV(C99:E99)</f>
        <v>97.848522387072023</v>
      </c>
      <c r="H99" s="20">
        <v>4586</v>
      </c>
      <c r="I99" s="20">
        <v>4320</v>
      </c>
      <c r="J99" s="20">
        <v>4510</v>
      </c>
      <c r="K99" s="12">
        <f t="shared" ref="K99:K127" si="50">AVERAGE(H99:J99)</f>
        <v>4472</v>
      </c>
      <c r="L99" s="12">
        <f t="shared" ref="L99:L127" si="51">STDEV(H99:J99)</f>
        <v>137.01094846763161</v>
      </c>
      <c r="M99" s="20">
        <v>3499</v>
      </c>
      <c r="N99" s="20">
        <v>3341</v>
      </c>
      <c r="O99" s="20">
        <v>3513</v>
      </c>
      <c r="P99" s="12">
        <f t="shared" ref="P99:P127" si="52">AVERAGE(M99:O99)</f>
        <v>3451</v>
      </c>
      <c r="Q99" s="12">
        <f t="shared" ref="Q99:Q127" si="53">STDEV(M99:O99)</f>
        <v>95.519631490076421</v>
      </c>
      <c r="R99" s="20">
        <v>3692</v>
      </c>
      <c r="S99" s="20">
        <v>3525</v>
      </c>
      <c r="T99" s="20">
        <v>3640</v>
      </c>
      <c r="U99" s="12">
        <f t="shared" ref="U99:U127" si="54">AVERAGE(R99:T99)</f>
        <v>3619</v>
      </c>
      <c r="V99" s="12">
        <f t="shared" ref="V99:V127" si="55">STDEV(R99:T99)</f>
        <v>85.457591821908949</v>
      </c>
      <c r="W99" s="20">
        <v>3675</v>
      </c>
      <c r="X99" s="20">
        <v>3520</v>
      </c>
      <c r="Y99" s="20">
        <v>3659</v>
      </c>
      <c r="Z99" s="12">
        <f t="shared" ref="Z99:Z127" si="56">AVERAGE(W99:Y99)</f>
        <v>3618</v>
      </c>
      <c r="AA99" s="12">
        <f t="shared" ref="AA99:AA127" si="57">STDEV(W99:Y99)</f>
        <v>85.246700815926005</v>
      </c>
      <c r="AB99" s="20">
        <v>3387</v>
      </c>
      <c r="AC99" s="20">
        <v>3719</v>
      </c>
      <c r="AD99" s="20">
        <v>3531</v>
      </c>
      <c r="AE99" s="12">
        <f t="shared" ref="AE99:AE127" si="58">AVERAGE(AB99:AD99)</f>
        <v>3545.6666666666665</v>
      </c>
      <c r="AF99" s="12">
        <f t="shared" ref="AF99:AF127" si="59">STDEV(AB99:AD99)</f>
        <v>166.4852345805277</v>
      </c>
      <c r="AG99" s="20">
        <v>4142</v>
      </c>
      <c r="AH99" s="20">
        <v>3882</v>
      </c>
      <c r="AI99" s="20">
        <v>3968</v>
      </c>
      <c r="AJ99" s="12">
        <f t="shared" ref="AJ99:AJ127" si="60">AVERAGE(AG99:AI99)</f>
        <v>3997.3333333333335</v>
      </c>
      <c r="AK99" s="12">
        <f t="shared" ref="AK99:AK127" si="61">STDEV(AG99:AI99)</f>
        <v>132.45879862558519</v>
      </c>
      <c r="AL99" s="20">
        <v>3436</v>
      </c>
      <c r="AM99" s="20">
        <v>3352</v>
      </c>
      <c r="AN99" s="20">
        <v>3460</v>
      </c>
      <c r="AO99" s="12">
        <f t="shared" ref="AO99:AO127" si="62">AVERAGE(AL99:AN99)</f>
        <v>3416</v>
      </c>
      <c r="AP99" s="12">
        <f t="shared" ref="AP99:AP127" si="63">STDEV(AL99:AN99)</f>
        <v>56.709787515031302</v>
      </c>
      <c r="AQ99" s="20">
        <v>3470</v>
      </c>
      <c r="AR99" s="20">
        <v>3641</v>
      </c>
      <c r="AS99" s="20">
        <v>3652</v>
      </c>
      <c r="AT99" s="12">
        <f t="shared" ref="AT99:AT127" si="64">AVERAGE(AQ99:AS99)</f>
        <v>3587.6666666666665</v>
      </c>
      <c r="AU99" s="12">
        <f t="shared" ref="AU99:AU127" si="65">STDEV(AQ99:AS99)</f>
        <v>102.05064102362773</v>
      </c>
      <c r="AV99" s="20">
        <v>3636</v>
      </c>
      <c r="AW99" s="20">
        <v>3483</v>
      </c>
      <c r="AX99" s="20">
        <v>3668</v>
      </c>
      <c r="AY99" s="12">
        <f t="shared" ref="AY99:AY127" si="66">AVERAGE(AV99:AX99)</f>
        <v>3595.6666666666665</v>
      </c>
      <c r="AZ99" s="12">
        <f t="shared" ref="AZ99:AZ127" si="67">STDEV(AV99:AX99)</f>
        <v>98.875342393001759</v>
      </c>
      <c r="BA99" s="20">
        <v>3569</v>
      </c>
      <c r="BB99" s="20">
        <v>3902</v>
      </c>
      <c r="BC99" s="20">
        <v>3865</v>
      </c>
      <c r="BD99" s="12">
        <f t="shared" ref="BD99:BD127" si="68">AVERAGE(BA99:BC99)</f>
        <v>3778.6666666666665</v>
      </c>
      <c r="BE99" s="12">
        <f t="shared" ref="BE99:BE127" si="69">STDEV(BA99:BC99)</f>
        <v>182.51666590570113</v>
      </c>
      <c r="BF99" s="20">
        <v>4069</v>
      </c>
      <c r="BG99" s="20">
        <v>3757</v>
      </c>
      <c r="BH99" s="20">
        <v>3748</v>
      </c>
      <c r="BI99" s="12">
        <f t="shared" ref="BI99:BI127" si="70">AVERAGE(BF99:BH99)</f>
        <v>3858</v>
      </c>
      <c r="BJ99" s="98">
        <f t="shared" ref="BJ99:BJ127" si="71">STDEV(BF99:BH99)</f>
        <v>182.78676100855881</v>
      </c>
    </row>
    <row r="100" spans="1:62" x14ac:dyDescent="0.2">
      <c r="A100" s="10"/>
      <c r="B100" s="211">
        <v>1.8</v>
      </c>
      <c r="C100" s="20">
        <v>3654</v>
      </c>
      <c r="D100" s="20">
        <v>3663</v>
      </c>
      <c r="E100" s="20">
        <v>3666</v>
      </c>
      <c r="F100" s="12">
        <f t="shared" ref="F100:F127" si="72">AVERAGE(C100:E100)</f>
        <v>3661</v>
      </c>
      <c r="G100" s="12">
        <f t="shared" ref="G100:G127" si="73">STDEV(C100:E100)</f>
        <v>6.2449979983983983</v>
      </c>
      <c r="H100" s="20">
        <v>5930</v>
      </c>
      <c r="I100" s="20">
        <v>5393</v>
      </c>
      <c r="J100" s="20">
        <v>5799</v>
      </c>
      <c r="K100" s="12">
        <f t="shared" si="50"/>
        <v>5707.333333333333</v>
      </c>
      <c r="L100" s="12">
        <f t="shared" si="51"/>
        <v>279.98988076952588</v>
      </c>
      <c r="M100" s="20">
        <v>3588</v>
      </c>
      <c r="N100" s="20">
        <v>3391</v>
      </c>
      <c r="O100" s="20">
        <v>3700</v>
      </c>
      <c r="P100" s="12">
        <f t="shared" si="52"/>
        <v>3559.6666666666665</v>
      </c>
      <c r="Q100" s="12">
        <f t="shared" si="53"/>
        <v>156.43635553583232</v>
      </c>
      <c r="R100" s="20">
        <v>3734</v>
      </c>
      <c r="S100" s="20">
        <v>3660</v>
      </c>
      <c r="T100" s="20">
        <v>3795</v>
      </c>
      <c r="U100" s="12">
        <f t="shared" si="54"/>
        <v>3729.6666666666665</v>
      </c>
      <c r="V100" s="12">
        <f t="shared" si="55"/>
        <v>67.604240498162056</v>
      </c>
      <c r="W100" s="20">
        <v>3568</v>
      </c>
      <c r="X100" s="20">
        <v>3692</v>
      </c>
      <c r="Y100" s="20">
        <v>3580</v>
      </c>
      <c r="Z100" s="12">
        <f t="shared" si="56"/>
        <v>3613.3333333333335</v>
      </c>
      <c r="AA100" s="12">
        <f t="shared" si="57"/>
        <v>68.391032550571524</v>
      </c>
      <c r="AB100" s="20">
        <v>3655</v>
      </c>
      <c r="AC100" s="20">
        <v>3866</v>
      </c>
      <c r="AD100" s="20">
        <v>3901</v>
      </c>
      <c r="AE100" s="12">
        <f t="shared" si="58"/>
        <v>3807.3333333333335</v>
      </c>
      <c r="AF100" s="12">
        <f t="shared" si="59"/>
        <v>133.08017633491974</v>
      </c>
      <c r="AG100" s="20">
        <v>4427</v>
      </c>
      <c r="AH100" s="20">
        <v>4149</v>
      </c>
      <c r="AI100" s="20">
        <v>4194</v>
      </c>
      <c r="AJ100" s="12">
        <f t="shared" si="60"/>
        <v>4256.666666666667</v>
      </c>
      <c r="AK100" s="12">
        <f t="shared" si="61"/>
        <v>149.21907831552014</v>
      </c>
      <c r="AL100" s="20">
        <v>3524</v>
      </c>
      <c r="AM100" s="20">
        <v>3556</v>
      </c>
      <c r="AN100" s="20">
        <v>3595</v>
      </c>
      <c r="AO100" s="12">
        <f t="shared" si="62"/>
        <v>3558.3333333333335</v>
      </c>
      <c r="AP100" s="12">
        <f t="shared" si="63"/>
        <v>35.557465226494045</v>
      </c>
      <c r="AQ100" s="20">
        <v>3741</v>
      </c>
      <c r="AR100" s="20">
        <v>3647</v>
      </c>
      <c r="AS100" s="20">
        <v>3706</v>
      </c>
      <c r="AT100" s="12">
        <f t="shared" si="64"/>
        <v>3698</v>
      </c>
      <c r="AU100" s="12">
        <f t="shared" si="65"/>
        <v>47.507894080878813</v>
      </c>
      <c r="AV100" s="20">
        <v>3633</v>
      </c>
      <c r="AW100" s="20">
        <v>3688</v>
      </c>
      <c r="AX100" s="20">
        <v>3687</v>
      </c>
      <c r="AY100" s="12">
        <f t="shared" si="66"/>
        <v>3669.3333333333335</v>
      </c>
      <c r="AZ100" s="12">
        <f t="shared" si="67"/>
        <v>31.469562013687664</v>
      </c>
      <c r="BA100" s="20">
        <v>3936</v>
      </c>
      <c r="BB100" s="20">
        <v>4122</v>
      </c>
      <c r="BC100" s="20">
        <v>4041</v>
      </c>
      <c r="BD100" s="12">
        <f t="shared" si="68"/>
        <v>4033</v>
      </c>
      <c r="BE100" s="12">
        <f t="shared" si="69"/>
        <v>93.25770745627409</v>
      </c>
      <c r="BF100" s="20">
        <v>4250</v>
      </c>
      <c r="BG100" s="20">
        <v>3861</v>
      </c>
      <c r="BH100" s="20">
        <v>3993</v>
      </c>
      <c r="BI100" s="12">
        <f t="shared" si="70"/>
        <v>4034.6666666666665</v>
      </c>
      <c r="BJ100" s="98">
        <f t="shared" si="71"/>
        <v>197.81894078508591</v>
      </c>
    </row>
    <row r="101" spans="1:62" x14ac:dyDescent="0.2">
      <c r="A101" s="10"/>
      <c r="B101" s="211">
        <v>3.6</v>
      </c>
      <c r="C101" s="20">
        <v>3580</v>
      </c>
      <c r="D101" s="20">
        <v>3678</v>
      </c>
      <c r="E101" s="20">
        <v>3793</v>
      </c>
      <c r="F101" s="12">
        <f t="shared" si="72"/>
        <v>3683.6666666666665</v>
      </c>
      <c r="G101" s="12">
        <f t="shared" si="73"/>
        <v>106.61300733650341</v>
      </c>
      <c r="H101" s="20">
        <v>7446</v>
      </c>
      <c r="I101" s="20">
        <v>6343</v>
      </c>
      <c r="J101" s="20">
        <v>7468</v>
      </c>
      <c r="K101" s="12">
        <f t="shared" si="50"/>
        <v>7085.666666666667</v>
      </c>
      <c r="L101" s="12">
        <f t="shared" si="51"/>
        <v>643.26225859546071</v>
      </c>
      <c r="M101" s="20">
        <v>3510</v>
      </c>
      <c r="N101" s="20">
        <v>3445</v>
      </c>
      <c r="O101" s="20">
        <v>3549</v>
      </c>
      <c r="P101" s="12">
        <f t="shared" si="52"/>
        <v>3501.3333333333335</v>
      </c>
      <c r="Q101" s="12">
        <f t="shared" si="53"/>
        <v>52.538874496255943</v>
      </c>
      <c r="R101" s="20">
        <v>3777</v>
      </c>
      <c r="S101" s="20">
        <v>3815</v>
      </c>
      <c r="T101" s="20">
        <v>3737</v>
      </c>
      <c r="U101" s="12">
        <f t="shared" si="54"/>
        <v>3776.3333333333335</v>
      </c>
      <c r="V101" s="12">
        <f t="shared" si="55"/>
        <v>39.004273270160198</v>
      </c>
      <c r="W101" s="20">
        <v>3700</v>
      </c>
      <c r="X101" s="20">
        <v>3916</v>
      </c>
      <c r="Y101" s="20">
        <v>3773</v>
      </c>
      <c r="Z101" s="12">
        <f t="shared" si="56"/>
        <v>3796.3333333333335</v>
      </c>
      <c r="AA101" s="12">
        <f t="shared" si="57"/>
        <v>109.87417045572327</v>
      </c>
      <c r="AB101" s="20">
        <v>3703</v>
      </c>
      <c r="AC101" s="20">
        <v>3984</v>
      </c>
      <c r="AD101" s="20">
        <v>3995</v>
      </c>
      <c r="AE101" s="12">
        <f t="shared" si="58"/>
        <v>3894</v>
      </c>
      <c r="AF101" s="12">
        <f t="shared" si="59"/>
        <v>165.50226584551643</v>
      </c>
      <c r="AG101" s="20">
        <v>4489</v>
      </c>
      <c r="AH101" s="20">
        <v>4224</v>
      </c>
      <c r="AI101" s="20">
        <v>4449</v>
      </c>
      <c r="AJ101" s="12">
        <f t="shared" si="60"/>
        <v>4387.333333333333</v>
      </c>
      <c r="AK101" s="12">
        <f t="shared" si="61"/>
        <v>142.85773809399802</v>
      </c>
      <c r="AL101" s="20">
        <v>3553</v>
      </c>
      <c r="AM101" s="20">
        <v>3664</v>
      </c>
      <c r="AN101" s="20">
        <v>3732</v>
      </c>
      <c r="AO101" s="12">
        <f t="shared" si="62"/>
        <v>3649.6666666666665</v>
      </c>
      <c r="AP101" s="12">
        <f t="shared" si="63"/>
        <v>90.356700544748378</v>
      </c>
      <c r="AQ101" s="20">
        <v>3748</v>
      </c>
      <c r="AR101" s="20">
        <v>3905</v>
      </c>
      <c r="AS101" s="20">
        <v>3817</v>
      </c>
      <c r="AT101" s="12">
        <f t="shared" si="64"/>
        <v>3823.3333333333335</v>
      </c>
      <c r="AU101" s="12">
        <f t="shared" si="65"/>
        <v>78.691380298818842</v>
      </c>
      <c r="AV101" s="20">
        <v>3656</v>
      </c>
      <c r="AW101" s="20">
        <v>3769</v>
      </c>
      <c r="AX101" s="20">
        <v>3816</v>
      </c>
      <c r="AY101" s="12">
        <f t="shared" si="66"/>
        <v>3747</v>
      </c>
      <c r="AZ101" s="12">
        <f t="shared" si="67"/>
        <v>82.237461050302372</v>
      </c>
      <c r="BA101" s="20">
        <v>4076</v>
      </c>
      <c r="BB101" s="20">
        <v>4151</v>
      </c>
      <c r="BC101" s="20">
        <v>4283</v>
      </c>
      <c r="BD101" s="12">
        <f t="shared" si="68"/>
        <v>4170</v>
      </c>
      <c r="BE101" s="12">
        <f t="shared" si="69"/>
        <v>104.79980916013159</v>
      </c>
      <c r="BF101" s="20">
        <v>4605</v>
      </c>
      <c r="BG101" s="20">
        <v>4255</v>
      </c>
      <c r="BH101" s="20">
        <v>4260</v>
      </c>
      <c r="BI101" s="12">
        <f t="shared" si="70"/>
        <v>4373.333333333333</v>
      </c>
      <c r="BJ101" s="98">
        <f t="shared" si="71"/>
        <v>200.64479393528589</v>
      </c>
    </row>
    <row r="102" spans="1:62" x14ac:dyDescent="0.2">
      <c r="A102" s="10"/>
      <c r="B102" s="211">
        <v>5.4</v>
      </c>
      <c r="C102" s="20">
        <v>3640</v>
      </c>
      <c r="D102" s="20">
        <v>3817</v>
      </c>
      <c r="E102" s="20">
        <v>3758</v>
      </c>
      <c r="F102" s="12">
        <f t="shared" si="72"/>
        <v>3738.3333333333335</v>
      </c>
      <c r="G102" s="12">
        <f t="shared" si="73"/>
        <v>90.123988667464857</v>
      </c>
      <c r="H102" s="20">
        <v>8497</v>
      </c>
      <c r="I102" s="20">
        <v>7286</v>
      </c>
      <c r="J102" s="20">
        <v>8184</v>
      </c>
      <c r="K102" s="12">
        <f t="shared" si="50"/>
        <v>7989</v>
      </c>
      <c r="L102" s="12">
        <f t="shared" si="51"/>
        <v>628.60878135768996</v>
      </c>
      <c r="M102" s="20">
        <v>3782</v>
      </c>
      <c r="N102" s="20">
        <v>3524</v>
      </c>
      <c r="O102" s="20">
        <v>3618</v>
      </c>
      <c r="P102" s="12">
        <f t="shared" si="52"/>
        <v>3641.3333333333335</v>
      </c>
      <c r="Q102" s="12">
        <f t="shared" si="53"/>
        <v>130.57309574844788</v>
      </c>
      <c r="R102" s="20">
        <v>3847</v>
      </c>
      <c r="S102" s="20">
        <v>3813</v>
      </c>
      <c r="T102" s="20">
        <v>3854</v>
      </c>
      <c r="U102" s="12">
        <f t="shared" si="54"/>
        <v>3838</v>
      </c>
      <c r="V102" s="12">
        <f t="shared" si="55"/>
        <v>21.931712199461309</v>
      </c>
      <c r="W102" s="20">
        <v>3864</v>
      </c>
      <c r="X102" s="20">
        <v>3715</v>
      </c>
      <c r="Y102" s="20">
        <v>3746</v>
      </c>
      <c r="Z102" s="12">
        <f t="shared" si="56"/>
        <v>3775</v>
      </c>
      <c r="AA102" s="12">
        <f t="shared" si="57"/>
        <v>78.61933604400383</v>
      </c>
      <c r="AB102" s="20">
        <v>3863</v>
      </c>
      <c r="AC102" s="20">
        <v>4210</v>
      </c>
      <c r="AD102" s="20">
        <v>4137</v>
      </c>
      <c r="AE102" s="12">
        <f t="shared" si="58"/>
        <v>4070</v>
      </c>
      <c r="AF102" s="12">
        <f t="shared" si="59"/>
        <v>182.94534703019914</v>
      </c>
      <c r="AG102" s="20">
        <v>4674</v>
      </c>
      <c r="AH102" s="20">
        <v>4096</v>
      </c>
      <c r="AI102" s="20">
        <v>4471</v>
      </c>
      <c r="AJ102" s="12">
        <f t="shared" si="60"/>
        <v>4413.666666666667</v>
      </c>
      <c r="AK102" s="12">
        <f t="shared" si="61"/>
        <v>293.23426357322796</v>
      </c>
      <c r="AL102" s="20">
        <v>3704</v>
      </c>
      <c r="AM102" s="20">
        <v>3491</v>
      </c>
      <c r="AN102" s="20">
        <v>3600</v>
      </c>
      <c r="AO102" s="12">
        <f t="shared" si="62"/>
        <v>3598.3333333333335</v>
      </c>
      <c r="AP102" s="12">
        <f t="shared" si="63"/>
        <v>106.50978045857261</v>
      </c>
      <c r="AQ102" s="20">
        <v>3939</v>
      </c>
      <c r="AR102" s="20">
        <v>3789</v>
      </c>
      <c r="AS102" s="20">
        <v>3733</v>
      </c>
      <c r="AT102" s="12">
        <f t="shared" si="64"/>
        <v>3820.3333333333335</v>
      </c>
      <c r="AU102" s="12">
        <f t="shared" si="65"/>
        <v>106.51447475969326</v>
      </c>
      <c r="AV102" s="20">
        <v>3804</v>
      </c>
      <c r="AW102" s="20">
        <v>3652</v>
      </c>
      <c r="AX102" s="20">
        <v>3780</v>
      </c>
      <c r="AY102" s="12">
        <f t="shared" si="66"/>
        <v>3745.3333333333335</v>
      </c>
      <c r="AZ102" s="12">
        <f t="shared" si="67"/>
        <v>81.714951712237664</v>
      </c>
      <c r="BA102" s="20">
        <v>4127</v>
      </c>
      <c r="BB102" s="20">
        <v>4604</v>
      </c>
      <c r="BC102" s="20">
        <v>4416</v>
      </c>
      <c r="BD102" s="12">
        <f t="shared" si="68"/>
        <v>4382.333333333333</v>
      </c>
      <c r="BE102" s="12">
        <f t="shared" si="69"/>
        <v>240.27553627727758</v>
      </c>
      <c r="BF102" s="20">
        <v>4773</v>
      </c>
      <c r="BG102" s="20">
        <v>4204</v>
      </c>
      <c r="BH102" s="20">
        <v>4387</v>
      </c>
      <c r="BI102" s="12">
        <f t="shared" si="70"/>
        <v>4454.666666666667</v>
      </c>
      <c r="BJ102" s="98">
        <f t="shared" si="71"/>
        <v>290.47260341266838</v>
      </c>
    </row>
    <row r="103" spans="1:62" x14ac:dyDescent="0.2">
      <c r="A103" s="10"/>
      <c r="B103" s="211">
        <v>7.3</v>
      </c>
      <c r="C103" s="20">
        <v>3895</v>
      </c>
      <c r="D103" s="20">
        <v>3847</v>
      </c>
      <c r="E103" s="20">
        <v>3909</v>
      </c>
      <c r="F103" s="12">
        <f t="shared" si="72"/>
        <v>3883.6666666666665</v>
      </c>
      <c r="G103" s="12">
        <f t="shared" si="73"/>
        <v>32.516662395352533</v>
      </c>
      <c r="H103" s="20">
        <v>9223</v>
      </c>
      <c r="I103" s="20">
        <v>7964</v>
      </c>
      <c r="J103" s="20">
        <v>9134</v>
      </c>
      <c r="K103" s="12">
        <f t="shared" si="50"/>
        <v>8773.6666666666661</v>
      </c>
      <c r="L103" s="12">
        <f t="shared" si="51"/>
        <v>702.60254293116054</v>
      </c>
      <c r="M103" s="20">
        <v>3830</v>
      </c>
      <c r="N103" s="20">
        <v>3564</v>
      </c>
      <c r="O103" s="20">
        <v>3606</v>
      </c>
      <c r="P103" s="12">
        <f t="shared" si="52"/>
        <v>3666.6666666666665</v>
      </c>
      <c r="Q103" s="12">
        <f t="shared" si="53"/>
        <v>143.00116549641592</v>
      </c>
      <c r="R103" s="20">
        <v>3903</v>
      </c>
      <c r="S103" s="20">
        <v>3686</v>
      </c>
      <c r="T103" s="20">
        <v>3880</v>
      </c>
      <c r="U103" s="12">
        <f t="shared" si="54"/>
        <v>3823</v>
      </c>
      <c r="V103" s="12">
        <f t="shared" si="55"/>
        <v>119.20151005754919</v>
      </c>
      <c r="W103" s="20">
        <v>3799</v>
      </c>
      <c r="X103" s="20">
        <v>3748</v>
      </c>
      <c r="Y103" s="20">
        <v>3802</v>
      </c>
      <c r="Z103" s="12">
        <f t="shared" si="56"/>
        <v>3783</v>
      </c>
      <c r="AA103" s="12">
        <f t="shared" si="57"/>
        <v>30.347981810987037</v>
      </c>
      <c r="AB103" s="20">
        <v>4080</v>
      </c>
      <c r="AC103" s="20">
        <v>4234</v>
      </c>
      <c r="AD103" s="20">
        <v>4152</v>
      </c>
      <c r="AE103" s="12">
        <f t="shared" si="58"/>
        <v>4155.333333333333</v>
      </c>
      <c r="AF103" s="12">
        <f t="shared" si="59"/>
        <v>77.054093553381918</v>
      </c>
      <c r="AG103" s="20">
        <v>4672</v>
      </c>
      <c r="AH103" s="20">
        <v>4362</v>
      </c>
      <c r="AI103" s="20">
        <v>4611</v>
      </c>
      <c r="AJ103" s="12">
        <f t="shared" si="60"/>
        <v>4548.333333333333</v>
      </c>
      <c r="AK103" s="12">
        <f t="shared" si="61"/>
        <v>164.22646964887645</v>
      </c>
      <c r="AL103" s="20">
        <v>3753</v>
      </c>
      <c r="AM103" s="20">
        <v>3652</v>
      </c>
      <c r="AN103" s="20">
        <v>3775</v>
      </c>
      <c r="AO103" s="12">
        <f t="shared" si="62"/>
        <v>3726.6666666666665</v>
      </c>
      <c r="AP103" s="12">
        <f t="shared" si="63"/>
        <v>65.592174329971215</v>
      </c>
      <c r="AQ103" s="20">
        <v>3796</v>
      </c>
      <c r="AR103" s="20">
        <v>3885</v>
      </c>
      <c r="AS103" s="20">
        <v>3802</v>
      </c>
      <c r="AT103" s="12">
        <f t="shared" si="64"/>
        <v>3827.6666666666665</v>
      </c>
      <c r="AU103" s="12">
        <f t="shared" si="65"/>
        <v>49.742671151973063</v>
      </c>
      <c r="AV103" s="20">
        <v>3867</v>
      </c>
      <c r="AW103" s="20">
        <v>3857</v>
      </c>
      <c r="AX103" s="20">
        <v>3840</v>
      </c>
      <c r="AY103" s="12">
        <f t="shared" si="66"/>
        <v>3854.6666666666665</v>
      </c>
      <c r="AZ103" s="12">
        <f t="shared" si="67"/>
        <v>13.650396819628845</v>
      </c>
      <c r="BA103" s="20">
        <v>4336</v>
      </c>
      <c r="BB103" s="20">
        <v>4719</v>
      </c>
      <c r="BC103" s="20">
        <v>4526</v>
      </c>
      <c r="BD103" s="12">
        <f t="shared" si="68"/>
        <v>4527</v>
      </c>
      <c r="BE103" s="12">
        <f t="shared" si="69"/>
        <v>191.50195821453107</v>
      </c>
      <c r="BF103" s="20">
        <v>4839</v>
      </c>
      <c r="BG103" s="20">
        <v>4417</v>
      </c>
      <c r="BH103" s="20">
        <v>4563</v>
      </c>
      <c r="BI103" s="12">
        <f t="shared" si="70"/>
        <v>4606.333333333333</v>
      </c>
      <c r="BJ103" s="98">
        <f t="shared" si="71"/>
        <v>214.31130005982729</v>
      </c>
    </row>
    <row r="104" spans="1:62" x14ac:dyDescent="0.2">
      <c r="A104" s="10"/>
      <c r="B104" s="211">
        <v>9.1</v>
      </c>
      <c r="C104" s="20">
        <v>3895</v>
      </c>
      <c r="D104" s="20">
        <v>3847</v>
      </c>
      <c r="E104" s="20">
        <v>3909</v>
      </c>
      <c r="F104" s="12">
        <f t="shared" si="72"/>
        <v>3883.6666666666665</v>
      </c>
      <c r="G104" s="12">
        <f t="shared" si="73"/>
        <v>32.516662395352533</v>
      </c>
      <c r="H104" s="20">
        <v>9223</v>
      </c>
      <c r="I104" s="20">
        <v>7964</v>
      </c>
      <c r="J104" s="20">
        <v>9134</v>
      </c>
      <c r="K104" s="12">
        <f t="shared" si="50"/>
        <v>8773.6666666666661</v>
      </c>
      <c r="L104" s="12">
        <f t="shared" si="51"/>
        <v>702.60254293116054</v>
      </c>
      <c r="M104" s="20">
        <v>3855</v>
      </c>
      <c r="N104" s="20">
        <v>3731</v>
      </c>
      <c r="O104" s="20">
        <v>3699</v>
      </c>
      <c r="P104" s="12">
        <f t="shared" si="52"/>
        <v>3761.6666666666665</v>
      </c>
      <c r="Q104" s="12">
        <f t="shared" si="53"/>
        <v>82.397410962561992</v>
      </c>
      <c r="R104" s="20">
        <v>3997</v>
      </c>
      <c r="S104" s="20">
        <v>3884</v>
      </c>
      <c r="T104" s="20">
        <v>4020</v>
      </c>
      <c r="U104" s="12">
        <f t="shared" si="54"/>
        <v>3967</v>
      </c>
      <c r="V104" s="12">
        <f t="shared" si="55"/>
        <v>72.794230540613583</v>
      </c>
      <c r="W104" s="20">
        <v>3858</v>
      </c>
      <c r="X104" s="20">
        <v>3798</v>
      </c>
      <c r="Y104" s="20">
        <v>3862</v>
      </c>
      <c r="Z104" s="12">
        <f t="shared" si="56"/>
        <v>3839.3333333333335</v>
      </c>
      <c r="AA104" s="12">
        <f t="shared" si="57"/>
        <v>35.851545759330008</v>
      </c>
      <c r="AB104" s="20">
        <v>3967</v>
      </c>
      <c r="AC104" s="20">
        <v>4275</v>
      </c>
      <c r="AD104" s="20">
        <v>4182</v>
      </c>
      <c r="AE104" s="12">
        <f t="shared" si="58"/>
        <v>4141.333333333333</v>
      </c>
      <c r="AF104" s="12">
        <f t="shared" si="59"/>
        <v>157.97573653359979</v>
      </c>
      <c r="AG104" s="20">
        <v>4796</v>
      </c>
      <c r="AH104" s="20">
        <v>4481</v>
      </c>
      <c r="AI104" s="20">
        <v>4657</v>
      </c>
      <c r="AJ104" s="12">
        <f t="shared" si="60"/>
        <v>4644.666666666667</v>
      </c>
      <c r="AK104" s="12">
        <f t="shared" si="61"/>
        <v>157.86175386499838</v>
      </c>
      <c r="AL104" s="20">
        <v>3717</v>
      </c>
      <c r="AM104" s="20">
        <v>3716</v>
      </c>
      <c r="AN104" s="20">
        <v>3870</v>
      </c>
      <c r="AO104" s="12">
        <f t="shared" si="62"/>
        <v>3767.6666666666665</v>
      </c>
      <c r="AP104" s="12">
        <f t="shared" si="63"/>
        <v>88.624676774210769</v>
      </c>
      <c r="AQ104" s="20">
        <v>3902</v>
      </c>
      <c r="AR104" s="20">
        <v>3938</v>
      </c>
      <c r="AS104" s="20">
        <v>3880</v>
      </c>
      <c r="AT104" s="12">
        <f t="shared" si="64"/>
        <v>3906.6666666666665</v>
      </c>
      <c r="AU104" s="12">
        <f t="shared" si="65"/>
        <v>29.280255007996999</v>
      </c>
      <c r="AV104" s="20">
        <v>3911</v>
      </c>
      <c r="AW104" s="20">
        <v>3863</v>
      </c>
      <c r="AX104" s="20">
        <v>3862</v>
      </c>
      <c r="AY104" s="12">
        <f t="shared" si="66"/>
        <v>3878.6666666666665</v>
      </c>
      <c r="AZ104" s="12">
        <f t="shared" si="67"/>
        <v>28.005951748393297</v>
      </c>
      <c r="BA104" s="20">
        <v>4580</v>
      </c>
      <c r="BB104" s="20">
        <v>4862</v>
      </c>
      <c r="BC104" s="20">
        <v>4644</v>
      </c>
      <c r="BD104" s="12">
        <f t="shared" si="68"/>
        <v>4695.333333333333</v>
      </c>
      <c r="BE104" s="12">
        <f t="shared" si="69"/>
        <v>147.8422582800105</v>
      </c>
      <c r="BF104" s="20">
        <v>5021</v>
      </c>
      <c r="BG104" s="20">
        <v>4646</v>
      </c>
      <c r="BH104" s="20">
        <v>4487</v>
      </c>
      <c r="BI104" s="12">
        <f t="shared" si="70"/>
        <v>4718</v>
      </c>
      <c r="BJ104" s="98">
        <f t="shared" si="71"/>
        <v>274.18424462393898</v>
      </c>
    </row>
    <row r="105" spans="1:62" x14ac:dyDescent="0.2">
      <c r="A105" s="10"/>
      <c r="B105" s="211">
        <v>10.9</v>
      </c>
      <c r="C105" s="20">
        <v>3773</v>
      </c>
      <c r="D105" s="20">
        <v>3922</v>
      </c>
      <c r="E105" s="20">
        <v>4002</v>
      </c>
      <c r="F105" s="12">
        <f t="shared" si="72"/>
        <v>3899</v>
      </c>
      <c r="G105" s="12">
        <f t="shared" si="73"/>
        <v>116.21961968617863</v>
      </c>
      <c r="H105" s="20">
        <v>9664</v>
      </c>
      <c r="I105" s="20">
        <v>8310</v>
      </c>
      <c r="J105" s="20">
        <v>9776</v>
      </c>
      <c r="K105" s="12">
        <f t="shared" si="50"/>
        <v>9250</v>
      </c>
      <c r="L105" s="12">
        <f t="shared" si="51"/>
        <v>815.98774500601417</v>
      </c>
      <c r="M105" s="20">
        <v>3814</v>
      </c>
      <c r="N105" s="20">
        <v>3675</v>
      </c>
      <c r="O105" s="20">
        <v>3744</v>
      </c>
      <c r="P105" s="12">
        <f t="shared" si="52"/>
        <v>3744.3333333333335</v>
      </c>
      <c r="Q105" s="12">
        <f t="shared" si="53"/>
        <v>69.500599517797923</v>
      </c>
      <c r="R105" s="20">
        <v>4036</v>
      </c>
      <c r="S105" s="20">
        <v>3977</v>
      </c>
      <c r="T105" s="20">
        <v>3938</v>
      </c>
      <c r="U105" s="12">
        <f t="shared" si="54"/>
        <v>3983.6666666666665</v>
      </c>
      <c r="V105" s="12">
        <f t="shared" si="55"/>
        <v>49.338963642676298</v>
      </c>
      <c r="W105" s="20">
        <v>3887</v>
      </c>
      <c r="X105" s="20">
        <v>3767</v>
      </c>
      <c r="Y105" s="20">
        <v>3955</v>
      </c>
      <c r="Z105" s="12">
        <f t="shared" si="56"/>
        <v>3869.6666666666665</v>
      </c>
      <c r="AA105" s="12">
        <f t="shared" si="57"/>
        <v>95.191035992541501</v>
      </c>
      <c r="AB105" s="20">
        <v>4044</v>
      </c>
      <c r="AC105" s="20">
        <v>4282</v>
      </c>
      <c r="AD105" s="20">
        <v>4225</v>
      </c>
      <c r="AE105" s="12">
        <f t="shared" si="58"/>
        <v>4183.666666666667</v>
      </c>
      <c r="AF105" s="12">
        <f t="shared" si="59"/>
        <v>124.26718526358169</v>
      </c>
      <c r="AG105" s="20">
        <v>4808</v>
      </c>
      <c r="AH105" s="20">
        <v>4604</v>
      </c>
      <c r="AI105" s="20">
        <v>4720</v>
      </c>
      <c r="AJ105" s="12">
        <f t="shared" si="60"/>
        <v>4710.666666666667</v>
      </c>
      <c r="AK105" s="12">
        <f t="shared" si="61"/>
        <v>102.31976022906491</v>
      </c>
      <c r="AL105" s="20">
        <v>3824</v>
      </c>
      <c r="AM105" s="20">
        <v>3685</v>
      </c>
      <c r="AN105" s="20">
        <v>3917</v>
      </c>
      <c r="AO105" s="12">
        <f t="shared" si="62"/>
        <v>3808.6666666666665</v>
      </c>
      <c r="AP105" s="12">
        <f t="shared" si="63"/>
        <v>116.75758362236404</v>
      </c>
      <c r="AQ105" s="20">
        <v>3970</v>
      </c>
      <c r="AR105" s="20">
        <v>4072</v>
      </c>
      <c r="AS105" s="20">
        <v>4025</v>
      </c>
      <c r="AT105" s="12">
        <f t="shared" si="64"/>
        <v>4022.3333333333335</v>
      </c>
      <c r="AU105" s="12">
        <f t="shared" si="65"/>
        <v>51.05226080530943</v>
      </c>
      <c r="AV105" s="20">
        <v>3947</v>
      </c>
      <c r="AW105" s="20">
        <v>3740</v>
      </c>
      <c r="AX105" s="20">
        <v>4058</v>
      </c>
      <c r="AY105" s="12">
        <f t="shared" si="66"/>
        <v>3915</v>
      </c>
      <c r="AZ105" s="12">
        <f t="shared" si="67"/>
        <v>161.39702599490488</v>
      </c>
      <c r="BA105" s="20">
        <v>4588</v>
      </c>
      <c r="BB105" s="20">
        <v>4827</v>
      </c>
      <c r="BC105" s="20">
        <v>4831</v>
      </c>
      <c r="BD105" s="12">
        <f t="shared" si="68"/>
        <v>4748.666666666667</v>
      </c>
      <c r="BE105" s="12">
        <f t="shared" si="69"/>
        <v>139.15578799796052</v>
      </c>
      <c r="BF105" s="20">
        <v>5199</v>
      </c>
      <c r="BG105" s="20">
        <v>4757</v>
      </c>
      <c r="BH105" s="20">
        <v>4947</v>
      </c>
      <c r="BI105" s="12">
        <f t="shared" si="70"/>
        <v>4967.666666666667</v>
      </c>
      <c r="BJ105" s="98">
        <f t="shared" si="71"/>
        <v>221.72355159823084</v>
      </c>
    </row>
    <row r="106" spans="1:62" x14ac:dyDescent="0.2">
      <c r="A106" s="10"/>
      <c r="B106" s="211">
        <v>12.7</v>
      </c>
      <c r="C106" s="20">
        <v>3837</v>
      </c>
      <c r="D106" s="20">
        <v>3904</v>
      </c>
      <c r="E106" s="20">
        <v>4087</v>
      </c>
      <c r="F106" s="12">
        <f t="shared" si="72"/>
        <v>3942.6666666666665</v>
      </c>
      <c r="G106" s="12">
        <f t="shared" si="73"/>
        <v>129.40762471096258</v>
      </c>
      <c r="H106" s="20">
        <v>10112</v>
      </c>
      <c r="I106" s="20">
        <v>8577</v>
      </c>
      <c r="J106" s="20">
        <v>10131</v>
      </c>
      <c r="K106" s="12">
        <f t="shared" si="50"/>
        <v>9606.6666666666661</v>
      </c>
      <c r="L106" s="12">
        <f t="shared" si="51"/>
        <v>891.76809391978884</v>
      </c>
      <c r="M106" s="20">
        <v>3866</v>
      </c>
      <c r="N106" s="20">
        <v>3746</v>
      </c>
      <c r="O106" s="20">
        <v>3755</v>
      </c>
      <c r="P106" s="12">
        <f t="shared" si="52"/>
        <v>3789</v>
      </c>
      <c r="Q106" s="12">
        <f t="shared" si="53"/>
        <v>66.83561924602779</v>
      </c>
      <c r="R106" s="20">
        <v>4075</v>
      </c>
      <c r="S106" s="20">
        <v>3940</v>
      </c>
      <c r="T106" s="20">
        <v>4108</v>
      </c>
      <c r="U106" s="12">
        <f t="shared" si="54"/>
        <v>4041</v>
      </c>
      <c r="V106" s="12">
        <f t="shared" si="55"/>
        <v>89.011235245894667</v>
      </c>
      <c r="W106" s="20">
        <v>3937</v>
      </c>
      <c r="X106" s="20">
        <v>3919</v>
      </c>
      <c r="Y106" s="20">
        <v>3933</v>
      </c>
      <c r="Z106" s="12">
        <f t="shared" si="56"/>
        <v>3929.6666666666665</v>
      </c>
      <c r="AA106" s="12">
        <f t="shared" si="57"/>
        <v>9.4516312525052157</v>
      </c>
      <c r="AB106" s="20">
        <v>4138</v>
      </c>
      <c r="AC106" s="20">
        <v>4397</v>
      </c>
      <c r="AD106" s="20">
        <v>4473</v>
      </c>
      <c r="AE106" s="12">
        <f t="shared" si="58"/>
        <v>4336</v>
      </c>
      <c r="AF106" s="12">
        <f t="shared" si="59"/>
        <v>175.63314038073793</v>
      </c>
      <c r="AG106" s="20">
        <v>4749</v>
      </c>
      <c r="AH106" s="20">
        <v>4456</v>
      </c>
      <c r="AI106" s="20">
        <v>4674</v>
      </c>
      <c r="AJ106" s="12">
        <f t="shared" si="60"/>
        <v>4626.333333333333</v>
      </c>
      <c r="AK106" s="12">
        <f t="shared" si="61"/>
        <v>152.20490574660639</v>
      </c>
      <c r="AL106" s="20">
        <v>3745</v>
      </c>
      <c r="AM106" s="20">
        <v>3840</v>
      </c>
      <c r="AN106" s="20">
        <v>3789</v>
      </c>
      <c r="AO106" s="12">
        <f t="shared" si="62"/>
        <v>3791.3333333333335</v>
      </c>
      <c r="AP106" s="12">
        <f t="shared" si="63"/>
        <v>47.542963026438869</v>
      </c>
      <c r="AQ106" s="20">
        <v>4166</v>
      </c>
      <c r="AR106" s="20">
        <v>4040</v>
      </c>
      <c r="AS106" s="20">
        <v>4019</v>
      </c>
      <c r="AT106" s="12">
        <f t="shared" si="64"/>
        <v>4075</v>
      </c>
      <c r="AU106" s="12">
        <f t="shared" si="65"/>
        <v>79.50471684120383</v>
      </c>
      <c r="AV106" s="20">
        <v>4044</v>
      </c>
      <c r="AW106" s="20">
        <v>3866</v>
      </c>
      <c r="AX106" s="20">
        <v>3956</v>
      </c>
      <c r="AY106" s="12">
        <f t="shared" si="66"/>
        <v>3955.3333333333335</v>
      </c>
      <c r="AZ106" s="12">
        <f t="shared" si="67"/>
        <v>89.001872639475025</v>
      </c>
      <c r="BA106" s="20">
        <v>4637</v>
      </c>
      <c r="BB106" s="20">
        <v>5238</v>
      </c>
      <c r="BC106" s="20">
        <v>4830</v>
      </c>
      <c r="BD106" s="12">
        <f t="shared" si="68"/>
        <v>4901.666666666667</v>
      </c>
      <c r="BE106" s="12">
        <f t="shared" si="69"/>
        <v>306.84252204238794</v>
      </c>
      <c r="BF106" s="20">
        <v>5386</v>
      </c>
      <c r="BG106" s="20">
        <v>4699</v>
      </c>
      <c r="BH106" s="20">
        <v>4803</v>
      </c>
      <c r="BI106" s="12">
        <f t="shared" si="70"/>
        <v>4962.666666666667</v>
      </c>
      <c r="BJ106" s="98">
        <f t="shared" si="71"/>
        <v>370.28682576258819</v>
      </c>
    </row>
    <row r="107" spans="1:62" x14ac:dyDescent="0.2">
      <c r="A107" s="10"/>
      <c r="B107" s="211">
        <v>14.5</v>
      </c>
      <c r="C107" s="20">
        <v>3922</v>
      </c>
      <c r="D107" s="20">
        <v>4156</v>
      </c>
      <c r="E107" s="20">
        <v>4176</v>
      </c>
      <c r="F107" s="12">
        <f t="shared" si="72"/>
        <v>4084.6666666666665</v>
      </c>
      <c r="G107" s="12">
        <f t="shared" si="73"/>
        <v>141.22794813114481</v>
      </c>
      <c r="H107" s="20">
        <v>10424</v>
      </c>
      <c r="I107" s="20">
        <v>8757</v>
      </c>
      <c r="J107" s="20">
        <v>10197</v>
      </c>
      <c r="K107" s="12">
        <f t="shared" si="50"/>
        <v>9792.6666666666661</v>
      </c>
      <c r="L107" s="12">
        <f t="shared" si="51"/>
        <v>904.0665535973186</v>
      </c>
      <c r="M107" s="20">
        <v>3887</v>
      </c>
      <c r="N107" s="20">
        <v>3944</v>
      </c>
      <c r="O107" s="20">
        <v>3882</v>
      </c>
      <c r="P107" s="12">
        <f t="shared" si="52"/>
        <v>3904.3333333333335</v>
      </c>
      <c r="Q107" s="12">
        <f t="shared" si="53"/>
        <v>34.443189941312539</v>
      </c>
      <c r="R107" s="20">
        <v>4042</v>
      </c>
      <c r="S107" s="20">
        <v>3966</v>
      </c>
      <c r="T107" s="20">
        <v>3977</v>
      </c>
      <c r="U107" s="12">
        <f t="shared" si="54"/>
        <v>3995</v>
      </c>
      <c r="V107" s="12">
        <f t="shared" si="55"/>
        <v>41.073105555825698</v>
      </c>
      <c r="W107" s="20">
        <v>3914</v>
      </c>
      <c r="X107" s="20">
        <v>3946</v>
      </c>
      <c r="Y107" s="20">
        <v>3879</v>
      </c>
      <c r="Z107" s="12">
        <f t="shared" si="56"/>
        <v>3913</v>
      </c>
      <c r="AA107" s="12">
        <f t="shared" si="57"/>
        <v>33.511192160232078</v>
      </c>
      <c r="AB107" s="20">
        <v>4154</v>
      </c>
      <c r="AC107" s="20">
        <v>4486</v>
      </c>
      <c r="AD107" s="20">
        <v>4362</v>
      </c>
      <c r="AE107" s="12">
        <f t="shared" si="58"/>
        <v>4334</v>
      </c>
      <c r="AF107" s="12">
        <f t="shared" si="59"/>
        <v>167.76173580408616</v>
      </c>
      <c r="AG107" s="20">
        <v>4806</v>
      </c>
      <c r="AH107" s="20">
        <v>4504</v>
      </c>
      <c r="AI107" s="20">
        <v>4590</v>
      </c>
      <c r="AJ107" s="12">
        <f t="shared" si="60"/>
        <v>4633.333333333333</v>
      </c>
      <c r="AK107" s="12">
        <f t="shared" si="61"/>
        <v>155.59348743868856</v>
      </c>
      <c r="AL107" s="20">
        <v>3989</v>
      </c>
      <c r="AM107" s="20">
        <v>3972</v>
      </c>
      <c r="AN107" s="20">
        <v>3963</v>
      </c>
      <c r="AO107" s="12">
        <f t="shared" si="62"/>
        <v>3974.6666666666665</v>
      </c>
      <c r="AP107" s="12">
        <f t="shared" si="63"/>
        <v>13.203534880225572</v>
      </c>
      <c r="AQ107" s="20">
        <v>3948</v>
      </c>
      <c r="AR107" s="20">
        <v>4010</v>
      </c>
      <c r="AS107" s="20">
        <v>3909</v>
      </c>
      <c r="AT107" s="12">
        <f t="shared" si="64"/>
        <v>3955.6666666666665</v>
      </c>
      <c r="AU107" s="12">
        <f t="shared" si="65"/>
        <v>50.934598588124096</v>
      </c>
      <c r="AV107" s="20">
        <v>3943</v>
      </c>
      <c r="AW107" s="20">
        <v>4082</v>
      </c>
      <c r="AX107" s="20">
        <v>4025</v>
      </c>
      <c r="AY107" s="12">
        <f t="shared" si="66"/>
        <v>4016.6666666666665</v>
      </c>
      <c r="AZ107" s="12">
        <f t="shared" si="67"/>
        <v>69.873695575182893</v>
      </c>
      <c r="BA107" s="20">
        <v>4970</v>
      </c>
      <c r="BB107" s="20">
        <v>5181</v>
      </c>
      <c r="BC107" s="20">
        <v>5012</v>
      </c>
      <c r="BD107" s="12">
        <f t="shared" si="68"/>
        <v>5054.333333333333</v>
      </c>
      <c r="BE107" s="12">
        <f t="shared" si="69"/>
        <v>111.68855506869687</v>
      </c>
      <c r="BF107" s="20">
        <v>5251</v>
      </c>
      <c r="BG107" s="20">
        <v>4977</v>
      </c>
      <c r="BH107" s="20">
        <v>4981</v>
      </c>
      <c r="BI107" s="12">
        <f t="shared" si="70"/>
        <v>5069.666666666667</v>
      </c>
      <c r="BJ107" s="98">
        <f t="shared" si="71"/>
        <v>157.05200837090027</v>
      </c>
    </row>
    <row r="108" spans="1:62" x14ac:dyDescent="0.2">
      <c r="A108" s="10"/>
      <c r="B108" s="211">
        <v>16.3</v>
      </c>
      <c r="C108" s="20">
        <v>3932</v>
      </c>
      <c r="D108" s="20">
        <v>4030</v>
      </c>
      <c r="E108" s="20">
        <v>4282</v>
      </c>
      <c r="F108" s="12">
        <f t="shared" si="72"/>
        <v>4081.3333333333335</v>
      </c>
      <c r="G108" s="12">
        <f t="shared" si="73"/>
        <v>180.55839314009563</v>
      </c>
      <c r="H108" s="20">
        <v>10716</v>
      </c>
      <c r="I108" s="20">
        <v>9190</v>
      </c>
      <c r="J108" s="20">
        <v>10466</v>
      </c>
      <c r="K108" s="12">
        <f t="shared" si="50"/>
        <v>10124</v>
      </c>
      <c r="L108" s="12">
        <f t="shared" si="51"/>
        <v>818.46930302852536</v>
      </c>
      <c r="M108" s="20">
        <v>3803</v>
      </c>
      <c r="N108" s="20">
        <v>3937</v>
      </c>
      <c r="O108" s="20">
        <v>3922</v>
      </c>
      <c r="P108" s="12">
        <f t="shared" si="52"/>
        <v>3887.3333333333335</v>
      </c>
      <c r="Q108" s="12">
        <f t="shared" si="53"/>
        <v>73.41888948583555</v>
      </c>
      <c r="R108" s="20">
        <v>4250</v>
      </c>
      <c r="S108" s="20">
        <v>4046</v>
      </c>
      <c r="T108" s="20">
        <v>4042</v>
      </c>
      <c r="U108" s="12">
        <f t="shared" si="54"/>
        <v>4112.666666666667</v>
      </c>
      <c r="V108" s="12">
        <f t="shared" si="55"/>
        <v>118.95097029168502</v>
      </c>
      <c r="W108" s="20">
        <v>3975</v>
      </c>
      <c r="X108" s="20">
        <v>3882</v>
      </c>
      <c r="Y108" s="20">
        <v>3916</v>
      </c>
      <c r="Z108" s="12">
        <f t="shared" si="56"/>
        <v>3924.3333333333335</v>
      </c>
      <c r="AA108" s="12">
        <f t="shared" si="57"/>
        <v>47.056703383612984</v>
      </c>
      <c r="AB108" s="20">
        <v>4206</v>
      </c>
      <c r="AC108" s="20">
        <v>4545</v>
      </c>
      <c r="AD108" s="20">
        <v>4417</v>
      </c>
      <c r="AE108" s="12">
        <f t="shared" si="58"/>
        <v>4389.333333333333</v>
      </c>
      <c r="AF108" s="12">
        <f t="shared" si="59"/>
        <v>171.18508502008385</v>
      </c>
      <c r="AG108" s="20">
        <v>5030</v>
      </c>
      <c r="AH108" s="20">
        <v>4539</v>
      </c>
      <c r="AI108" s="20">
        <v>4745</v>
      </c>
      <c r="AJ108" s="12">
        <f t="shared" si="60"/>
        <v>4771.333333333333</v>
      </c>
      <c r="AK108" s="12">
        <f t="shared" si="61"/>
        <v>246.55695758451702</v>
      </c>
      <c r="AL108" s="20">
        <v>3945</v>
      </c>
      <c r="AM108" s="20">
        <v>3835</v>
      </c>
      <c r="AN108" s="20">
        <v>3849</v>
      </c>
      <c r="AO108" s="12">
        <f t="shared" si="62"/>
        <v>3876.3333333333335</v>
      </c>
      <c r="AP108" s="12">
        <f t="shared" si="63"/>
        <v>59.87765303795176</v>
      </c>
      <c r="AQ108" s="20">
        <v>4188</v>
      </c>
      <c r="AR108" s="20">
        <v>4080</v>
      </c>
      <c r="AS108" s="20">
        <v>4097</v>
      </c>
      <c r="AT108" s="12">
        <f t="shared" si="64"/>
        <v>4121.666666666667</v>
      </c>
      <c r="AU108" s="12">
        <f t="shared" si="65"/>
        <v>58.071794645364058</v>
      </c>
      <c r="AV108" s="20">
        <v>4007</v>
      </c>
      <c r="AW108" s="20">
        <v>3970</v>
      </c>
      <c r="AX108" s="20">
        <v>4184</v>
      </c>
      <c r="AY108" s="12">
        <f t="shared" si="66"/>
        <v>4053.6666666666665</v>
      </c>
      <c r="AZ108" s="12">
        <f t="shared" si="67"/>
        <v>114.37802819306395</v>
      </c>
      <c r="BA108" s="20">
        <v>4951</v>
      </c>
      <c r="BB108" s="20">
        <v>5340</v>
      </c>
      <c r="BC108" s="20">
        <v>5213</v>
      </c>
      <c r="BD108" s="12">
        <f t="shared" si="68"/>
        <v>5168</v>
      </c>
      <c r="BE108" s="12">
        <f t="shared" si="69"/>
        <v>198.36582366930045</v>
      </c>
      <c r="BF108" s="20">
        <v>5484</v>
      </c>
      <c r="BG108" s="20">
        <v>5006</v>
      </c>
      <c r="BH108" s="20">
        <v>5013</v>
      </c>
      <c r="BI108" s="12">
        <f t="shared" si="70"/>
        <v>5167.666666666667</v>
      </c>
      <c r="BJ108" s="98">
        <f t="shared" si="71"/>
        <v>273.97505969217951</v>
      </c>
    </row>
    <row r="109" spans="1:62" x14ac:dyDescent="0.2">
      <c r="A109" s="10"/>
      <c r="B109" s="211">
        <v>18.100000000000001</v>
      </c>
      <c r="C109" s="20">
        <v>4189</v>
      </c>
      <c r="D109" s="20">
        <v>4231</v>
      </c>
      <c r="E109" s="20">
        <v>4383</v>
      </c>
      <c r="F109" s="12">
        <f t="shared" si="72"/>
        <v>4267.666666666667</v>
      </c>
      <c r="G109" s="12">
        <f t="shared" si="73"/>
        <v>102.06533855003536</v>
      </c>
      <c r="H109" s="20">
        <v>10696</v>
      </c>
      <c r="I109" s="20">
        <v>8946</v>
      </c>
      <c r="J109" s="20">
        <v>10519</v>
      </c>
      <c r="K109" s="12">
        <f t="shared" si="50"/>
        <v>10053.666666666666</v>
      </c>
      <c r="L109" s="12">
        <f t="shared" si="51"/>
        <v>963.34123410831603</v>
      </c>
      <c r="M109" s="20">
        <v>4033</v>
      </c>
      <c r="N109" s="20">
        <v>4010</v>
      </c>
      <c r="O109" s="20">
        <v>3933</v>
      </c>
      <c r="P109" s="12">
        <f t="shared" si="52"/>
        <v>3992</v>
      </c>
      <c r="Q109" s="12">
        <f t="shared" si="53"/>
        <v>52.373657500693994</v>
      </c>
      <c r="R109" s="20">
        <v>4184</v>
      </c>
      <c r="S109" s="20">
        <v>3970</v>
      </c>
      <c r="T109" s="20">
        <v>4280</v>
      </c>
      <c r="U109" s="12">
        <f t="shared" si="54"/>
        <v>4144.666666666667</v>
      </c>
      <c r="V109" s="12">
        <f t="shared" si="55"/>
        <v>158.69887628251604</v>
      </c>
      <c r="W109" s="20">
        <v>3895</v>
      </c>
      <c r="X109" s="20">
        <v>3845</v>
      </c>
      <c r="Y109" s="20">
        <v>3917</v>
      </c>
      <c r="Z109" s="12">
        <f t="shared" si="56"/>
        <v>3885.6666666666665</v>
      </c>
      <c r="AA109" s="12">
        <f t="shared" si="57"/>
        <v>36.89625093872457</v>
      </c>
      <c r="AB109" s="20">
        <v>4429</v>
      </c>
      <c r="AC109" s="20">
        <v>4606</v>
      </c>
      <c r="AD109" s="20">
        <v>4417</v>
      </c>
      <c r="AE109" s="12">
        <f t="shared" si="58"/>
        <v>4484</v>
      </c>
      <c r="AF109" s="12">
        <f t="shared" si="59"/>
        <v>105.82532778120746</v>
      </c>
      <c r="AG109" s="20">
        <v>5053</v>
      </c>
      <c r="AH109" s="20">
        <v>4536</v>
      </c>
      <c r="AI109" s="20">
        <v>4770</v>
      </c>
      <c r="AJ109" s="12">
        <f t="shared" si="60"/>
        <v>4786.333333333333</v>
      </c>
      <c r="AK109" s="12">
        <f t="shared" si="61"/>
        <v>258.88671911346347</v>
      </c>
      <c r="AL109" s="20">
        <v>4110</v>
      </c>
      <c r="AM109" s="20">
        <v>3951</v>
      </c>
      <c r="AN109" s="20">
        <v>3933</v>
      </c>
      <c r="AO109" s="12">
        <f t="shared" si="62"/>
        <v>3998</v>
      </c>
      <c r="AP109" s="12">
        <f t="shared" si="63"/>
        <v>97.411498294605863</v>
      </c>
      <c r="AQ109" s="20">
        <v>4170</v>
      </c>
      <c r="AR109" s="20">
        <v>4265</v>
      </c>
      <c r="AS109" s="20">
        <v>4041</v>
      </c>
      <c r="AT109" s="12">
        <f t="shared" si="64"/>
        <v>4158.666666666667</v>
      </c>
      <c r="AU109" s="12">
        <f t="shared" si="65"/>
        <v>112.42923700414111</v>
      </c>
      <c r="AV109" s="20">
        <v>4086</v>
      </c>
      <c r="AW109" s="20">
        <v>3997</v>
      </c>
      <c r="AX109" s="20">
        <v>4111</v>
      </c>
      <c r="AY109" s="12">
        <f t="shared" si="66"/>
        <v>4064.6666666666665</v>
      </c>
      <c r="AZ109" s="12">
        <f t="shared" si="67"/>
        <v>59.919390295073377</v>
      </c>
      <c r="BA109" s="20">
        <v>5037</v>
      </c>
      <c r="BB109" s="20">
        <v>5536</v>
      </c>
      <c r="BC109" s="20">
        <v>5290</v>
      </c>
      <c r="BD109" s="12">
        <f t="shared" si="68"/>
        <v>5287.666666666667</v>
      </c>
      <c r="BE109" s="12">
        <f t="shared" si="69"/>
        <v>249.50818289854408</v>
      </c>
      <c r="BF109" s="20">
        <v>5478</v>
      </c>
      <c r="BG109" s="20">
        <v>4787</v>
      </c>
      <c r="BH109" s="20">
        <v>5083</v>
      </c>
      <c r="BI109" s="12">
        <f t="shared" si="70"/>
        <v>5116</v>
      </c>
      <c r="BJ109" s="98">
        <f t="shared" si="71"/>
        <v>346.67996769354875</v>
      </c>
    </row>
    <row r="110" spans="1:62" x14ac:dyDescent="0.2">
      <c r="A110" s="10"/>
      <c r="B110" s="211">
        <v>19.899999999999999</v>
      </c>
      <c r="C110" s="20">
        <v>4111</v>
      </c>
      <c r="D110" s="20">
        <v>4194</v>
      </c>
      <c r="E110" s="20">
        <v>4289</v>
      </c>
      <c r="F110" s="12">
        <f t="shared" si="72"/>
        <v>4198</v>
      </c>
      <c r="G110" s="12">
        <f t="shared" si="73"/>
        <v>89.067390216621931</v>
      </c>
      <c r="H110" s="20">
        <v>10416</v>
      </c>
      <c r="I110" s="20">
        <v>8913</v>
      </c>
      <c r="J110" s="20">
        <v>10598</v>
      </c>
      <c r="K110" s="12">
        <f t="shared" si="50"/>
        <v>9975.6666666666661</v>
      </c>
      <c r="L110" s="12">
        <f t="shared" si="51"/>
        <v>924.78447939686646</v>
      </c>
      <c r="M110" s="20">
        <v>3981</v>
      </c>
      <c r="N110" s="20">
        <v>3984</v>
      </c>
      <c r="O110" s="20">
        <v>3923</v>
      </c>
      <c r="P110" s="12">
        <f t="shared" si="52"/>
        <v>3962.6666666666665</v>
      </c>
      <c r="Q110" s="12">
        <f t="shared" si="53"/>
        <v>34.385074281340927</v>
      </c>
      <c r="R110" s="20">
        <v>4201</v>
      </c>
      <c r="S110" s="20">
        <v>4015</v>
      </c>
      <c r="T110" s="20">
        <v>4293</v>
      </c>
      <c r="U110" s="12">
        <f t="shared" si="54"/>
        <v>4169.666666666667</v>
      </c>
      <c r="V110" s="12">
        <f t="shared" si="55"/>
        <v>141.6239151179395</v>
      </c>
      <c r="W110" s="20">
        <v>4072</v>
      </c>
      <c r="X110" s="20">
        <v>4004</v>
      </c>
      <c r="Y110" s="20">
        <v>4140</v>
      </c>
      <c r="Z110" s="12">
        <f t="shared" si="56"/>
        <v>4072</v>
      </c>
      <c r="AA110" s="12">
        <f t="shared" si="57"/>
        <v>68</v>
      </c>
      <c r="AB110" s="20">
        <v>4414</v>
      </c>
      <c r="AC110" s="20">
        <v>4487</v>
      </c>
      <c r="AD110" s="20">
        <v>4567</v>
      </c>
      <c r="AE110" s="12">
        <f t="shared" si="58"/>
        <v>4489.333333333333</v>
      </c>
      <c r="AF110" s="12">
        <f t="shared" si="59"/>
        <v>76.526683799399891</v>
      </c>
      <c r="AG110" s="20">
        <v>4903</v>
      </c>
      <c r="AH110" s="20">
        <v>4480</v>
      </c>
      <c r="AI110" s="20">
        <v>4834</v>
      </c>
      <c r="AJ110" s="12">
        <f t="shared" si="60"/>
        <v>4739</v>
      </c>
      <c r="AK110" s="12">
        <f t="shared" si="61"/>
        <v>226.93831761075518</v>
      </c>
      <c r="AL110" s="20">
        <v>3957</v>
      </c>
      <c r="AM110" s="20">
        <v>3943</v>
      </c>
      <c r="AN110" s="20">
        <v>4078</v>
      </c>
      <c r="AO110" s="12">
        <f t="shared" si="62"/>
        <v>3992.6666666666665</v>
      </c>
      <c r="AP110" s="12">
        <f t="shared" si="63"/>
        <v>74.231619498252456</v>
      </c>
      <c r="AQ110" s="20">
        <v>4160</v>
      </c>
      <c r="AR110" s="20">
        <v>4163</v>
      </c>
      <c r="AS110" s="20">
        <v>4193</v>
      </c>
      <c r="AT110" s="12">
        <f t="shared" si="64"/>
        <v>4172</v>
      </c>
      <c r="AU110" s="12">
        <f t="shared" si="65"/>
        <v>18.248287590894659</v>
      </c>
      <c r="AV110" s="20">
        <v>4269</v>
      </c>
      <c r="AW110" s="20">
        <v>4052</v>
      </c>
      <c r="AX110" s="20">
        <v>4136</v>
      </c>
      <c r="AY110" s="12">
        <f t="shared" si="66"/>
        <v>4152.333333333333</v>
      </c>
      <c r="AZ110" s="12">
        <f t="shared" si="67"/>
        <v>109.41815815180463</v>
      </c>
      <c r="BA110" s="20">
        <v>5116</v>
      </c>
      <c r="BB110" s="20">
        <v>5569</v>
      </c>
      <c r="BC110" s="20">
        <v>5240</v>
      </c>
      <c r="BD110" s="12">
        <f t="shared" si="68"/>
        <v>5308.333333333333</v>
      </c>
      <c r="BE110" s="12">
        <f t="shared" si="69"/>
        <v>234.10325357272021</v>
      </c>
      <c r="BF110" s="20">
        <v>5558</v>
      </c>
      <c r="BG110" s="20">
        <v>5054</v>
      </c>
      <c r="BH110" s="20">
        <v>4993</v>
      </c>
      <c r="BI110" s="12">
        <f t="shared" si="70"/>
        <v>5201.666666666667</v>
      </c>
      <c r="BJ110" s="98">
        <f t="shared" si="71"/>
        <v>310.09729655921433</v>
      </c>
    </row>
    <row r="111" spans="1:62" x14ac:dyDescent="0.2">
      <c r="A111" s="10"/>
      <c r="B111" s="211">
        <v>21.8</v>
      </c>
      <c r="C111" s="20">
        <v>4239</v>
      </c>
      <c r="D111" s="20">
        <v>4200</v>
      </c>
      <c r="E111" s="20">
        <v>4135</v>
      </c>
      <c r="F111" s="12">
        <f t="shared" si="72"/>
        <v>4191.333333333333</v>
      </c>
      <c r="G111" s="12">
        <f t="shared" si="73"/>
        <v>52.538874496255943</v>
      </c>
      <c r="H111" s="20">
        <v>10761</v>
      </c>
      <c r="I111" s="20">
        <v>9028</v>
      </c>
      <c r="J111" s="20">
        <v>10742</v>
      </c>
      <c r="K111" s="12">
        <f t="shared" si="50"/>
        <v>10177</v>
      </c>
      <c r="L111" s="12">
        <f t="shared" si="51"/>
        <v>995.1085367938515</v>
      </c>
      <c r="M111" s="20">
        <v>3920</v>
      </c>
      <c r="N111" s="20">
        <v>4059</v>
      </c>
      <c r="O111" s="20">
        <v>4037</v>
      </c>
      <c r="P111" s="12">
        <f t="shared" si="52"/>
        <v>4005.3333333333335</v>
      </c>
      <c r="Q111" s="12">
        <f t="shared" si="53"/>
        <v>74.715014109169076</v>
      </c>
      <c r="R111" s="20">
        <v>4281</v>
      </c>
      <c r="S111" s="20">
        <v>4101</v>
      </c>
      <c r="T111" s="20">
        <v>4149</v>
      </c>
      <c r="U111" s="12">
        <f t="shared" si="54"/>
        <v>4177</v>
      </c>
      <c r="V111" s="12">
        <f t="shared" si="55"/>
        <v>93.209441581848353</v>
      </c>
      <c r="W111" s="20">
        <v>4191</v>
      </c>
      <c r="X111" s="20">
        <v>3960</v>
      </c>
      <c r="Y111" s="20">
        <v>4060</v>
      </c>
      <c r="Z111" s="12">
        <f t="shared" si="56"/>
        <v>4070.3333333333335</v>
      </c>
      <c r="AA111" s="12">
        <f t="shared" si="57"/>
        <v>115.84616235911025</v>
      </c>
      <c r="AB111" s="20">
        <v>4442</v>
      </c>
      <c r="AC111" s="20">
        <v>4580</v>
      </c>
      <c r="AD111" s="20">
        <v>4628</v>
      </c>
      <c r="AE111" s="12">
        <f t="shared" si="58"/>
        <v>4550</v>
      </c>
      <c r="AF111" s="12">
        <f t="shared" si="59"/>
        <v>96.56086163658648</v>
      </c>
      <c r="AG111" s="20">
        <v>4837</v>
      </c>
      <c r="AH111" s="20">
        <v>4578</v>
      </c>
      <c r="AI111" s="20">
        <v>4605</v>
      </c>
      <c r="AJ111" s="12">
        <f t="shared" si="60"/>
        <v>4673.333333333333</v>
      </c>
      <c r="AK111" s="12">
        <f t="shared" si="61"/>
        <v>142.38094441790071</v>
      </c>
      <c r="AL111" s="20">
        <v>3928</v>
      </c>
      <c r="AM111" s="20">
        <v>3974</v>
      </c>
      <c r="AN111" s="20">
        <v>4011</v>
      </c>
      <c r="AO111" s="12">
        <f t="shared" si="62"/>
        <v>3971</v>
      </c>
      <c r="AP111" s="12">
        <f t="shared" si="63"/>
        <v>41.581245772583578</v>
      </c>
      <c r="AQ111" s="20">
        <v>4159</v>
      </c>
      <c r="AR111" s="20">
        <v>4216</v>
      </c>
      <c r="AS111" s="20">
        <v>4219</v>
      </c>
      <c r="AT111" s="12">
        <f t="shared" si="64"/>
        <v>4198</v>
      </c>
      <c r="AU111" s="12">
        <f t="shared" si="65"/>
        <v>33.808283008753932</v>
      </c>
      <c r="AV111" s="20">
        <v>4062</v>
      </c>
      <c r="AW111" s="20">
        <v>4161</v>
      </c>
      <c r="AX111" s="20">
        <v>4321</v>
      </c>
      <c r="AY111" s="12">
        <f t="shared" si="66"/>
        <v>4181.333333333333</v>
      </c>
      <c r="AZ111" s="12">
        <f t="shared" si="67"/>
        <v>130.69174929326385</v>
      </c>
      <c r="BA111" s="20">
        <v>5265</v>
      </c>
      <c r="BB111" s="20">
        <v>5692</v>
      </c>
      <c r="BC111" s="20">
        <v>5546</v>
      </c>
      <c r="BD111" s="12">
        <f t="shared" si="68"/>
        <v>5501</v>
      </c>
      <c r="BE111" s="12">
        <f t="shared" si="69"/>
        <v>217.02764800826645</v>
      </c>
      <c r="BF111" s="20">
        <v>5657</v>
      </c>
      <c r="BG111" s="20">
        <v>4918</v>
      </c>
      <c r="BH111" s="20">
        <v>4999</v>
      </c>
      <c r="BI111" s="12">
        <f t="shared" si="70"/>
        <v>5191.333333333333</v>
      </c>
      <c r="BJ111" s="98">
        <f t="shared" si="71"/>
        <v>405.30770204047855</v>
      </c>
    </row>
    <row r="112" spans="1:62" x14ac:dyDescent="0.2">
      <c r="A112" s="10"/>
      <c r="B112" s="211">
        <v>23.6</v>
      </c>
      <c r="C112" s="20">
        <v>4307</v>
      </c>
      <c r="D112" s="20">
        <v>4285</v>
      </c>
      <c r="E112" s="20">
        <v>4415</v>
      </c>
      <c r="F112" s="12">
        <f t="shared" si="72"/>
        <v>4335.666666666667</v>
      </c>
      <c r="G112" s="12">
        <f t="shared" si="73"/>
        <v>69.579690523408729</v>
      </c>
      <c r="H112" s="20">
        <v>10719</v>
      </c>
      <c r="I112" s="20">
        <v>9110</v>
      </c>
      <c r="J112" s="20">
        <v>10608</v>
      </c>
      <c r="K112" s="12">
        <f t="shared" si="50"/>
        <v>10145.666666666666</v>
      </c>
      <c r="L112" s="12">
        <f t="shared" si="51"/>
        <v>898.62914115520061</v>
      </c>
      <c r="M112" s="20">
        <v>3969</v>
      </c>
      <c r="N112" s="20">
        <v>4002</v>
      </c>
      <c r="O112" s="20">
        <v>4060</v>
      </c>
      <c r="P112" s="12">
        <f t="shared" si="52"/>
        <v>4010.3333333333335</v>
      </c>
      <c r="Q112" s="12">
        <f t="shared" si="53"/>
        <v>46.068789145508624</v>
      </c>
      <c r="R112" s="20">
        <v>4276</v>
      </c>
      <c r="S112" s="20">
        <v>4247</v>
      </c>
      <c r="T112" s="20">
        <v>4245</v>
      </c>
      <c r="U112" s="12">
        <f t="shared" si="54"/>
        <v>4256</v>
      </c>
      <c r="V112" s="12">
        <f t="shared" si="55"/>
        <v>17.349351572897472</v>
      </c>
      <c r="W112" s="20">
        <v>3958</v>
      </c>
      <c r="X112" s="20">
        <v>4045</v>
      </c>
      <c r="Y112" s="20">
        <v>4224</v>
      </c>
      <c r="Z112" s="12">
        <f t="shared" si="56"/>
        <v>4075.6666666666665</v>
      </c>
      <c r="AA112" s="12">
        <f t="shared" si="57"/>
        <v>135.62571044360774</v>
      </c>
      <c r="AB112" s="20">
        <v>4491</v>
      </c>
      <c r="AC112" s="20">
        <v>4795</v>
      </c>
      <c r="AD112" s="20">
        <v>4778</v>
      </c>
      <c r="AE112" s="12">
        <f t="shared" si="58"/>
        <v>4688</v>
      </c>
      <c r="AF112" s="12">
        <f t="shared" si="59"/>
        <v>170.81861725233583</v>
      </c>
      <c r="AG112" s="20">
        <v>4854</v>
      </c>
      <c r="AH112" s="20">
        <v>4618</v>
      </c>
      <c r="AI112" s="20">
        <v>4722</v>
      </c>
      <c r="AJ112" s="12">
        <f t="shared" si="60"/>
        <v>4731.333333333333</v>
      </c>
      <c r="AK112" s="12">
        <f t="shared" si="61"/>
        <v>118.27651217944049</v>
      </c>
      <c r="AL112" s="20">
        <v>3998</v>
      </c>
      <c r="AM112" s="20">
        <v>3899</v>
      </c>
      <c r="AN112" s="20">
        <v>3989</v>
      </c>
      <c r="AO112" s="12">
        <f t="shared" si="62"/>
        <v>3962</v>
      </c>
      <c r="AP112" s="12">
        <f t="shared" si="63"/>
        <v>54.74486277268398</v>
      </c>
      <c r="AQ112" s="20">
        <v>4099</v>
      </c>
      <c r="AR112" s="20">
        <v>4254</v>
      </c>
      <c r="AS112" s="20">
        <v>4347</v>
      </c>
      <c r="AT112" s="12">
        <f t="shared" si="64"/>
        <v>4233.333333333333</v>
      </c>
      <c r="AU112" s="12">
        <f t="shared" si="65"/>
        <v>125.28500841414879</v>
      </c>
      <c r="AV112" s="20">
        <v>4234</v>
      </c>
      <c r="AW112" s="20">
        <v>4296</v>
      </c>
      <c r="AX112" s="20">
        <v>4256</v>
      </c>
      <c r="AY112" s="12">
        <f t="shared" si="66"/>
        <v>4262</v>
      </c>
      <c r="AZ112" s="12">
        <f t="shared" si="67"/>
        <v>31.432467291003423</v>
      </c>
      <c r="BA112" s="20">
        <v>5310</v>
      </c>
      <c r="BB112" s="20">
        <v>5705</v>
      </c>
      <c r="BC112" s="20">
        <v>5477</v>
      </c>
      <c r="BD112" s="12">
        <f t="shared" si="68"/>
        <v>5497.333333333333</v>
      </c>
      <c r="BE112" s="12">
        <f t="shared" si="69"/>
        <v>198.28346712051749</v>
      </c>
      <c r="BF112" s="20">
        <v>5432</v>
      </c>
      <c r="BG112" s="20">
        <v>5081</v>
      </c>
      <c r="BH112" s="20">
        <v>4902</v>
      </c>
      <c r="BI112" s="12">
        <f t="shared" si="70"/>
        <v>5138.333333333333</v>
      </c>
      <c r="BJ112" s="98">
        <f t="shared" si="71"/>
        <v>269.61144881724391</v>
      </c>
    </row>
    <row r="113" spans="1:62" x14ac:dyDescent="0.2">
      <c r="A113" s="10"/>
      <c r="B113" s="211">
        <v>25.4</v>
      </c>
      <c r="C113" s="20">
        <v>4453</v>
      </c>
      <c r="D113" s="20">
        <v>4365</v>
      </c>
      <c r="E113" s="20">
        <v>4426</v>
      </c>
      <c r="F113" s="12">
        <f t="shared" si="72"/>
        <v>4414.666666666667</v>
      </c>
      <c r="G113" s="12">
        <f t="shared" si="73"/>
        <v>45.081407845511357</v>
      </c>
      <c r="H113" s="20">
        <v>10590</v>
      </c>
      <c r="I113" s="20">
        <v>9038</v>
      </c>
      <c r="J113" s="20">
        <v>10552</v>
      </c>
      <c r="K113" s="12">
        <f t="shared" si="50"/>
        <v>10060</v>
      </c>
      <c r="L113" s="12">
        <f t="shared" si="51"/>
        <v>885.28187601463981</v>
      </c>
      <c r="M113" s="20">
        <v>4232</v>
      </c>
      <c r="N113" s="20">
        <v>3982</v>
      </c>
      <c r="O113" s="20">
        <v>4105</v>
      </c>
      <c r="P113" s="12">
        <f t="shared" si="52"/>
        <v>4106.333333333333</v>
      </c>
      <c r="Q113" s="12">
        <f t="shared" si="53"/>
        <v>125.00533321956041</v>
      </c>
      <c r="R113" s="20">
        <v>4212</v>
      </c>
      <c r="S113" s="20">
        <v>4195</v>
      </c>
      <c r="T113" s="20">
        <v>4351</v>
      </c>
      <c r="U113" s="12">
        <f t="shared" si="54"/>
        <v>4252.666666666667</v>
      </c>
      <c r="V113" s="12">
        <f t="shared" si="55"/>
        <v>85.582319046245374</v>
      </c>
      <c r="W113" s="20">
        <v>4246</v>
      </c>
      <c r="X113" s="20">
        <v>4124</v>
      </c>
      <c r="Y113" s="20">
        <v>4178</v>
      </c>
      <c r="Z113" s="12">
        <f t="shared" si="56"/>
        <v>4182.666666666667</v>
      </c>
      <c r="AA113" s="12">
        <f t="shared" si="57"/>
        <v>61.133733186624006</v>
      </c>
      <c r="AB113" s="20">
        <v>4416</v>
      </c>
      <c r="AC113" s="20">
        <v>4863</v>
      </c>
      <c r="AD113" s="20">
        <v>4827</v>
      </c>
      <c r="AE113" s="12">
        <f t="shared" si="58"/>
        <v>4702</v>
      </c>
      <c r="AF113" s="12">
        <f t="shared" si="59"/>
        <v>248.33646530463463</v>
      </c>
      <c r="AG113" s="20">
        <v>4856</v>
      </c>
      <c r="AH113" s="20">
        <v>4737</v>
      </c>
      <c r="AI113" s="20">
        <v>4681</v>
      </c>
      <c r="AJ113" s="12">
        <f t="shared" si="60"/>
        <v>4758</v>
      </c>
      <c r="AK113" s="12">
        <f t="shared" si="61"/>
        <v>89.370017343625932</v>
      </c>
      <c r="AL113" s="20">
        <v>4089</v>
      </c>
      <c r="AM113" s="20">
        <v>4101</v>
      </c>
      <c r="AN113" s="20">
        <v>4226</v>
      </c>
      <c r="AO113" s="12">
        <f t="shared" si="62"/>
        <v>4138.666666666667</v>
      </c>
      <c r="AP113" s="12">
        <f t="shared" si="63"/>
        <v>75.870503710818568</v>
      </c>
      <c r="AQ113" s="20">
        <v>4196</v>
      </c>
      <c r="AR113" s="20">
        <v>4379</v>
      </c>
      <c r="AS113" s="20">
        <v>4234</v>
      </c>
      <c r="AT113" s="12">
        <f t="shared" si="64"/>
        <v>4269.666666666667</v>
      </c>
      <c r="AU113" s="12">
        <f t="shared" si="65"/>
        <v>96.572943070682754</v>
      </c>
      <c r="AV113" s="20">
        <v>4165</v>
      </c>
      <c r="AW113" s="20">
        <v>4381</v>
      </c>
      <c r="AX113" s="20">
        <v>4334</v>
      </c>
      <c r="AY113" s="12">
        <f t="shared" si="66"/>
        <v>4293.333333333333</v>
      </c>
      <c r="AZ113" s="12">
        <f t="shared" si="67"/>
        <v>113.5972417505519</v>
      </c>
      <c r="BA113" s="20">
        <v>5346</v>
      </c>
      <c r="BB113" s="20">
        <v>5582</v>
      </c>
      <c r="BC113" s="20">
        <v>5454</v>
      </c>
      <c r="BD113" s="12">
        <f t="shared" si="68"/>
        <v>5460.666666666667</v>
      </c>
      <c r="BE113" s="12">
        <f t="shared" si="69"/>
        <v>118.14115850681901</v>
      </c>
      <c r="BF113" s="20">
        <v>5449</v>
      </c>
      <c r="BG113" s="20">
        <v>5127</v>
      </c>
      <c r="BH113" s="20">
        <v>5128</v>
      </c>
      <c r="BI113" s="12">
        <f t="shared" si="70"/>
        <v>5234.666666666667</v>
      </c>
      <c r="BJ113" s="98">
        <f t="shared" si="71"/>
        <v>185.61878496890699</v>
      </c>
    </row>
    <row r="114" spans="1:62" x14ac:dyDescent="0.2">
      <c r="A114" s="10"/>
      <c r="B114" s="211">
        <v>27.2</v>
      </c>
      <c r="C114" s="20">
        <v>4430</v>
      </c>
      <c r="D114" s="20">
        <v>4408</v>
      </c>
      <c r="E114" s="20">
        <v>4369</v>
      </c>
      <c r="F114" s="12">
        <f t="shared" si="72"/>
        <v>4402.333333333333</v>
      </c>
      <c r="G114" s="12">
        <f t="shared" si="73"/>
        <v>30.892285984260429</v>
      </c>
      <c r="H114" s="20">
        <v>10595</v>
      </c>
      <c r="I114" s="20">
        <v>9140</v>
      </c>
      <c r="J114" s="20">
        <v>10550</v>
      </c>
      <c r="K114" s="12">
        <f t="shared" si="50"/>
        <v>10095</v>
      </c>
      <c r="L114" s="12">
        <f t="shared" si="51"/>
        <v>827.36026010438763</v>
      </c>
      <c r="M114" s="20">
        <v>4282</v>
      </c>
      <c r="N114" s="20">
        <v>3979</v>
      </c>
      <c r="O114" s="20">
        <v>4110</v>
      </c>
      <c r="P114" s="12">
        <f t="shared" si="52"/>
        <v>4123.666666666667</v>
      </c>
      <c r="Q114" s="12">
        <f t="shared" si="53"/>
        <v>151.96161796102768</v>
      </c>
      <c r="R114" s="20">
        <v>4233</v>
      </c>
      <c r="S114" s="20">
        <v>4196</v>
      </c>
      <c r="T114" s="20">
        <v>4237</v>
      </c>
      <c r="U114" s="12">
        <f t="shared" si="54"/>
        <v>4222</v>
      </c>
      <c r="V114" s="12">
        <f t="shared" si="55"/>
        <v>22.605309110914629</v>
      </c>
      <c r="W114" s="20">
        <v>4012</v>
      </c>
      <c r="X114" s="20">
        <v>4156</v>
      </c>
      <c r="Y114" s="20">
        <v>4166</v>
      </c>
      <c r="Z114" s="12">
        <f t="shared" si="56"/>
        <v>4111.333333333333</v>
      </c>
      <c r="AA114" s="12">
        <f t="shared" si="57"/>
        <v>86.170373872540054</v>
      </c>
      <c r="AB114" s="20">
        <v>4688</v>
      </c>
      <c r="AC114" s="20">
        <v>4720</v>
      </c>
      <c r="AD114" s="20">
        <v>4771</v>
      </c>
      <c r="AE114" s="12">
        <f t="shared" si="58"/>
        <v>4726.333333333333</v>
      </c>
      <c r="AF114" s="12">
        <f t="shared" si="59"/>
        <v>41.860880704224719</v>
      </c>
      <c r="AG114" s="20">
        <v>5020</v>
      </c>
      <c r="AH114" s="20">
        <v>4739</v>
      </c>
      <c r="AI114" s="20">
        <v>4964</v>
      </c>
      <c r="AJ114" s="12">
        <f t="shared" si="60"/>
        <v>4907.666666666667</v>
      </c>
      <c r="AK114" s="12">
        <f t="shared" si="61"/>
        <v>148.72906015077663</v>
      </c>
      <c r="AL114" s="20">
        <v>4172</v>
      </c>
      <c r="AM114" s="20">
        <v>4158</v>
      </c>
      <c r="AN114" s="20">
        <v>4138</v>
      </c>
      <c r="AO114" s="12">
        <f t="shared" si="62"/>
        <v>4156</v>
      </c>
      <c r="AP114" s="12">
        <f t="shared" si="63"/>
        <v>17.088007490635061</v>
      </c>
      <c r="AQ114" s="20">
        <v>4343</v>
      </c>
      <c r="AR114" s="20">
        <v>4123</v>
      </c>
      <c r="AS114" s="20">
        <v>4167</v>
      </c>
      <c r="AT114" s="12">
        <f t="shared" si="64"/>
        <v>4211</v>
      </c>
      <c r="AU114" s="12">
        <f t="shared" si="65"/>
        <v>116.41305768684198</v>
      </c>
      <c r="AV114" s="20">
        <v>4309</v>
      </c>
      <c r="AW114" s="20">
        <v>4123</v>
      </c>
      <c r="AX114" s="20">
        <v>4395</v>
      </c>
      <c r="AY114" s="12">
        <f t="shared" si="66"/>
        <v>4275.666666666667</v>
      </c>
      <c r="AZ114" s="12">
        <f t="shared" si="67"/>
        <v>139.02997278764511</v>
      </c>
      <c r="BA114" s="20">
        <v>5363</v>
      </c>
      <c r="BB114" s="20">
        <v>5634</v>
      </c>
      <c r="BC114" s="20">
        <v>5748</v>
      </c>
      <c r="BD114" s="12">
        <f t="shared" si="68"/>
        <v>5581.666666666667</v>
      </c>
      <c r="BE114" s="12">
        <f t="shared" si="69"/>
        <v>197.76332656317584</v>
      </c>
      <c r="BF114" s="20">
        <v>5355</v>
      </c>
      <c r="BG114" s="20">
        <v>5164</v>
      </c>
      <c r="BH114" s="20">
        <v>5108</v>
      </c>
      <c r="BI114" s="12">
        <f t="shared" si="70"/>
        <v>5209</v>
      </c>
      <c r="BJ114" s="98">
        <f t="shared" si="71"/>
        <v>129.50289572052048</v>
      </c>
    </row>
    <row r="115" spans="1:62" x14ac:dyDescent="0.2">
      <c r="A115" s="10"/>
      <c r="B115" s="211">
        <v>29</v>
      </c>
      <c r="C115" s="20">
        <v>4416</v>
      </c>
      <c r="D115" s="20">
        <v>4456</v>
      </c>
      <c r="E115" s="20">
        <v>4576</v>
      </c>
      <c r="F115" s="12">
        <f t="shared" si="72"/>
        <v>4482.666666666667</v>
      </c>
      <c r="G115" s="12">
        <f t="shared" si="73"/>
        <v>83.266639978645316</v>
      </c>
      <c r="H115" s="20">
        <v>10595</v>
      </c>
      <c r="I115" s="20">
        <v>9081</v>
      </c>
      <c r="J115" s="20">
        <v>10500</v>
      </c>
      <c r="K115" s="12">
        <f t="shared" si="50"/>
        <v>10058.666666666666</v>
      </c>
      <c r="L115" s="12">
        <f t="shared" si="51"/>
        <v>848.0155265874165</v>
      </c>
      <c r="M115" s="20">
        <v>4192</v>
      </c>
      <c r="N115" s="20">
        <v>4128</v>
      </c>
      <c r="O115" s="20">
        <v>4109</v>
      </c>
      <c r="P115" s="12">
        <f t="shared" si="52"/>
        <v>4143</v>
      </c>
      <c r="Q115" s="12">
        <f t="shared" si="53"/>
        <v>43.485629810317796</v>
      </c>
      <c r="R115" s="20">
        <v>4294</v>
      </c>
      <c r="S115" s="20">
        <v>4185</v>
      </c>
      <c r="T115" s="20">
        <v>4292</v>
      </c>
      <c r="U115" s="12">
        <f t="shared" si="54"/>
        <v>4257</v>
      </c>
      <c r="V115" s="12">
        <f t="shared" si="55"/>
        <v>62.361847310675458</v>
      </c>
      <c r="W115" s="20">
        <v>4201</v>
      </c>
      <c r="X115" s="20">
        <v>4140</v>
      </c>
      <c r="Y115" s="20">
        <v>4186</v>
      </c>
      <c r="Z115" s="12">
        <f t="shared" si="56"/>
        <v>4175.666666666667</v>
      </c>
      <c r="AA115" s="12">
        <f t="shared" si="57"/>
        <v>31.785741037976969</v>
      </c>
      <c r="AB115" s="20">
        <v>4841</v>
      </c>
      <c r="AC115" s="20">
        <v>4934</v>
      </c>
      <c r="AD115" s="20">
        <v>4946</v>
      </c>
      <c r="AE115" s="12">
        <f t="shared" si="58"/>
        <v>4907</v>
      </c>
      <c r="AF115" s="12">
        <f t="shared" si="59"/>
        <v>57.471732182004047</v>
      </c>
      <c r="AG115" s="20">
        <v>4912</v>
      </c>
      <c r="AH115" s="20">
        <v>4833</v>
      </c>
      <c r="AI115" s="20">
        <v>4713</v>
      </c>
      <c r="AJ115" s="12">
        <f t="shared" si="60"/>
        <v>4819.333333333333</v>
      </c>
      <c r="AK115" s="12">
        <f t="shared" si="61"/>
        <v>100.20146372849717</v>
      </c>
      <c r="AL115" s="20">
        <v>4136</v>
      </c>
      <c r="AM115" s="20">
        <v>4079</v>
      </c>
      <c r="AN115" s="20">
        <v>4161</v>
      </c>
      <c r="AO115" s="12">
        <f t="shared" si="62"/>
        <v>4125.333333333333</v>
      </c>
      <c r="AP115" s="12">
        <f t="shared" si="63"/>
        <v>42.027768598074928</v>
      </c>
      <c r="AQ115" s="20">
        <v>4250</v>
      </c>
      <c r="AR115" s="20">
        <v>4289</v>
      </c>
      <c r="AS115" s="20">
        <v>4204</v>
      </c>
      <c r="AT115" s="12">
        <f t="shared" si="64"/>
        <v>4247.666666666667</v>
      </c>
      <c r="AU115" s="12">
        <f t="shared" si="65"/>
        <v>42.548012096140674</v>
      </c>
      <c r="AV115" s="20">
        <v>4369</v>
      </c>
      <c r="AW115" s="20">
        <v>4232</v>
      </c>
      <c r="AX115" s="20">
        <v>4321</v>
      </c>
      <c r="AY115" s="12">
        <f t="shared" si="66"/>
        <v>4307.333333333333</v>
      </c>
      <c r="AZ115" s="12">
        <f t="shared" si="67"/>
        <v>69.514986393822554</v>
      </c>
      <c r="BA115" s="20">
        <v>5551</v>
      </c>
      <c r="BB115" s="20">
        <v>5895</v>
      </c>
      <c r="BC115" s="20">
        <v>5683</v>
      </c>
      <c r="BD115" s="12">
        <f t="shared" si="68"/>
        <v>5709.666666666667</v>
      </c>
      <c r="BE115" s="12">
        <f t="shared" si="69"/>
        <v>173.54346237566349</v>
      </c>
      <c r="BF115" s="20">
        <v>5530</v>
      </c>
      <c r="BG115" s="20">
        <v>5107</v>
      </c>
      <c r="BH115" s="20">
        <v>5215</v>
      </c>
      <c r="BI115" s="12">
        <f t="shared" si="70"/>
        <v>5284</v>
      </c>
      <c r="BJ115" s="98">
        <f t="shared" si="71"/>
        <v>219.77943488870835</v>
      </c>
    </row>
    <row r="116" spans="1:62" x14ac:dyDescent="0.2">
      <c r="A116" s="10"/>
      <c r="B116" s="211">
        <v>30.8</v>
      </c>
      <c r="C116" s="20">
        <v>4438</v>
      </c>
      <c r="D116" s="20">
        <v>4426</v>
      </c>
      <c r="E116" s="20">
        <v>4597</v>
      </c>
      <c r="F116" s="12">
        <f t="shared" si="72"/>
        <v>4487</v>
      </c>
      <c r="G116" s="12">
        <f t="shared" si="73"/>
        <v>95.451558394821404</v>
      </c>
      <c r="H116" s="20">
        <v>10492</v>
      </c>
      <c r="I116" s="20">
        <v>8972</v>
      </c>
      <c r="J116" s="20">
        <v>10334</v>
      </c>
      <c r="K116" s="12">
        <f t="shared" si="50"/>
        <v>9932.6666666666661</v>
      </c>
      <c r="L116" s="12">
        <f t="shared" si="51"/>
        <v>835.70409436195382</v>
      </c>
      <c r="M116" s="20">
        <v>4147</v>
      </c>
      <c r="N116" s="20">
        <v>4184</v>
      </c>
      <c r="O116" s="20">
        <v>4114</v>
      </c>
      <c r="P116" s="12">
        <f t="shared" si="52"/>
        <v>4148.333333333333</v>
      </c>
      <c r="Q116" s="12">
        <f t="shared" si="53"/>
        <v>35.019042438840806</v>
      </c>
      <c r="R116" s="20">
        <v>4406</v>
      </c>
      <c r="S116" s="20">
        <v>4252</v>
      </c>
      <c r="T116" s="20">
        <v>4466</v>
      </c>
      <c r="U116" s="12">
        <f t="shared" si="54"/>
        <v>4374.666666666667</v>
      </c>
      <c r="V116" s="12">
        <f t="shared" si="55"/>
        <v>110.38719732529373</v>
      </c>
      <c r="W116" s="20">
        <v>4317</v>
      </c>
      <c r="X116" s="20">
        <v>4258</v>
      </c>
      <c r="Y116" s="20">
        <v>4152</v>
      </c>
      <c r="Z116" s="12">
        <f t="shared" si="56"/>
        <v>4242.333333333333</v>
      </c>
      <c r="AA116" s="12">
        <f t="shared" si="57"/>
        <v>83.608213312648502</v>
      </c>
      <c r="AB116" s="20">
        <v>4590</v>
      </c>
      <c r="AC116" s="20">
        <v>4927</v>
      </c>
      <c r="AD116" s="20">
        <v>4891</v>
      </c>
      <c r="AE116" s="12">
        <f t="shared" si="58"/>
        <v>4802.666666666667</v>
      </c>
      <c r="AF116" s="12">
        <f t="shared" si="59"/>
        <v>185.05224487515233</v>
      </c>
      <c r="AG116" s="20">
        <v>4947</v>
      </c>
      <c r="AH116" s="20">
        <v>4730</v>
      </c>
      <c r="AI116" s="20">
        <v>4948</v>
      </c>
      <c r="AJ116" s="12">
        <f t="shared" si="60"/>
        <v>4875</v>
      </c>
      <c r="AK116" s="12">
        <f t="shared" si="61"/>
        <v>125.57467897629681</v>
      </c>
      <c r="AL116" s="20">
        <v>4188</v>
      </c>
      <c r="AM116" s="20">
        <v>4161</v>
      </c>
      <c r="AN116" s="20">
        <v>4124</v>
      </c>
      <c r="AO116" s="12">
        <f t="shared" si="62"/>
        <v>4157.666666666667</v>
      </c>
      <c r="AP116" s="12">
        <f t="shared" si="63"/>
        <v>32.129944496269104</v>
      </c>
      <c r="AQ116" s="20">
        <v>4331</v>
      </c>
      <c r="AR116" s="20">
        <v>4342</v>
      </c>
      <c r="AS116" s="20">
        <v>4345</v>
      </c>
      <c r="AT116" s="12">
        <f t="shared" si="64"/>
        <v>4339.333333333333</v>
      </c>
      <c r="AU116" s="12">
        <f t="shared" si="65"/>
        <v>7.3711147958319945</v>
      </c>
      <c r="AV116" s="20">
        <v>4348</v>
      </c>
      <c r="AW116" s="20">
        <v>4195</v>
      </c>
      <c r="AX116" s="20">
        <v>4449</v>
      </c>
      <c r="AY116" s="12">
        <f t="shared" si="66"/>
        <v>4330.666666666667</v>
      </c>
      <c r="AZ116" s="12">
        <f t="shared" si="67"/>
        <v>127.88406207707563</v>
      </c>
      <c r="BA116" s="20">
        <v>5477</v>
      </c>
      <c r="BB116" s="20">
        <v>5754</v>
      </c>
      <c r="BC116" s="20">
        <v>5716</v>
      </c>
      <c r="BD116" s="12">
        <f t="shared" si="68"/>
        <v>5649</v>
      </c>
      <c r="BE116" s="12">
        <f t="shared" si="69"/>
        <v>150.16324450410627</v>
      </c>
      <c r="BF116" s="20">
        <v>5702</v>
      </c>
      <c r="BG116" s="20">
        <v>5124</v>
      </c>
      <c r="BH116" s="20">
        <v>5143</v>
      </c>
      <c r="BI116" s="12">
        <f t="shared" si="70"/>
        <v>5323</v>
      </c>
      <c r="BJ116" s="98">
        <f t="shared" si="71"/>
        <v>328.36108173777234</v>
      </c>
    </row>
    <row r="117" spans="1:62" x14ac:dyDescent="0.2">
      <c r="A117" s="10"/>
      <c r="B117" s="211">
        <v>32.6</v>
      </c>
      <c r="C117" s="20">
        <v>4502</v>
      </c>
      <c r="D117" s="20">
        <v>4477</v>
      </c>
      <c r="E117" s="20">
        <v>4689</v>
      </c>
      <c r="F117" s="12">
        <f t="shared" si="72"/>
        <v>4556</v>
      </c>
      <c r="G117" s="12">
        <f t="shared" si="73"/>
        <v>115.8576713040617</v>
      </c>
      <c r="H117" s="20">
        <v>10344</v>
      </c>
      <c r="I117" s="20">
        <v>8820</v>
      </c>
      <c r="J117" s="20">
        <v>10139</v>
      </c>
      <c r="K117" s="12">
        <f t="shared" si="50"/>
        <v>9767.6666666666661</v>
      </c>
      <c r="L117" s="12">
        <f t="shared" si="51"/>
        <v>827.07939965479329</v>
      </c>
      <c r="M117" s="20">
        <v>4247</v>
      </c>
      <c r="N117" s="20">
        <v>4278</v>
      </c>
      <c r="O117" s="20">
        <v>4107</v>
      </c>
      <c r="P117" s="12">
        <f t="shared" si="52"/>
        <v>4210.666666666667</v>
      </c>
      <c r="Q117" s="12">
        <f t="shared" si="53"/>
        <v>91.106165177409011</v>
      </c>
      <c r="R117" s="20">
        <v>4426</v>
      </c>
      <c r="S117" s="20">
        <v>4393</v>
      </c>
      <c r="T117" s="20">
        <v>4431</v>
      </c>
      <c r="U117" s="12">
        <f t="shared" si="54"/>
        <v>4416.666666666667</v>
      </c>
      <c r="V117" s="12">
        <f t="shared" si="55"/>
        <v>20.647840887931437</v>
      </c>
      <c r="W117" s="20">
        <v>4299</v>
      </c>
      <c r="X117" s="20">
        <v>4121</v>
      </c>
      <c r="Y117" s="20">
        <v>4359</v>
      </c>
      <c r="Z117" s="12">
        <f t="shared" si="56"/>
        <v>4259.666666666667</v>
      </c>
      <c r="AA117" s="12">
        <f t="shared" si="57"/>
        <v>123.77937361827831</v>
      </c>
      <c r="AB117" s="20">
        <v>4689</v>
      </c>
      <c r="AC117" s="20">
        <v>5028</v>
      </c>
      <c r="AD117" s="20">
        <v>4897</v>
      </c>
      <c r="AE117" s="12">
        <f t="shared" si="58"/>
        <v>4871.333333333333</v>
      </c>
      <c r="AF117" s="12">
        <f t="shared" si="59"/>
        <v>170.95126011039912</v>
      </c>
      <c r="AG117" s="20">
        <v>5044</v>
      </c>
      <c r="AH117" s="20">
        <v>4765</v>
      </c>
      <c r="AI117" s="20">
        <v>4839</v>
      </c>
      <c r="AJ117" s="12">
        <f t="shared" si="60"/>
        <v>4882.666666666667</v>
      </c>
      <c r="AK117" s="12">
        <f t="shared" si="61"/>
        <v>144.53488621552006</v>
      </c>
      <c r="AL117" s="20">
        <v>4217</v>
      </c>
      <c r="AM117" s="20">
        <v>4258</v>
      </c>
      <c r="AN117" s="20">
        <v>4248</v>
      </c>
      <c r="AO117" s="12">
        <f t="shared" si="62"/>
        <v>4241</v>
      </c>
      <c r="AP117" s="12">
        <f t="shared" si="63"/>
        <v>21.377558326431949</v>
      </c>
      <c r="AQ117" s="20">
        <v>4234</v>
      </c>
      <c r="AR117" s="20">
        <v>4154</v>
      </c>
      <c r="AS117" s="20">
        <v>4361</v>
      </c>
      <c r="AT117" s="12">
        <f t="shared" si="64"/>
        <v>4249.666666666667</v>
      </c>
      <c r="AU117" s="12">
        <f t="shared" si="65"/>
        <v>104.38550346352378</v>
      </c>
      <c r="AV117" s="20">
        <v>4429</v>
      </c>
      <c r="AW117" s="20">
        <v>4347</v>
      </c>
      <c r="AX117" s="20">
        <v>4321</v>
      </c>
      <c r="AY117" s="12">
        <f t="shared" si="66"/>
        <v>4365.666666666667</v>
      </c>
      <c r="AZ117" s="12">
        <f t="shared" si="67"/>
        <v>56.367839530474583</v>
      </c>
      <c r="BA117" s="20">
        <v>5462</v>
      </c>
      <c r="BB117" s="20">
        <v>5935</v>
      </c>
      <c r="BC117" s="20">
        <v>5836</v>
      </c>
      <c r="BD117" s="12">
        <f t="shared" si="68"/>
        <v>5744.333333333333</v>
      </c>
      <c r="BE117" s="12">
        <f t="shared" si="69"/>
        <v>249.46810083321941</v>
      </c>
      <c r="BF117" s="20">
        <v>5544</v>
      </c>
      <c r="BG117" s="20">
        <v>5080</v>
      </c>
      <c r="BH117" s="20">
        <v>5184</v>
      </c>
      <c r="BI117" s="12">
        <f t="shared" si="70"/>
        <v>5269.333333333333</v>
      </c>
      <c r="BJ117" s="98">
        <f t="shared" si="71"/>
        <v>243.48579698482072</v>
      </c>
    </row>
    <row r="118" spans="1:62" x14ac:dyDescent="0.2">
      <c r="A118" s="10"/>
      <c r="B118" s="211">
        <v>34.4</v>
      </c>
      <c r="C118" s="20">
        <v>4494</v>
      </c>
      <c r="D118" s="20">
        <v>4596</v>
      </c>
      <c r="E118" s="20">
        <v>4670</v>
      </c>
      <c r="F118" s="12">
        <f t="shared" si="72"/>
        <v>4586.666666666667</v>
      </c>
      <c r="G118" s="12">
        <f t="shared" si="73"/>
        <v>88.37043246093873</v>
      </c>
      <c r="H118" s="20">
        <v>10220</v>
      </c>
      <c r="I118" s="20">
        <v>8507</v>
      </c>
      <c r="J118" s="20">
        <v>10174</v>
      </c>
      <c r="K118" s="12">
        <f t="shared" si="50"/>
        <v>9633.6666666666661</v>
      </c>
      <c r="L118" s="12">
        <f t="shared" si="51"/>
        <v>975.99299860876727</v>
      </c>
      <c r="M118" s="20">
        <v>4219</v>
      </c>
      <c r="N118" s="20">
        <v>4210</v>
      </c>
      <c r="O118" s="20">
        <v>4157</v>
      </c>
      <c r="P118" s="12">
        <f t="shared" si="52"/>
        <v>4195.333333333333</v>
      </c>
      <c r="Q118" s="12">
        <f t="shared" si="53"/>
        <v>33.501243758005963</v>
      </c>
      <c r="R118" s="20">
        <v>4645</v>
      </c>
      <c r="S118" s="20">
        <v>4256</v>
      </c>
      <c r="T118" s="20">
        <v>4442</v>
      </c>
      <c r="U118" s="12">
        <f t="shared" si="54"/>
        <v>4447.666666666667</v>
      </c>
      <c r="V118" s="12">
        <f t="shared" si="55"/>
        <v>194.56190103237924</v>
      </c>
      <c r="W118" s="20">
        <v>4319</v>
      </c>
      <c r="X118" s="20">
        <v>4201</v>
      </c>
      <c r="Y118" s="20">
        <v>4415</v>
      </c>
      <c r="Z118" s="12">
        <f t="shared" si="56"/>
        <v>4311.666666666667</v>
      </c>
      <c r="AA118" s="12">
        <f t="shared" si="57"/>
        <v>107.18830782008519</v>
      </c>
      <c r="AB118" s="20">
        <v>4811</v>
      </c>
      <c r="AC118" s="20">
        <v>5083</v>
      </c>
      <c r="AD118" s="20">
        <v>5006</v>
      </c>
      <c r="AE118" s="12">
        <f t="shared" si="58"/>
        <v>4966.666666666667</v>
      </c>
      <c r="AF118" s="12">
        <f t="shared" si="59"/>
        <v>140.20104612068104</v>
      </c>
      <c r="AG118" s="20">
        <v>4850</v>
      </c>
      <c r="AH118" s="20">
        <v>4583</v>
      </c>
      <c r="AI118" s="20">
        <v>4943</v>
      </c>
      <c r="AJ118" s="12">
        <f t="shared" si="60"/>
        <v>4792</v>
      </c>
      <c r="AK118" s="12">
        <f t="shared" si="61"/>
        <v>186.87696487261346</v>
      </c>
      <c r="AL118" s="20">
        <v>4201</v>
      </c>
      <c r="AM118" s="20">
        <v>4202</v>
      </c>
      <c r="AN118" s="20">
        <v>4237</v>
      </c>
      <c r="AO118" s="12">
        <f t="shared" si="62"/>
        <v>4213.333333333333</v>
      </c>
      <c r="AP118" s="12">
        <f t="shared" si="63"/>
        <v>20.502032419575706</v>
      </c>
      <c r="AQ118" s="20">
        <v>4413</v>
      </c>
      <c r="AR118" s="20">
        <v>4477</v>
      </c>
      <c r="AS118" s="20">
        <v>4379</v>
      </c>
      <c r="AT118" s="12">
        <f t="shared" si="64"/>
        <v>4423</v>
      </c>
      <c r="AU118" s="12">
        <f t="shared" si="65"/>
        <v>49.759421218498915</v>
      </c>
      <c r="AV118" s="20">
        <v>4416</v>
      </c>
      <c r="AW118" s="20">
        <v>4326</v>
      </c>
      <c r="AX118" s="20">
        <v>4395</v>
      </c>
      <c r="AY118" s="12">
        <f t="shared" si="66"/>
        <v>4379</v>
      </c>
      <c r="AZ118" s="12">
        <f t="shared" si="67"/>
        <v>47.085029467974216</v>
      </c>
      <c r="BA118" s="20">
        <v>5603</v>
      </c>
      <c r="BB118" s="20">
        <v>5828</v>
      </c>
      <c r="BC118" s="20">
        <v>5837</v>
      </c>
      <c r="BD118" s="12">
        <f t="shared" si="68"/>
        <v>5756</v>
      </c>
      <c r="BE118" s="12">
        <f t="shared" si="69"/>
        <v>132.57827876390613</v>
      </c>
      <c r="BF118" s="20">
        <v>5546</v>
      </c>
      <c r="BG118" s="20">
        <v>5039</v>
      </c>
      <c r="BH118" s="20">
        <v>5059</v>
      </c>
      <c r="BI118" s="12">
        <f t="shared" si="70"/>
        <v>5214.666666666667</v>
      </c>
      <c r="BJ118" s="98">
        <f t="shared" si="71"/>
        <v>287.1172814954428</v>
      </c>
    </row>
    <row r="119" spans="1:62" x14ac:dyDescent="0.2">
      <c r="A119" s="10"/>
      <c r="B119" s="211">
        <v>36.299999999999997</v>
      </c>
      <c r="C119" s="20">
        <v>4540</v>
      </c>
      <c r="D119" s="20">
        <v>4547</v>
      </c>
      <c r="E119" s="20">
        <v>4625</v>
      </c>
      <c r="F119" s="12">
        <f t="shared" si="72"/>
        <v>4570.666666666667</v>
      </c>
      <c r="G119" s="12">
        <f t="shared" si="73"/>
        <v>47.184036848634868</v>
      </c>
      <c r="H119" s="20">
        <v>10356</v>
      </c>
      <c r="I119" s="20">
        <v>8813</v>
      </c>
      <c r="J119" s="20">
        <v>9975</v>
      </c>
      <c r="K119" s="12">
        <f t="shared" si="50"/>
        <v>9714.6666666666661</v>
      </c>
      <c r="L119" s="12">
        <f t="shared" si="51"/>
        <v>803.76758664015142</v>
      </c>
      <c r="M119" s="20">
        <v>4409</v>
      </c>
      <c r="N119" s="20">
        <v>4287</v>
      </c>
      <c r="O119" s="20">
        <v>4243</v>
      </c>
      <c r="P119" s="12">
        <f t="shared" si="52"/>
        <v>4313</v>
      </c>
      <c r="Q119" s="12">
        <f t="shared" si="53"/>
        <v>86</v>
      </c>
      <c r="R119" s="20">
        <v>4508</v>
      </c>
      <c r="S119" s="20">
        <v>4344</v>
      </c>
      <c r="T119" s="20">
        <v>4250</v>
      </c>
      <c r="U119" s="12">
        <f t="shared" si="54"/>
        <v>4367.333333333333</v>
      </c>
      <c r="V119" s="12">
        <f t="shared" si="55"/>
        <v>130.57309574844788</v>
      </c>
      <c r="W119" s="20">
        <v>4239</v>
      </c>
      <c r="X119" s="20">
        <v>4261</v>
      </c>
      <c r="Y119" s="20">
        <v>4326</v>
      </c>
      <c r="Z119" s="12">
        <f t="shared" si="56"/>
        <v>4275.333333333333</v>
      </c>
      <c r="AA119" s="12">
        <f t="shared" si="57"/>
        <v>45.236416008933922</v>
      </c>
      <c r="AB119" s="20">
        <v>4764</v>
      </c>
      <c r="AC119" s="20">
        <v>5168</v>
      </c>
      <c r="AD119" s="20">
        <v>5105</v>
      </c>
      <c r="AE119" s="12">
        <f t="shared" si="58"/>
        <v>5012.333333333333</v>
      </c>
      <c r="AF119" s="12">
        <f t="shared" si="59"/>
        <v>217.35761623033443</v>
      </c>
      <c r="AG119" s="20">
        <v>5120</v>
      </c>
      <c r="AH119" s="20">
        <v>4739</v>
      </c>
      <c r="AI119" s="20">
        <v>4873</v>
      </c>
      <c r="AJ119" s="12">
        <f t="shared" si="60"/>
        <v>4910.666666666667</v>
      </c>
      <c r="AK119" s="12">
        <f t="shared" si="61"/>
        <v>193.27269163886896</v>
      </c>
      <c r="AL119" s="20">
        <v>4343</v>
      </c>
      <c r="AM119" s="20">
        <v>4338</v>
      </c>
      <c r="AN119" s="20">
        <v>4192</v>
      </c>
      <c r="AO119" s="12">
        <f t="shared" si="62"/>
        <v>4291</v>
      </c>
      <c r="AP119" s="12">
        <f t="shared" si="63"/>
        <v>85.772956110886142</v>
      </c>
      <c r="AQ119" s="20">
        <v>4323</v>
      </c>
      <c r="AR119" s="20">
        <v>4358</v>
      </c>
      <c r="AS119" s="20">
        <v>4262</v>
      </c>
      <c r="AT119" s="12">
        <f t="shared" si="64"/>
        <v>4314.333333333333</v>
      </c>
      <c r="AU119" s="12">
        <f t="shared" si="65"/>
        <v>48.583261863869673</v>
      </c>
      <c r="AV119" s="20">
        <v>4348</v>
      </c>
      <c r="AW119" s="20">
        <v>4419</v>
      </c>
      <c r="AX119" s="20">
        <v>4323</v>
      </c>
      <c r="AY119" s="12">
        <f t="shared" si="66"/>
        <v>4363.333333333333</v>
      </c>
      <c r="AZ119" s="12">
        <f t="shared" si="67"/>
        <v>49.802945026708343</v>
      </c>
      <c r="BA119" s="20">
        <v>5723</v>
      </c>
      <c r="BB119" s="20">
        <v>5810</v>
      </c>
      <c r="BC119" s="20">
        <v>5885</v>
      </c>
      <c r="BD119" s="12">
        <f t="shared" si="68"/>
        <v>5806</v>
      </c>
      <c r="BE119" s="12">
        <f t="shared" si="69"/>
        <v>81.074040234837199</v>
      </c>
      <c r="BF119" s="20">
        <v>5489</v>
      </c>
      <c r="BG119" s="20">
        <v>4870</v>
      </c>
      <c r="BH119" s="20">
        <v>5090</v>
      </c>
      <c r="BI119" s="12">
        <f t="shared" si="70"/>
        <v>5149.666666666667</v>
      </c>
      <c r="BJ119" s="98">
        <f t="shared" si="71"/>
        <v>313.78389591139523</v>
      </c>
    </row>
    <row r="120" spans="1:62" x14ac:dyDescent="0.2">
      <c r="A120" s="10"/>
      <c r="B120" s="211">
        <v>38.1</v>
      </c>
      <c r="C120" s="20">
        <v>4604</v>
      </c>
      <c r="D120" s="20">
        <v>4642</v>
      </c>
      <c r="E120" s="20">
        <v>4711</v>
      </c>
      <c r="F120" s="12">
        <f t="shared" si="72"/>
        <v>4652.333333333333</v>
      </c>
      <c r="G120" s="12">
        <f t="shared" si="73"/>
        <v>54.243279153581163</v>
      </c>
      <c r="H120" s="20">
        <v>10187</v>
      </c>
      <c r="I120" s="20">
        <v>8529</v>
      </c>
      <c r="J120" s="20">
        <v>9897</v>
      </c>
      <c r="K120" s="12">
        <f t="shared" si="50"/>
        <v>9537.6666666666661</v>
      </c>
      <c r="L120" s="12">
        <f t="shared" si="51"/>
        <v>885.48367197443758</v>
      </c>
      <c r="M120" s="20">
        <v>4429</v>
      </c>
      <c r="N120" s="20">
        <v>4329</v>
      </c>
      <c r="O120" s="20">
        <v>4264</v>
      </c>
      <c r="P120" s="12">
        <f t="shared" si="52"/>
        <v>4340.666666666667</v>
      </c>
      <c r="Q120" s="12">
        <f t="shared" si="53"/>
        <v>83.116384265277887</v>
      </c>
      <c r="R120" s="20">
        <v>4524</v>
      </c>
      <c r="S120" s="20">
        <v>4439</v>
      </c>
      <c r="T120" s="20">
        <v>4490</v>
      </c>
      <c r="U120" s="12">
        <f t="shared" si="54"/>
        <v>4484.333333333333</v>
      </c>
      <c r="V120" s="12">
        <f t="shared" si="55"/>
        <v>42.782395133200914</v>
      </c>
      <c r="W120" s="20">
        <v>4380</v>
      </c>
      <c r="X120" s="20">
        <v>4250</v>
      </c>
      <c r="Y120" s="20">
        <v>4365</v>
      </c>
      <c r="Z120" s="12">
        <f t="shared" si="56"/>
        <v>4331.666666666667</v>
      </c>
      <c r="AA120" s="12">
        <f t="shared" si="57"/>
        <v>71.121960977839564</v>
      </c>
      <c r="AB120" s="20">
        <v>4904</v>
      </c>
      <c r="AC120" s="20">
        <v>5032</v>
      </c>
      <c r="AD120" s="20">
        <v>5095</v>
      </c>
      <c r="AE120" s="12">
        <f t="shared" si="58"/>
        <v>5010.333333333333</v>
      </c>
      <c r="AF120" s="12">
        <f t="shared" si="59"/>
        <v>97.325912959156639</v>
      </c>
      <c r="AG120" s="20">
        <v>4877</v>
      </c>
      <c r="AH120" s="20">
        <v>4769</v>
      </c>
      <c r="AI120" s="20">
        <v>4766</v>
      </c>
      <c r="AJ120" s="12">
        <f t="shared" si="60"/>
        <v>4804</v>
      </c>
      <c r="AK120" s="12">
        <f t="shared" si="61"/>
        <v>63.237647015049511</v>
      </c>
      <c r="AL120" s="20">
        <v>4247</v>
      </c>
      <c r="AM120" s="20">
        <v>4288</v>
      </c>
      <c r="AN120" s="20">
        <v>4357</v>
      </c>
      <c r="AO120" s="12">
        <f t="shared" si="62"/>
        <v>4297.333333333333</v>
      </c>
      <c r="AP120" s="12">
        <f t="shared" si="63"/>
        <v>55.590766619406615</v>
      </c>
      <c r="AQ120" s="20">
        <v>4308</v>
      </c>
      <c r="AR120" s="20">
        <v>4388</v>
      </c>
      <c r="AS120" s="20">
        <v>4451</v>
      </c>
      <c r="AT120" s="12">
        <f t="shared" si="64"/>
        <v>4382.333333333333</v>
      </c>
      <c r="AU120" s="12">
        <f t="shared" si="65"/>
        <v>71.668217037493918</v>
      </c>
      <c r="AV120" s="20">
        <v>4339</v>
      </c>
      <c r="AW120" s="20">
        <v>4490</v>
      </c>
      <c r="AX120" s="20">
        <v>4544</v>
      </c>
      <c r="AY120" s="12">
        <f t="shared" si="66"/>
        <v>4457.666666666667</v>
      </c>
      <c r="AZ120" s="12">
        <f t="shared" si="67"/>
        <v>106.25598022386004</v>
      </c>
      <c r="BA120" s="20">
        <v>5713</v>
      </c>
      <c r="BB120" s="20">
        <v>5922</v>
      </c>
      <c r="BC120" s="20">
        <v>5986</v>
      </c>
      <c r="BD120" s="12">
        <f t="shared" si="68"/>
        <v>5873.666666666667</v>
      </c>
      <c r="BE120" s="12">
        <f t="shared" si="69"/>
        <v>142.77371373377289</v>
      </c>
      <c r="BF120" s="20">
        <v>5515</v>
      </c>
      <c r="BG120" s="20">
        <v>5021</v>
      </c>
      <c r="BH120" s="20">
        <v>4929</v>
      </c>
      <c r="BI120" s="12">
        <f t="shared" si="70"/>
        <v>5155</v>
      </c>
      <c r="BJ120" s="98">
        <f t="shared" si="71"/>
        <v>315.14441134184818</v>
      </c>
    </row>
    <row r="121" spans="1:62" x14ac:dyDescent="0.2">
      <c r="A121" s="10"/>
      <c r="B121" s="211">
        <v>39.9</v>
      </c>
      <c r="C121" s="20">
        <v>4677</v>
      </c>
      <c r="D121" s="20">
        <v>4630</v>
      </c>
      <c r="E121" s="20">
        <v>4764</v>
      </c>
      <c r="F121" s="12">
        <f t="shared" si="72"/>
        <v>4690.333333333333</v>
      </c>
      <c r="G121" s="12">
        <f t="shared" si="73"/>
        <v>67.98774399355618</v>
      </c>
      <c r="H121" s="20">
        <v>10017</v>
      </c>
      <c r="I121" s="20">
        <v>8610</v>
      </c>
      <c r="J121" s="20">
        <v>9925</v>
      </c>
      <c r="K121" s="12">
        <f t="shared" si="50"/>
        <v>9517.3333333333339</v>
      </c>
      <c r="L121" s="12">
        <f t="shared" si="51"/>
        <v>787.11900836743439</v>
      </c>
      <c r="M121" s="20">
        <v>4347</v>
      </c>
      <c r="N121" s="20">
        <v>4290</v>
      </c>
      <c r="O121" s="20">
        <v>4312</v>
      </c>
      <c r="P121" s="12">
        <f t="shared" si="52"/>
        <v>4316.333333333333</v>
      </c>
      <c r="Q121" s="12">
        <f t="shared" si="53"/>
        <v>28.746014216467181</v>
      </c>
      <c r="R121" s="20">
        <v>4486</v>
      </c>
      <c r="S121" s="20">
        <v>4290</v>
      </c>
      <c r="T121" s="20">
        <v>4327</v>
      </c>
      <c r="U121" s="12">
        <f t="shared" si="54"/>
        <v>4367.666666666667</v>
      </c>
      <c r="V121" s="12">
        <f t="shared" si="55"/>
        <v>104.13612885705582</v>
      </c>
      <c r="W121" s="20">
        <v>4342</v>
      </c>
      <c r="X121" s="20">
        <v>4315</v>
      </c>
      <c r="Y121" s="20">
        <v>4296</v>
      </c>
      <c r="Z121" s="12">
        <f t="shared" si="56"/>
        <v>4317.666666666667</v>
      </c>
      <c r="AA121" s="12">
        <f t="shared" si="57"/>
        <v>23.115651263447745</v>
      </c>
      <c r="AB121" s="20">
        <v>4767</v>
      </c>
      <c r="AC121" s="20">
        <v>5026</v>
      </c>
      <c r="AD121" s="20">
        <v>4983</v>
      </c>
      <c r="AE121" s="12">
        <f t="shared" si="58"/>
        <v>4925.333333333333</v>
      </c>
      <c r="AF121" s="12">
        <f t="shared" si="59"/>
        <v>138.7960133913555</v>
      </c>
      <c r="AG121" s="20">
        <v>5007</v>
      </c>
      <c r="AH121" s="20">
        <v>4664</v>
      </c>
      <c r="AI121" s="20">
        <v>5012</v>
      </c>
      <c r="AJ121" s="12">
        <f t="shared" si="60"/>
        <v>4894.333333333333</v>
      </c>
      <c r="AK121" s="12">
        <f t="shared" si="61"/>
        <v>199.49018355130494</v>
      </c>
      <c r="AL121" s="20">
        <v>4352</v>
      </c>
      <c r="AM121" s="20">
        <v>4114</v>
      </c>
      <c r="AN121" s="20">
        <v>4244</v>
      </c>
      <c r="AO121" s="12">
        <f t="shared" si="62"/>
        <v>4236.666666666667</v>
      </c>
      <c r="AP121" s="12">
        <f t="shared" si="63"/>
        <v>119.16934728919738</v>
      </c>
      <c r="AQ121" s="20">
        <v>4445</v>
      </c>
      <c r="AR121" s="20">
        <v>4442</v>
      </c>
      <c r="AS121" s="20">
        <v>4373</v>
      </c>
      <c r="AT121" s="12">
        <f t="shared" si="64"/>
        <v>4420</v>
      </c>
      <c r="AU121" s="12">
        <f t="shared" si="65"/>
        <v>40.730823708832602</v>
      </c>
      <c r="AV121" s="20">
        <v>4464</v>
      </c>
      <c r="AW121" s="20">
        <v>4577</v>
      </c>
      <c r="AX121" s="20">
        <v>4599</v>
      </c>
      <c r="AY121" s="12">
        <f t="shared" si="66"/>
        <v>4546.666666666667</v>
      </c>
      <c r="AZ121" s="12">
        <f t="shared" si="67"/>
        <v>72.431576907681176</v>
      </c>
      <c r="BA121" s="20">
        <v>5342</v>
      </c>
      <c r="BB121" s="20">
        <v>5851</v>
      </c>
      <c r="BC121" s="20">
        <v>5896</v>
      </c>
      <c r="BD121" s="12">
        <f t="shared" si="68"/>
        <v>5696.333333333333</v>
      </c>
      <c r="BE121" s="12">
        <f t="shared" si="69"/>
        <v>307.68544543629832</v>
      </c>
      <c r="BF121" s="20">
        <v>5481</v>
      </c>
      <c r="BG121" s="20">
        <v>5266</v>
      </c>
      <c r="BH121" s="20">
        <v>5050</v>
      </c>
      <c r="BI121" s="12">
        <f t="shared" si="70"/>
        <v>5265.666666666667</v>
      </c>
      <c r="BJ121" s="98">
        <f t="shared" si="71"/>
        <v>215.50019334871448</v>
      </c>
    </row>
    <row r="122" spans="1:62" x14ac:dyDescent="0.2">
      <c r="A122" s="10"/>
      <c r="B122" s="211">
        <v>41.7</v>
      </c>
      <c r="C122" s="20">
        <v>4474</v>
      </c>
      <c r="D122" s="20">
        <v>4636</v>
      </c>
      <c r="E122" s="20">
        <v>4876</v>
      </c>
      <c r="F122" s="12">
        <f t="shared" si="72"/>
        <v>4662</v>
      </c>
      <c r="G122" s="12">
        <f t="shared" si="73"/>
        <v>202.25726192154386</v>
      </c>
      <c r="H122" s="20">
        <v>9994</v>
      </c>
      <c r="I122" s="20">
        <v>8792</v>
      </c>
      <c r="J122" s="20">
        <v>9752</v>
      </c>
      <c r="K122" s="12">
        <f t="shared" si="50"/>
        <v>9512.6666666666661</v>
      </c>
      <c r="L122" s="12">
        <f t="shared" si="51"/>
        <v>635.73684283147634</v>
      </c>
      <c r="M122" s="20">
        <v>4289</v>
      </c>
      <c r="N122" s="20">
        <v>4372</v>
      </c>
      <c r="O122" s="20">
        <v>4296</v>
      </c>
      <c r="P122" s="12">
        <f t="shared" si="52"/>
        <v>4319</v>
      </c>
      <c r="Q122" s="12">
        <f t="shared" si="53"/>
        <v>46.032597145935618</v>
      </c>
      <c r="R122" s="20">
        <v>4629</v>
      </c>
      <c r="S122" s="20">
        <v>4536</v>
      </c>
      <c r="T122" s="20">
        <v>4349</v>
      </c>
      <c r="U122" s="12">
        <f t="shared" si="54"/>
        <v>4504.666666666667</v>
      </c>
      <c r="V122" s="12">
        <f t="shared" si="55"/>
        <v>142.60551648983756</v>
      </c>
      <c r="W122" s="20">
        <v>4468</v>
      </c>
      <c r="X122" s="20">
        <v>4347</v>
      </c>
      <c r="Y122" s="20">
        <v>4382</v>
      </c>
      <c r="Z122" s="12">
        <f t="shared" si="56"/>
        <v>4399</v>
      </c>
      <c r="AA122" s="12">
        <f t="shared" si="57"/>
        <v>62.265560304232388</v>
      </c>
      <c r="AB122" s="20">
        <v>4803</v>
      </c>
      <c r="AC122" s="20">
        <v>4950</v>
      </c>
      <c r="AD122" s="20">
        <v>4997</v>
      </c>
      <c r="AE122" s="12">
        <f t="shared" si="58"/>
        <v>4916.666666666667</v>
      </c>
      <c r="AF122" s="12">
        <f t="shared" si="59"/>
        <v>101.20441360599514</v>
      </c>
      <c r="AG122" s="20">
        <v>4957</v>
      </c>
      <c r="AH122" s="20">
        <v>4736</v>
      </c>
      <c r="AI122" s="20">
        <v>4914</v>
      </c>
      <c r="AJ122" s="12">
        <f t="shared" si="60"/>
        <v>4869</v>
      </c>
      <c r="AK122" s="12">
        <f t="shared" si="61"/>
        <v>117.17081547894082</v>
      </c>
      <c r="AL122" s="20">
        <v>4304</v>
      </c>
      <c r="AM122" s="20">
        <v>4184</v>
      </c>
      <c r="AN122" s="20">
        <v>4381</v>
      </c>
      <c r="AO122" s="12">
        <f t="shared" si="62"/>
        <v>4289.666666666667</v>
      </c>
      <c r="AP122" s="12">
        <f t="shared" si="63"/>
        <v>99.279067951574433</v>
      </c>
      <c r="AQ122" s="20">
        <v>4531</v>
      </c>
      <c r="AR122" s="20">
        <v>4493</v>
      </c>
      <c r="AS122" s="20">
        <v>4335</v>
      </c>
      <c r="AT122" s="12">
        <f t="shared" si="64"/>
        <v>4453</v>
      </c>
      <c r="AU122" s="12">
        <f t="shared" si="65"/>
        <v>103.94229168149026</v>
      </c>
      <c r="AV122" s="20">
        <v>4599</v>
      </c>
      <c r="AW122" s="20">
        <v>4617</v>
      </c>
      <c r="AX122" s="20">
        <v>4554</v>
      </c>
      <c r="AY122" s="12">
        <f t="shared" si="66"/>
        <v>4590</v>
      </c>
      <c r="AZ122" s="12">
        <f t="shared" si="67"/>
        <v>32.449961479175904</v>
      </c>
      <c r="BA122" s="20">
        <v>5675</v>
      </c>
      <c r="BB122" s="20">
        <v>5968</v>
      </c>
      <c r="BC122" s="20">
        <v>5970</v>
      </c>
      <c r="BD122" s="12">
        <f t="shared" si="68"/>
        <v>5871</v>
      </c>
      <c r="BE122" s="12">
        <f t="shared" si="69"/>
        <v>169.74392478082979</v>
      </c>
      <c r="BF122" s="20">
        <v>5541</v>
      </c>
      <c r="BG122" s="20">
        <v>5069</v>
      </c>
      <c r="BH122" s="20">
        <v>4873</v>
      </c>
      <c r="BI122" s="12">
        <f t="shared" si="70"/>
        <v>5161</v>
      </c>
      <c r="BJ122" s="98">
        <f t="shared" si="71"/>
        <v>343.37151891209612</v>
      </c>
    </row>
    <row r="123" spans="1:62" x14ac:dyDescent="0.2">
      <c r="A123" s="10"/>
      <c r="B123" s="211">
        <v>43.5</v>
      </c>
      <c r="C123" s="20">
        <v>4561</v>
      </c>
      <c r="D123" s="20">
        <v>4595</v>
      </c>
      <c r="E123" s="20">
        <v>4817</v>
      </c>
      <c r="F123" s="12">
        <f t="shared" si="72"/>
        <v>4657.666666666667</v>
      </c>
      <c r="G123" s="12">
        <f t="shared" si="73"/>
        <v>139.02997278764511</v>
      </c>
      <c r="H123" s="20">
        <v>9781</v>
      </c>
      <c r="I123" s="20">
        <v>8642</v>
      </c>
      <c r="J123" s="20">
        <v>9772</v>
      </c>
      <c r="K123" s="12">
        <f t="shared" si="50"/>
        <v>9398.3333333333339</v>
      </c>
      <c r="L123" s="12">
        <f t="shared" si="51"/>
        <v>655.01933813692347</v>
      </c>
      <c r="M123" s="20">
        <v>4544</v>
      </c>
      <c r="N123" s="20">
        <v>4202</v>
      </c>
      <c r="O123" s="20">
        <v>4285</v>
      </c>
      <c r="P123" s="12">
        <f t="shared" si="52"/>
        <v>4343.666666666667</v>
      </c>
      <c r="Q123" s="12">
        <f t="shared" si="53"/>
        <v>178.38815356781214</v>
      </c>
      <c r="R123" s="20">
        <v>4451</v>
      </c>
      <c r="S123" s="20">
        <v>4437</v>
      </c>
      <c r="T123" s="20">
        <v>4587</v>
      </c>
      <c r="U123" s="12">
        <f t="shared" si="54"/>
        <v>4491.666666666667</v>
      </c>
      <c r="V123" s="12">
        <f t="shared" si="55"/>
        <v>82.857307060592632</v>
      </c>
      <c r="W123" s="20">
        <v>4336</v>
      </c>
      <c r="X123" s="20">
        <v>4236</v>
      </c>
      <c r="Y123" s="20">
        <v>4342</v>
      </c>
      <c r="Z123" s="12">
        <f t="shared" si="56"/>
        <v>4304.666666666667</v>
      </c>
      <c r="AA123" s="12">
        <f t="shared" si="57"/>
        <v>59.542701763804217</v>
      </c>
      <c r="AB123" s="20">
        <v>5062</v>
      </c>
      <c r="AC123" s="20">
        <v>5223</v>
      </c>
      <c r="AD123" s="20">
        <v>5062</v>
      </c>
      <c r="AE123" s="12">
        <f t="shared" si="58"/>
        <v>5115.666666666667</v>
      </c>
      <c r="AF123" s="12">
        <f t="shared" si="59"/>
        <v>92.953393339529754</v>
      </c>
      <c r="AG123" s="20">
        <v>5001</v>
      </c>
      <c r="AH123" s="20">
        <v>4823</v>
      </c>
      <c r="AI123" s="20">
        <v>4809</v>
      </c>
      <c r="AJ123" s="12">
        <f t="shared" si="60"/>
        <v>4877.666666666667</v>
      </c>
      <c r="AK123" s="12">
        <f t="shared" si="61"/>
        <v>107.03893372662741</v>
      </c>
      <c r="AL123" s="20">
        <v>4411</v>
      </c>
      <c r="AM123" s="20">
        <v>4281</v>
      </c>
      <c r="AN123" s="20">
        <v>4349</v>
      </c>
      <c r="AO123" s="12">
        <f t="shared" si="62"/>
        <v>4347</v>
      </c>
      <c r="AP123" s="12">
        <f t="shared" si="63"/>
        <v>65.023072828035438</v>
      </c>
      <c r="AQ123" s="20">
        <v>4472</v>
      </c>
      <c r="AR123" s="20">
        <v>4441</v>
      </c>
      <c r="AS123" s="20">
        <v>4356</v>
      </c>
      <c r="AT123" s="12">
        <f t="shared" si="64"/>
        <v>4423</v>
      </c>
      <c r="AU123" s="12">
        <f t="shared" si="65"/>
        <v>60.058305004387194</v>
      </c>
      <c r="AV123" s="20">
        <v>4506</v>
      </c>
      <c r="AW123" s="20">
        <v>4484</v>
      </c>
      <c r="AX123" s="20">
        <v>4613</v>
      </c>
      <c r="AY123" s="12">
        <f t="shared" si="66"/>
        <v>4534.333333333333</v>
      </c>
      <c r="AZ123" s="12">
        <f t="shared" si="67"/>
        <v>69.009661159386468</v>
      </c>
      <c r="BA123" s="20">
        <v>5842</v>
      </c>
      <c r="BB123" s="20">
        <v>5906</v>
      </c>
      <c r="BC123" s="20">
        <v>5778</v>
      </c>
      <c r="BD123" s="12">
        <f t="shared" si="68"/>
        <v>5842</v>
      </c>
      <c r="BE123" s="12">
        <f t="shared" si="69"/>
        <v>64</v>
      </c>
      <c r="BF123" s="20">
        <v>5523</v>
      </c>
      <c r="BG123" s="20">
        <v>5080</v>
      </c>
      <c r="BH123" s="20">
        <v>4980</v>
      </c>
      <c r="BI123" s="12">
        <f t="shared" si="70"/>
        <v>5194.333333333333</v>
      </c>
      <c r="BJ123" s="98">
        <f t="shared" si="71"/>
        <v>288.99192606945496</v>
      </c>
    </row>
    <row r="124" spans="1:62" x14ac:dyDescent="0.2">
      <c r="A124" s="10"/>
      <c r="B124" s="211">
        <v>45.3</v>
      </c>
      <c r="C124" s="20">
        <v>4586</v>
      </c>
      <c r="D124" s="20">
        <v>4687</v>
      </c>
      <c r="E124" s="20">
        <v>4801</v>
      </c>
      <c r="F124" s="12">
        <f t="shared" si="72"/>
        <v>4691.333333333333</v>
      </c>
      <c r="G124" s="12">
        <f t="shared" si="73"/>
        <v>107.56548393110745</v>
      </c>
      <c r="H124" s="20">
        <v>9768</v>
      </c>
      <c r="I124" s="20">
        <v>8240</v>
      </c>
      <c r="J124" s="20">
        <v>9722</v>
      </c>
      <c r="K124" s="12">
        <f t="shared" si="50"/>
        <v>9243.3333333333339</v>
      </c>
      <c r="L124" s="12">
        <f t="shared" si="51"/>
        <v>869.21650544230545</v>
      </c>
      <c r="M124" s="20">
        <v>4309</v>
      </c>
      <c r="N124" s="20">
        <v>4299</v>
      </c>
      <c r="O124" s="20">
        <v>4272</v>
      </c>
      <c r="P124" s="12">
        <f t="shared" si="52"/>
        <v>4293.333333333333</v>
      </c>
      <c r="Q124" s="12">
        <f t="shared" si="53"/>
        <v>19.139836293274126</v>
      </c>
      <c r="R124" s="20">
        <v>4616</v>
      </c>
      <c r="S124" s="20">
        <v>4313</v>
      </c>
      <c r="T124" s="20">
        <v>4496</v>
      </c>
      <c r="U124" s="12">
        <f t="shared" si="54"/>
        <v>4475</v>
      </c>
      <c r="V124" s="12">
        <f t="shared" si="55"/>
        <v>152.58767971235423</v>
      </c>
      <c r="W124" s="20">
        <v>4346</v>
      </c>
      <c r="X124" s="20">
        <v>4375</v>
      </c>
      <c r="Y124" s="20">
        <v>4325</v>
      </c>
      <c r="Z124" s="12">
        <f t="shared" si="56"/>
        <v>4348.666666666667</v>
      </c>
      <c r="AA124" s="12">
        <f t="shared" si="57"/>
        <v>25.106440076867393</v>
      </c>
      <c r="AB124" s="20">
        <v>5047</v>
      </c>
      <c r="AC124" s="20">
        <v>5203</v>
      </c>
      <c r="AD124" s="20">
        <v>5111</v>
      </c>
      <c r="AE124" s="12">
        <f t="shared" si="58"/>
        <v>5120.333333333333</v>
      </c>
      <c r="AF124" s="12">
        <f t="shared" si="59"/>
        <v>78.417685080173939</v>
      </c>
      <c r="AG124" s="20">
        <v>4934</v>
      </c>
      <c r="AH124" s="20">
        <v>4677</v>
      </c>
      <c r="AI124" s="20">
        <v>4948</v>
      </c>
      <c r="AJ124" s="12">
        <f t="shared" si="60"/>
        <v>4853</v>
      </c>
      <c r="AK124" s="12">
        <f t="shared" si="61"/>
        <v>152.58112596255148</v>
      </c>
      <c r="AL124" s="20">
        <v>4458</v>
      </c>
      <c r="AM124" s="20">
        <v>4331</v>
      </c>
      <c r="AN124" s="20">
        <v>4198</v>
      </c>
      <c r="AO124" s="12">
        <f t="shared" si="62"/>
        <v>4329</v>
      </c>
      <c r="AP124" s="12">
        <f t="shared" si="63"/>
        <v>130.01153794952199</v>
      </c>
      <c r="AQ124" s="20">
        <v>4508</v>
      </c>
      <c r="AR124" s="20">
        <v>4369</v>
      </c>
      <c r="AS124" s="20">
        <v>4464</v>
      </c>
      <c r="AT124" s="12">
        <f t="shared" si="64"/>
        <v>4447</v>
      </c>
      <c r="AU124" s="12">
        <f t="shared" si="65"/>
        <v>71.042240955645539</v>
      </c>
      <c r="AV124" s="20">
        <v>4531</v>
      </c>
      <c r="AW124" s="20">
        <v>4537</v>
      </c>
      <c r="AX124" s="20">
        <v>4693</v>
      </c>
      <c r="AY124" s="12">
        <f t="shared" si="66"/>
        <v>4587</v>
      </c>
      <c r="AZ124" s="12">
        <f t="shared" si="67"/>
        <v>91.847700025640279</v>
      </c>
      <c r="BA124" s="20">
        <v>5827</v>
      </c>
      <c r="BB124" s="20">
        <v>6067</v>
      </c>
      <c r="BC124" s="20">
        <v>6082</v>
      </c>
      <c r="BD124" s="12">
        <f t="shared" si="68"/>
        <v>5992</v>
      </c>
      <c r="BE124" s="12">
        <f t="shared" si="69"/>
        <v>143.09088021254183</v>
      </c>
      <c r="BF124" s="20">
        <v>5412</v>
      </c>
      <c r="BG124" s="20">
        <v>5057</v>
      </c>
      <c r="BH124" s="20">
        <v>5050</v>
      </c>
      <c r="BI124" s="12">
        <f t="shared" si="70"/>
        <v>5173</v>
      </c>
      <c r="BJ124" s="98">
        <f t="shared" si="71"/>
        <v>207.00966161027364</v>
      </c>
    </row>
    <row r="125" spans="1:62" x14ac:dyDescent="0.2">
      <c r="A125" s="10"/>
      <c r="B125" s="211">
        <v>47.1</v>
      </c>
      <c r="C125" s="20">
        <v>4690</v>
      </c>
      <c r="D125" s="20">
        <v>4755</v>
      </c>
      <c r="E125" s="20">
        <v>4960</v>
      </c>
      <c r="F125" s="12">
        <f t="shared" si="72"/>
        <v>4801.666666666667</v>
      </c>
      <c r="G125" s="12">
        <f t="shared" si="73"/>
        <v>140.91959882618647</v>
      </c>
      <c r="H125" s="20">
        <v>9755</v>
      </c>
      <c r="I125" s="20">
        <v>8359</v>
      </c>
      <c r="J125" s="20">
        <v>9680</v>
      </c>
      <c r="K125" s="12">
        <f t="shared" si="50"/>
        <v>9264.6666666666661</v>
      </c>
      <c r="L125" s="12">
        <f t="shared" si="51"/>
        <v>785.22629434662542</v>
      </c>
      <c r="M125" s="20">
        <v>4630</v>
      </c>
      <c r="N125" s="20">
        <v>4602</v>
      </c>
      <c r="O125" s="20">
        <v>4326</v>
      </c>
      <c r="P125" s="12">
        <f t="shared" si="52"/>
        <v>4519.333333333333</v>
      </c>
      <c r="Q125" s="12">
        <f t="shared" si="53"/>
        <v>168.01587226608481</v>
      </c>
      <c r="R125" s="20">
        <v>4651</v>
      </c>
      <c r="S125" s="20">
        <v>4405</v>
      </c>
      <c r="T125" s="20">
        <v>4466</v>
      </c>
      <c r="U125" s="12">
        <f t="shared" si="54"/>
        <v>4507.333333333333</v>
      </c>
      <c r="V125" s="12">
        <f t="shared" si="55"/>
        <v>128.10282328400623</v>
      </c>
      <c r="W125" s="20">
        <v>4401</v>
      </c>
      <c r="X125" s="20">
        <v>4206</v>
      </c>
      <c r="Y125" s="20">
        <v>4411</v>
      </c>
      <c r="Z125" s="12">
        <f t="shared" si="56"/>
        <v>4339.333333333333</v>
      </c>
      <c r="AA125" s="12">
        <f t="shared" si="57"/>
        <v>115.57825631723873</v>
      </c>
      <c r="AB125" s="20">
        <v>4922</v>
      </c>
      <c r="AC125" s="20">
        <v>5347</v>
      </c>
      <c r="AD125" s="20">
        <v>5082</v>
      </c>
      <c r="AE125" s="12">
        <f t="shared" si="58"/>
        <v>5117</v>
      </c>
      <c r="AF125" s="12">
        <f t="shared" si="59"/>
        <v>214.6508793366568</v>
      </c>
      <c r="AG125" s="20">
        <v>4872</v>
      </c>
      <c r="AH125" s="20">
        <v>4774</v>
      </c>
      <c r="AI125" s="20">
        <v>4906</v>
      </c>
      <c r="AJ125" s="12">
        <f t="shared" si="60"/>
        <v>4850.666666666667</v>
      </c>
      <c r="AK125" s="12">
        <f t="shared" si="61"/>
        <v>68.537094579018557</v>
      </c>
      <c r="AL125" s="20">
        <v>4304</v>
      </c>
      <c r="AM125" s="20">
        <v>4345</v>
      </c>
      <c r="AN125" s="20">
        <v>4381</v>
      </c>
      <c r="AO125" s="12">
        <f t="shared" si="62"/>
        <v>4343.333333333333</v>
      </c>
      <c r="AP125" s="12">
        <f t="shared" si="63"/>
        <v>38.527046776690959</v>
      </c>
      <c r="AQ125" s="20">
        <v>4565</v>
      </c>
      <c r="AR125" s="20">
        <v>4517</v>
      </c>
      <c r="AS125" s="20">
        <v>4489</v>
      </c>
      <c r="AT125" s="12">
        <f t="shared" si="64"/>
        <v>4523.666666666667</v>
      </c>
      <c r="AU125" s="12">
        <f t="shared" si="65"/>
        <v>38.436094147732199</v>
      </c>
      <c r="AV125" s="20">
        <v>4538</v>
      </c>
      <c r="AW125" s="20">
        <v>4544</v>
      </c>
      <c r="AX125" s="20">
        <v>4693</v>
      </c>
      <c r="AY125" s="12">
        <f t="shared" si="66"/>
        <v>4591.666666666667</v>
      </c>
      <c r="AZ125" s="12">
        <f t="shared" si="67"/>
        <v>87.808503764346952</v>
      </c>
      <c r="BA125" s="20">
        <v>5604</v>
      </c>
      <c r="BB125" s="20">
        <v>5959</v>
      </c>
      <c r="BC125" s="20">
        <v>6028</v>
      </c>
      <c r="BD125" s="12">
        <f t="shared" si="68"/>
        <v>5863.666666666667</v>
      </c>
      <c r="BE125" s="12">
        <f t="shared" si="69"/>
        <v>227.50897418197232</v>
      </c>
      <c r="BF125" s="20">
        <v>5617</v>
      </c>
      <c r="BG125" s="20">
        <v>5105</v>
      </c>
      <c r="BH125" s="20">
        <v>5059</v>
      </c>
      <c r="BI125" s="12">
        <f t="shared" si="70"/>
        <v>5260.333333333333</v>
      </c>
      <c r="BJ125" s="98">
        <f t="shared" si="71"/>
        <v>309.73752328920909</v>
      </c>
    </row>
    <row r="126" spans="1:62" x14ac:dyDescent="0.2">
      <c r="A126" s="10"/>
      <c r="B126" s="211">
        <v>48.9</v>
      </c>
      <c r="C126" s="20">
        <v>4691</v>
      </c>
      <c r="D126" s="20">
        <v>4994</v>
      </c>
      <c r="E126" s="20">
        <v>4952</v>
      </c>
      <c r="F126" s="12">
        <f t="shared" si="72"/>
        <v>4879</v>
      </c>
      <c r="G126" s="12">
        <f t="shared" si="73"/>
        <v>164.16150584104668</v>
      </c>
      <c r="H126" s="20">
        <v>9824</v>
      </c>
      <c r="I126" s="20">
        <v>8331</v>
      </c>
      <c r="J126" s="20">
        <v>9715</v>
      </c>
      <c r="K126" s="12">
        <f t="shared" si="50"/>
        <v>9290</v>
      </c>
      <c r="L126" s="12">
        <f t="shared" si="51"/>
        <v>832.30463173047406</v>
      </c>
      <c r="M126" s="20">
        <v>4304</v>
      </c>
      <c r="N126" s="20">
        <v>4307</v>
      </c>
      <c r="O126" s="20">
        <v>4425</v>
      </c>
      <c r="P126" s="12">
        <f t="shared" si="52"/>
        <v>4345.333333333333</v>
      </c>
      <c r="Q126" s="12">
        <f t="shared" si="53"/>
        <v>69.009661159386468</v>
      </c>
      <c r="R126" s="20">
        <v>4624</v>
      </c>
      <c r="S126" s="20">
        <v>4517</v>
      </c>
      <c r="T126" s="20">
        <v>4459</v>
      </c>
      <c r="U126" s="12">
        <f t="shared" si="54"/>
        <v>4533.333333333333</v>
      </c>
      <c r="V126" s="12">
        <f t="shared" si="55"/>
        <v>83.703843002178431</v>
      </c>
      <c r="W126" s="20">
        <v>4350</v>
      </c>
      <c r="X126" s="20">
        <v>4542</v>
      </c>
      <c r="Y126" s="20">
        <v>4398</v>
      </c>
      <c r="Z126" s="12">
        <f t="shared" si="56"/>
        <v>4430</v>
      </c>
      <c r="AA126" s="12">
        <f t="shared" si="57"/>
        <v>99.919967974374373</v>
      </c>
      <c r="AB126" s="20">
        <v>5095</v>
      </c>
      <c r="AC126" s="20">
        <v>5141</v>
      </c>
      <c r="AD126" s="20">
        <v>5172</v>
      </c>
      <c r="AE126" s="12">
        <f t="shared" si="58"/>
        <v>5136</v>
      </c>
      <c r="AF126" s="12">
        <f t="shared" si="59"/>
        <v>38.742741255621034</v>
      </c>
      <c r="AG126" s="20">
        <v>4925</v>
      </c>
      <c r="AH126" s="20">
        <v>4695</v>
      </c>
      <c r="AI126" s="20">
        <v>4728</v>
      </c>
      <c r="AJ126" s="12">
        <f t="shared" si="60"/>
        <v>4782.666666666667</v>
      </c>
      <c r="AK126" s="12">
        <f t="shared" si="61"/>
        <v>124.363713893295</v>
      </c>
      <c r="AL126" s="20">
        <v>4323</v>
      </c>
      <c r="AM126" s="20">
        <v>4431</v>
      </c>
      <c r="AN126" s="20">
        <v>4419</v>
      </c>
      <c r="AO126" s="12">
        <f t="shared" si="62"/>
        <v>4391</v>
      </c>
      <c r="AP126" s="12">
        <f t="shared" si="63"/>
        <v>59.194594347794968</v>
      </c>
      <c r="AQ126" s="20">
        <v>4447</v>
      </c>
      <c r="AR126" s="20">
        <v>4568</v>
      </c>
      <c r="AS126" s="20">
        <v>4481</v>
      </c>
      <c r="AT126" s="12">
        <f t="shared" si="64"/>
        <v>4498.666666666667</v>
      </c>
      <c r="AU126" s="12">
        <f t="shared" si="65"/>
        <v>62.404593847995947</v>
      </c>
      <c r="AV126" s="20">
        <v>4450</v>
      </c>
      <c r="AW126" s="20">
        <v>4574</v>
      </c>
      <c r="AX126" s="20">
        <v>4570</v>
      </c>
      <c r="AY126" s="12">
        <f t="shared" si="66"/>
        <v>4531.333333333333</v>
      </c>
      <c r="AZ126" s="12">
        <f t="shared" si="67"/>
        <v>70.465121395860336</v>
      </c>
      <c r="BA126" s="20">
        <v>5574</v>
      </c>
      <c r="BB126" s="20">
        <v>6027</v>
      </c>
      <c r="BC126" s="20">
        <v>5939</v>
      </c>
      <c r="BD126" s="12">
        <f t="shared" si="68"/>
        <v>5846.666666666667</v>
      </c>
      <c r="BE126" s="12">
        <f t="shared" si="69"/>
        <v>240.20061060149979</v>
      </c>
      <c r="BF126" s="20">
        <v>5435</v>
      </c>
      <c r="BG126" s="20">
        <v>5149</v>
      </c>
      <c r="BH126" s="20">
        <v>5106</v>
      </c>
      <c r="BI126" s="12">
        <f t="shared" si="70"/>
        <v>5230</v>
      </c>
      <c r="BJ126" s="98">
        <f t="shared" si="71"/>
        <v>178.83232370016333</v>
      </c>
    </row>
    <row r="127" spans="1:62" x14ac:dyDescent="0.2">
      <c r="A127" s="10"/>
      <c r="B127" s="212">
        <v>50.8</v>
      </c>
      <c r="C127" s="58">
        <v>4559</v>
      </c>
      <c r="D127" s="58">
        <v>4889</v>
      </c>
      <c r="E127" s="58">
        <v>4824</v>
      </c>
      <c r="F127" s="83">
        <f t="shared" si="72"/>
        <v>4757.333333333333</v>
      </c>
      <c r="G127" s="83">
        <f t="shared" si="73"/>
        <v>174.80942003603047</v>
      </c>
      <c r="H127" s="58">
        <v>9688</v>
      </c>
      <c r="I127" s="58">
        <v>8464</v>
      </c>
      <c r="J127" s="58">
        <v>9668</v>
      </c>
      <c r="K127" s="83">
        <f t="shared" si="50"/>
        <v>9273.3333333333339</v>
      </c>
      <c r="L127" s="83">
        <f t="shared" si="51"/>
        <v>700.97455969053067</v>
      </c>
      <c r="M127" s="58">
        <v>4456</v>
      </c>
      <c r="N127" s="58">
        <v>4526</v>
      </c>
      <c r="O127" s="58">
        <v>4416</v>
      </c>
      <c r="P127" s="83">
        <f t="shared" si="52"/>
        <v>4466</v>
      </c>
      <c r="Q127" s="83">
        <f t="shared" si="53"/>
        <v>55.677643628300217</v>
      </c>
      <c r="R127" s="58">
        <v>4641</v>
      </c>
      <c r="S127" s="58">
        <v>4595</v>
      </c>
      <c r="T127" s="58">
        <v>4646</v>
      </c>
      <c r="U127" s="83">
        <f t="shared" si="54"/>
        <v>4627.333333333333</v>
      </c>
      <c r="V127" s="83">
        <f t="shared" si="55"/>
        <v>28.112867753634337</v>
      </c>
      <c r="W127" s="58">
        <v>4597</v>
      </c>
      <c r="X127" s="58">
        <v>4479</v>
      </c>
      <c r="Y127" s="58">
        <v>4469</v>
      </c>
      <c r="Z127" s="83">
        <f t="shared" si="56"/>
        <v>4515</v>
      </c>
      <c r="AA127" s="83">
        <f t="shared" si="57"/>
        <v>71.189886922230741</v>
      </c>
      <c r="AB127" s="58">
        <v>5115</v>
      </c>
      <c r="AC127" s="58">
        <v>5183</v>
      </c>
      <c r="AD127" s="58">
        <v>5160</v>
      </c>
      <c r="AE127" s="83">
        <f t="shared" si="58"/>
        <v>5152.666666666667</v>
      </c>
      <c r="AF127" s="83">
        <f t="shared" si="59"/>
        <v>34.588051886935368</v>
      </c>
      <c r="AG127" s="58">
        <v>5060</v>
      </c>
      <c r="AH127" s="58">
        <v>4680</v>
      </c>
      <c r="AI127" s="58">
        <v>4947</v>
      </c>
      <c r="AJ127" s="83">
        <f t="shared" si="60"/>
        <v>4895.666666666667</v>
      </c>
      <c r="AK127" s="83">
        <f t="shared" si="61"/>
        <v>195.13157953886741</v>
      </c>
      <c r="AL127" s="58">
        <v>4347</v>
      </c>
      <c r="AM127" s="58">
        <v>4483</v>
      </c>
      <c r="AN127" s="58">
        <v>4328</v>
      </c>
      <c r="AO127" s="83">
        <f t="shared" si="62"/>
        <v>4386</v>
      </c>
      <c r="AP127" s="83">
        <f t="shared" si="63"/>
        <v>84.539931393395392</v>
      </c>
      <c r="AQ127" s="58">
        <v>4565</v>
      </c>
      <c r="AR127" s="58">
        <v>4526</v>
      </c>
      <c r="AS127" s="58">
        <v>4684</v>
      </c>
      <c r="AT127" s="83">
        <f t="shared" si="64"/>
        <v>4591.666666666667</v>
      </c>
      <c r="AU127" s="83">
        <f t="shared" si="65"/>
        <v>82.306338354547975</v>
      </c>
      <c r="AV127" s="58">
        <v>4662</v>
      </c>
      <c r="AW127" s="58">
        <v>4575</v>
      </c>
      <c r="AX127" s="58">
        <v>4655</v>
      </c>
      <c r="AY127" s="83">
        <f t="shared" si="66"/>
        <v>4630.666666666667</v>
      </c>
      <c r="AZ127" s="83">
        <f t="shared" si="67"/>
        <v>48.335632129241191</v>
      </c>
      <c r="BA127" s="58">
        <v>5923</v>
      </c>
      <c r="BB127" s="58">
        <v>5990</v>
      </c>
      <c r="BC127" s="58">
        <v>5944</v>
      </c>
      <c r="BD127" s="83">
        <f t="shared" si="68"/>
        <v>5952.333333333333</v>
      </c>
      <c r="BE127" s="83">
        <f t="shared" si="69"/>
        <v>34.268547289509272</v>
      </c>
      <c r="BF127" s="58">
        <v>5384</v>
      </c>
      <c r="BG127" s="58">
        <v>5114</v>
      </c>
      <c r="BH127" s="58">
        <v>5012</v>
      </c>
      <c r="BI127" s="83">
        <f t="shared" si="70"/>
        <v>5170</v>
      </c>
      <c r="BJ127" s="103">
        <f t="shared" si="71"/>
        <v>192.21862552832906</v>
      </c>
    </row>
    <row r="128" spans="1:62" x14ac:dyDescent="0.2">
      <c r="A128" s="10"/>
      <c r="B128" s="10"/>
    </row>
    <row r="132" spans="1:23" ht="18" x14ac:dyDescent="0.2">
      <c r="A132" s="5" t="s">
        <v>582</v>
      </c>
      <c r="B132" s="76" t="s">
        <v>153</v>
      </c>
      <c r="C132" s="61"/>
      <c r="D132" s="61"/>
      <c r="E132" s="61"/>
      <c r="F132" s="61"/>
      <c r="G132" s="61"/>
      <c r="H132" s="63"/>
      <c r="I132" s="63"/>
      <c r="J132" s="63"/>
      <c r="K132" s="63"/>
      <c r="L132" s="63"/>
      <c r="M132" s="63"/>
      <c r="N132" s="63"/>
      <c r="O132" s="63"/>
      <c r="P132" s="63"/>
      <c r="Q132" s="137"/>
      <c r="R132" s="137"/>
      <c r="S132" s="137"/>
      <c r="T132" s="137"/>
      <c r="U132" s="137"/>
      <c r="V132" s="137"/>
      <c r="W132" s="138"/>
    </row>
    <row r="133" spans="1:23" x14ac:dyDescent="0.2">
      <c r="A133" s="2" t="s">
        <v>5</v>
      </c>
      <c r="B133" s="355" t="s">
        <v>31</v>
      </c>
      <c r="C133" s="351"/>
      <c r="D133" s="351"/>
      <c r="E133" s="351"/>
      <c r="F133" s="351"/>
      <c r="G133" s="351"/>
      <c r="H133" s="337" t="s">
        <v>30</v>
      </c>
      <c r="I133" s="337"/>
      <c r="J133" s="337"/>
      <c r="K133" s="337"/>
      <c r="L133" s="337"/>
      <c r="M133" s="337"/>
      <c r="N133" s="351" t="s">
        <v>32</v>
      </c>
      <c r="O133" s="351"/>
      <c r="P133" s="351"/>
      <c r="Q133" s="351"/>
      <c r="R133" s="351"/>
      <c r="S133" s="337" t="s">
        <v>36</v>
      </c>
      <c r="T133" s="337"/>
      <c r="U133" s="337"/>
      <c r="V133" s="337"/>
      <c r="W133" s="352"/>
    </row>
    <row r="134" spans="1:23" x14ac:dyDescent="0.2">
      <c r="A134" t="s">
        <v>159</v>
      </c>
      <c r="B134" s="77" t="s">
        <v>34</v>
      </c>
      <c r="D134" s="79"/>
      <c r="E134" s="79"/>
      <c r="F134" s="8" t="s">
        <v>4</v>
      </c>
      <c r="G134" s="8" t="s">
        <v>2</v>
      </c>
      <c r="H134" s="68" t="s">
        <v>34</v>
      </c>
      <c r="J134" s="79"/>
      <c r="K134" s="79"/>
      <c r="L134" s="8" t="s">
        <v>4</v>
      </c>
      <c r="M134" s="8" t="s">
        <v>2</v>
      </c>
      <c r="N134" s="112" t="s">
        <v>34</v>
      </c>
      <c r="P134" s="79"/>
      <c r="Q134" s="79"/>
      <c r="R134" s="8" t="s">
        <v>2</v>
      </c>
      <c r="S134" s="7"/>
      <c r="T134" s="7"/>
      <c r="U134" s="7"/>
      <c r="V134" s="8" t="s">
        <v>4</v>
      </c>
      <c r="W134" s="85" t="s">
        <v>2</v>
      </c>
    </row>
    <row r="135" spans="1:23" x14ac:dyDescent="0.2">
      <c r="A135" t="s">
        <v>160</v>
      </c>
      <c r="B135" s="77">
        <v>0</v>
      </c>
      <c r="C135" s="7">
        <v>10821</v>
      </c>
      <c r="D135" s="7">
        <v>11344</v>
      </c>
      <c r="E135" s="7">
        <v>11804</v>
      </c>
      <c r="F135" s="12">
        <f>AVERAGE(C135:E135)</f>
        <v>11323</v>
      </c>
      <c r="G135" s="12">
        <f>STDEV(C135:E135)</f>
        <v>491.83635489865935</v>
      </c>
      <c r="H135" s="68">
        <v>0</v>
      </c>
      <c r="I135" s="7">
        <v>10758</v>
      </c>
      <c r="J135" s="7">
        <v>10379</v>
      </c>
      <c r="K135" s="7">
        <v>10794</v>
      </c>
      <c r="L135" s="12">
        <f>AVERAGE(I135:K135)</f>
        <v>10643.666666666666</v>
      </c>
      <c r="M135" s="12">
        <f>STDEV(I135:K135)</f>
        <v>229.91375194479633</v>
      </c>
      <c r="N135" s="68">
        <v>0</v>
      </c>
      <c r="O135" s="7">
        <v>10450</v>
      </c>
      <c r="P135" s="7">
        <v>10623</v>
      </c>
      <c r="Q135" s="7">
        <v>10105</v>
      </c>
      <c r="R135" s="12">
        <f t="shared" ref="R135:R143" si="74">STDEV(O135:Q135)</f>
        <v>263.71638806364183</v>
      </c>
      <c r="S135" s="7">
        <v>50020</v>
      </c>
      <c r="T135" s="7">
        <v>47342</v>
      </c>
      <c r="U135" s="7">
        <v>47001</v>
      </c>
      <c r="V135" s="12">
        <f t="shared" ref="V135" si="75">AVERAGE(S135:U135)</f>
        <v>48121</v>
      </c>
      <c r="W135" s="98">
        <f>STDEV(S135:U135)</f>
        <v>1653.3968065772958</v>
      </c>
    </row>
    <row r="136" spans="1:23" x14ac:dyDescent="0.2">
      <c r="B136" s="77">
        <v>1</v>
      </c>
      <c r="C136" s="7">
        <v>14736</v>
      </c>
      <c r="D136" s="7">
        <v>14929</v>
      </c>
      <c r="E136" s="7">
        <v>14130</v>
      </c>
      <c r="F136" s="12">
        <f t="shared" ref="F136:F143" si="76">AVERAGE(C136:E136)</f>
        <v>14598.333333333334</v>
      </c>
      <c r="G136" s="12">
        <f t="shared" ref="G136:G143" si="77">STDEV(C136:E136)</f>
        <v>416.91046200993009</v>
      </c>
      <c r="H136" s="68">
        <v>1</v>
      </c>
      <c r="I136" s="7">
        <v>10826</v>
      </c>
      <c r="J136" s="7">
        <v>10558</v>
      </c>
      <c r="K136" s="7">
        <v>11592</v>
      </c>
      <c r="L136" s="12">
        <f t="shared" ref="L136:L143" si="78">AVERAGE(I136:K136)</f>
        <v>10992</v>
      </c>
      <c r="M136" s="12">
        <f>STDEV(I136:K136)</f>
        <v>536.61531845447723</v>
      </c>
      <c r="N136" s="68">
        <v>1</v>
      </c>
      <c r="O136" s="7">
        <v>10268</v>
      </c>
      <c r="P136" s="7">
        <v>9963</v>
      </c>
      <c r="Q136" s="7">
        <v>10618</v>
      </c>
      <c r="R136" s="12">
        <f t="shared" si="74"/>
        <v>327.75753233144775</v>
      </c>
      <c r="S136" s="7"/>
      <c r="T136" s="7"/>
      <c r="U136" s="7"/>
      <c r="V136" s="15"/>
      <c r="W136" s="108"/>
    </row>
    <row r="137" spans="1:23" x14ac:dyDescent="0.2">
      <c r="B137" s="77">
        <v>3</v>
      </c>
      <c r="C137" s="7">
        <v>17096</v>
      </c>
      <c r="D137" s="7">
        <v>15950</v>
      </c>
      <c r="E137" s="7">
        <v>16879</v>
      </c>
      <c r="F137" s="12">
        <f t="shared" si="76"/>
        <v>16641.666666666668</v>
      </c>
      <c r="G137" s="12">
        <f t="shared" si="77"/>
        <v>608.74816905953264</v>
      </c>
      <c r="H137" s="68">
        <v>3</v>
      </c>
      <c r="I137" s="7">
        <v>11288</v>
      </c>
      <c r="J137" s="7">
        <v>11183</v>
      </c>
      <c r="K137" s="7">
        <v>11386</v>
      </c>
      <c r="L137" s="12">
        <f t="shared" si="78"/>
        <v>11285.666666666666</v>
      </c>
      <c r="M137" s="12">
        <f>STDEV(I137:K137)</f>
        <v>101.52011294976643</v>
      </c>
      <c r="N137" s="68">
        <v>3</v>
      </c>
      <c r="O137" s="7">
        <v>10373</v>
      </c>
      <c r="P137" s="7">
        <v>10431</v>
      </c>
      <c r="Q137" s="7">
        <v>10651</v>
      </c>
      <c r="R137" s="12">
        <f t="shared" si="74"/>
        <v>146.65606022254929</v>
      </c>
      <c r="S137" s="7"/>
      <c r="T137" s="7"/>
      <c r="U137" s="7"/>
      <c r="V137" s="15"/>
      <c r="W137" s="108"/>
    </row>
    <row r="138" spans="1:23" x14ac:dyDescent="0.2">
      <c r="B138" s="77">
        <v>10</v>
      </c>
      <c r="C138" s="7">
        <v>26802</v>
      </c>
      <c r="D138" s="7">
        <v>27813</v>
      </c>
      <c r="E138" s="7">
        <v>26734</v>
      </c>
      <c r="F138" s="12">
        <f t="shared" si="76"/>
        <v>27116.333333333332</v>
      </c>
      <c r="G138" s="12">
        <f t="shared" si="77"/>
        <v>604.28828660940746</v>
      </c>
      <c r="H138" s="68">
        <v>10</v>
      </c>
      <c r="I138" s="7">
        <v>10879</v>
      </c>
      <c r="J138" s="7">
        <v>11093</v>
      </c>
      <c r="K138" s="7">
        <v>11500</v>
      </c>
      <c r="L138" s="12">
        <f t="shared" si="78"/>
        <v>11157.333333333334</v>
      </c>
      <c r="M138" s="12">
        <f t="shared" ref="M138:M143" si="79">STDEV(I138:K138)</f>
        <v>315.4589249543169</v>
      </c>
      <c r="N138" s="68">
        <v>10</v>
      </c>
      <c r="O138" s="7">
        <v>10628</v>
      </c>
      <c r="P138" s="7">
        <v>10509</v>
      </c>
      <c r="Q138" s="7">
        <v>10692</v>
      </c>
      <c r="R138" s="12">
        <f t="shared" si="74"/>
        <v>92.867288822993714</v>
      </c>
      <c r="S138" s="7"/>
      <c r="T138" s="7"/>
      <c r="U138" s="7"/>
      <c r="V138" s="15"/>
      <c r="W138" s="108"/>
    </row>
    <row r="139" spans="1:23" x14ac:dyDescent="0.2">
      <c r="B139" s="77">
        <v>30</v>
      </c>
      <c r="C139" s="7">
        <v>38149</v>
      </c>
      <c r="D139" s="7">
        <v>37429</v>
      </c>
      <c r="E139" s="7">
        <v>36818</v>
      </c>
      <c r="F139" s="12">
        <f t="shared" si="76"/>
        <v>37465.333333333336</v>
      </c>
      <c r="G139" s="12">
        <f t="shared" si="77"/>
        <v>666.24344899843732</v>
      </c>
      <c r="H139" s="68">
        <v>30</v>
      </c>
      <c r="I139" s="7">
        <v>11570</v>
      </c>
      <c r="J139" s="7">
        <v>11228</v>
      </c>
      <c r="K139" s="7">
        <v>11673</v>
      </c>
      <c r="L139" s="12">
        <f t="shared" si="78"/>
        <v>11490.333333333334</v>
      </c>
      <c r="M139" s="12">
        <f t="shared" si="79"/>
        <v>232.95135400622451</v>
      </c>
      <c r="N139" s="68">
        <v>30</v>
      </c>
      <c r="O139" s="7">
        <v>10175</v>
      </c>
      <c r="P139" s="7">
        <v>9804</v>
      </c>
      <c r="Q139" s="7">
        <v>10000</v>
      </c>
      <c r="R139" s="12">
        <f t="shared" si="74"/>
        <v>185.59903016987994</v>
      </c>
      <c r="S139" s="7"/>
      <c r="T139" s="7"/>
      <c r="U139" s="7"/>
      <c r="V139" s="15"/>
      <c r="W139" s="108"/>
    </row>
    <row r="140" spans="1:23" x14ac:dyDescent="0.2">
      <c r="B140" s="77">
        <v>100</v>
      </c>
      <c r="C140" s="7">
        <v>49321</v>
      </c>
      <c r="D140" s="7">
        <v>48233</v>
      </c>
      <c r="E140" s="7">
        <v>47592</v>
      </c>
      <c r="F140" s="12">
        <f t="shared" si="76"/>
        <v>48382</v>
      </c>
      <c r="G140" s="12">
        <f t="shared" si="77"/>
        <v>874.077227709314</v>
      </c>
      <c r="H140" s="68">
        <v>100</v>
      </c>
      <c r="I140" s="7">
        <v>13404</v>
      </c>
      <c r="J140" s="7">
        <v>13357</v>
      </c>
      <c r="K140" s="7">
        <v>11863</v>
      </c>
      <c r="L140" s="12">
        <f t="shared" si="78"/>
        <v>12874.666666666666</v>
      </c>
      <c r="M140" s="12">
        <f t="shared" si="79"/>
        <v>876.44414159336657</v>
      </c>
      <c r="N140" s="68">
        <v>100</v>
      </c>
      <c r="O140" s="7">
        <v>10685</v>
      </c>
      <c r="P140" s="7">
        <v>10163</v>
      </c>
      <c r="Q140" s="7">
        <v>12045</v>
      </c>
      <c r="R140" s="12">
        <f t="shared" si="74"/>
        <v>971.5973102748552</v>
      </c>
      <c r="S140" s="7"/>
      <c r="T140" s="7"/>
      <c r="U140" s="7"/>
      <c r="V140" s="15"/>
      <c r="W140" s="108"/>
    </row>
    <row r="141" spans="1:23" x14ac:dyDescent="0.2">
      <c r="B141" s="77">
        <v>300</v>
      </c>
      <c r="C141" s="7">
        <v>53358</v>
      </c>
      <c r="D141" s="7">
        <v>51668</v>
      </c>
      <c r="E141" s="7">
        <v>50846</v>
      </c>
      <c r="F141" s="12">
        <f t="shared" si="76"/>
        <v>51957.333333333336</v>
      </c>
      <c r="G141" s="12">
        <f t="shared" si="77"/>
        <v>1280.7503009304089</v>
      </c>
      <c r="H141" s="68">
        <v>300</v>
      </c>
      <c r="I141" s="7">
        <v>21426</v>
      </c>
      <c r="J141" s="7">
        <v>20247</v>
      </c>
      <c r="K141" s="7">
        <v>17375</v>
      </c>
      <c r="L141" s="12">
        <f t="shared" si="78"/>
        <v>19682.666666666668</v>
      </c>
      <c r="M141" s="12">
        <f t="shared" si="79"/>
        <v>2083.6276858722463</v>
      </c>
      <c r="N141" s="68">
        <v>300</v>
      </c>
      <c r="O141" s="7">
        <v>11521</v>
      </c>
      <c r="P141" s="7">
        <v>10360</v>
      </c>
      <c r="Q141" s="7">
        <v>11165</v>
      </c>
      <c r="R141" s="12">
        <f t="shared" si="74"/>
        <v>594.79436222389779</v>
      </c>
      <c r="S141" s="7"/>
      <c r="T141" s="7"/>
      <c r="U141" s="7"/>
      <c r="V141" s="15"/>
      <c r="W141" s="108"/>
    </row>
    <row r="142" spans="1:23" x14ac:dyDescent="0.2">
      <c r="B142" s="77">
        <v>1000</v>
      </c>
      <c r="C142" s="7">
        <v>53880</v>
      </c>
      <c r="D142" s="7">
        <v>50839</v>
      </c>
      <c r="E142" s="7">
        <v>51244</v>
      </c>
      <c r="F142" s="12">
        <f t="shared" si="76"/>
        <v>51987.666666666664</v>
      </c>
      <c r="G142" s="12">
        <f t="shared" si="77"/>
        <v>1651.2723377242573</v>
      </c>
      <c r="H142" s="68">
        <v>1000</v>
      </c>
      <c r="I142" s="7">
        <v>37450</v>
      </c>
      <c r="J142" s="7">
        <v>34355</v>
      </c>
      <c r="K142" s="7">
        <v>33198</v>
      </c>
      <c r="L142" s="12">
        <f t="shared" si="78"/>
        <v>35001</v>
      </c>
      <c r="M142" s="12">
        <f t="shared" si="79"/>
        <v>2198.37735614248</v>
      </c>
      <c r="N142" s="68">
        <v>1000</v>
      </c>
      <c r="O142" s="7">
        <v>13181</v>
      </c>
      <c r="P142" s="7">
        <v>12639</v>
      </c>
      <c r="Q142" s="7">
        <v>12412</v>
      </c>
      <c r="R142" s="12">
        <f t="shared" si="74"/>
        <v>395.10631480653404</v>
      </c>
      <c r="S142" s="7"/>
      <c r="T142" s="7"/>
      <c r="U142" s="7"/>
      <c r="V142" s="7"/>
      <c r="W142" s="98"/>
    </row>
    <row r="143" spans="1:23" x14ac:dyDescent="0.2">
      <c r="B143" s="80">
        <v>3000</v>
      </c>
      <c r="C143" s="72">
        <v>50655</v>
      </c>
      <c r="D143" s="72">
        <v>48983</v>
      </c>
      <c r="E143" s="72">
        <v>47805</v>
      </c>
      <c r="F143" s="83">
        <f t="shared" si="76"/>
        <v>49147.666666666664</v>
      </c>
      <c r="G143" s="83">
        <f t="shared" si="77"/>
        <v>1432.1177791415528</v>
      </c>
      <c r="H143" s="73">
        <v>3000</v>
      </c>
      <c r="I143" s="72">
        <v>45819</v>
      </c>
      <c r="J143" s="72">
        <v>45568</v>
      </c>
      <c r="K143" s="72">
        <v>44267</v>
      </c>
      <c r="L143" s="83">
        <f t="shared" si="78"/>
        <v>45218</v>
      </c>
      <c r="M143" s="83">
        <f t="shared" si="79"/>
        <v>833.09723322070874</v>
      </c>
      <c r="N143" s="73">
        <v>3000</v>
      </c>
      <c r="O143" s="72">
        <v>17645</v>
      </c>
      <c r="P143" s="72">
        <v>17255</v>
      </c>
      <c r="Q143" s="72">
        <v>15524</v>
      </c>
      <c r="R143" s="83">
        <f t="shared" si="74"/>
        <v>1128.9450828096112</v>
      </c>
      <c r="S143" s="72">
        <v>50020</v>
      </c>
      <c r="T143" s="72">
        <v>47342</v>
      </c>
      <c r="U143" s="72">
        <v>47001</v>
      </c>
      <c r="V143" s="83">
        <f t="shared" ref="V143" si="80">AVERAGE(S143:U143)</f>
        <v>48121</v>
      </c>
      <c r="W143" s="103">
        <f>STDEV(S143:U143)</f>
        <v>1653.3968065772958</v>
      </c>
    </row>
    <row r="144" spans="1:23" x14ac:dyDescent="0.2">
      <c r="N144" s="2"/>
      <c r="O144" s="2"/>
      <c r="P144" s="2"/>
    </row>
    <row r="145" spans="1:38" ht="18" x14ac:dyDescent="0.2">
      <c r="A145" s="5" t="s">
        <v>582</v>
      </c>
      <c r="B145" s="76" t="s">
        <v>154</v>
      </c>
      <c r="C145" s="61"/>
      <c r="D145" s="61"/>
      <c r="E145" s="61"/>
      <c r="F145" s="61"/>
      <c r="G145" s="61"/>
      <c r="H145" s="63"/>
      <c r="I145" s="63"/>
      <c r="J145" s="63"/>
      <c r="K145" s="63"/>
      <c r="L145" s="63"/>
      <c r="M145" s="63"/>
      <c r="N145" s="63"/>
      <c r="O145" s="63"/>
      <c r="P145" s="63"/>
      <c r="Q145" s="137"/>
      <c r="R145" s="137"/>
      <c r="S145" s="137"/>
      <c r="T145" s="137"/>
      <c r="U145" s="137"/>
      <c r="V145" s="137"/>
      <c r="W145" s="138"/>
    </row>
    <row r="146" spans="1:38" x14ac:dyDescent="0.2">
      <c r="A146" s="2" t="s">
        <v>5</v>
      </c>
      <c r="B146" s="355" t="s">
        <v>31</v>
      </c>
      <c r="C146" s="351"/>
      <c r="D146" s="351"/>
      <c r="E146" s="351"/>
      <c r="F146" s="351"/>
      <c r="G146" s="351"/>
      <c r="H146" s="337" t="s">
        <v>30</v>
      </c>
      <c r="I146" s="337"/>
      <c r="J146" s="337"/>
      <c r="K146" s="337"/>
      <c r="L146" s="337"/>
      <c r="M146" s="337"/>
      <c r="N146" s="351" t="s">
        <v>35</v>
      </c>
      <c r="O146" s="351"/>
      <c r="P146" s="351"/>
      <c r="Q146" s="351"/>
      <c r="R146" s="351"/>
      <c r="S146" s="337" t="s">
        <v>36</v>
      </c>
      <c r="T146" s="337"/>
      <c r="U146" s="337"/>
      <c r="V146" s="337"/>
      <c r="W146" s="352"/>
    </row>
    <row r="147" spans="1:38" x14ac:dyDescent="0.2">
      <c r="A147" t="s">
        <v>159</v>
      </c>
      <c r="B147" s="77" t="s">
        <v>34</v>
      </c>
      <c r="C147" s="15"/>
      <c r="D147" s="79"/>
      <c r="E147" s="79"/>
      <c r="F147" s="8" t="s">
        <v>4</v>
      </c>
      <c r="G147" s="8" t="s">
        <v>2</v>
      </c>
      <c r="H147" s="68" t="s">
        <v>34</v>
      </c>
      <c r="I147" s="15"/>
      <c r="J147" s="79"/>
      <c r="K147" s="79"/>
      <c r="L147" s="8" t="s">
        <v>4</v>
      </c>
      <c r="M147" s="8" t="s">
        <v>2</v>
      </c>
      <c r="N147" s="68" t="s">
        <v>34</v>
      </c>
      <c r="O147" s="15"/>
      <c r="P147" s="79"/>
      <c r="Q147" s="79"/>
      <c r="R147" s="8" t="s">
        <v>2</v>
      </c>
      <c r="S147" s="7"/>
      <c r="T147" s="7"/>
      <c r="U147" s="7"/>
      <c r="V147" s="8" t="s">
        <v>4</v>
      </c>
      <c r="W147" s="85" t="s">
        <v>2</v>
      </c>
    </row>
    <row r="148" spans="1:38" x14ac:dyDescent="0.2">
      <c r="A148" t="s">
        <v>160</v>
      </c>
      <c r="B148" s="77">
        <v>0</v>
      </c>
      <c r="C148" s="7">
        <v>15762</v>
      </c>
      <c r="D148" s="7">
        <v>15850</v>
      </c>
      <c r="E148" s="7">
        <v>14737</v>
      </c>
      <c r="F148" s="12">
        <f>AVERAGE(C148:E148)</f>
        <v>15449.666666666666</v>
      </c>
      <c r="G148" s="12">
        <f>STDEV(C148:E148)</f>
        <v>618.75385520684506</v>
      </c>
      <c r="H148" s="68">
        <v>0</v>
      </c>
      <c r="I148" s="7">
        <v>14711</v>
      </c>
      <c r="J148" s="7">
        <v>14376</v>
      </c>
      <c r="K148" s="7">
        <v>12932</v>
      </c>
      <c r="L148" s="12">
        <f t="shared" ref="L148:L156" si="81">AVERAGE(I148:K148)</f>
        <v>14006.333333333334</v>
      </c>
      <c r="M148" s="12">
        <f>STDEV(I148:K148)</f>
        <v>945.35725169553405</v>
      </c>
      <c r="N148" s="68">
        <v>0</v>
      </c>
      <c r="O148" s="7">
        <v>9356</v>
      </c>
      <c r="P148" s="7">
        <v>9834</v>
      </c>
      <c r="Q148" s="7">
        <v>10389</v>
      </c>
      <c r="R148" s="12">
        <f t="shared" ref="R148:R157" si="82">STDEV(O148:Q148)</f>
        <v>516.97807819416607</v>
      </c>
      <c r="S148" s="7">
        <v>41426</v>
      </c>
      <c r="T148" s="7">
        <v>48050</v>
      </c>
      <c r="U148" s="7">
        <v>42795</v>
      </c>
      <c r="V148" s="12">
        <f t="shared" ref="V148" si="83">AVERAGE(S148:U148)</f>
        <v>44090.333333333336</v>
      </c>
      <c r="W148" s="98">
        <f>STDEV(S148:U148)</f>
        <v>3496.8214614608701</v>
      </c>
    </row>
    <row r="149" spans="1:38" x14ac:dyDescent="0.2">
      <c r="B149" s="77">
        <v>0.1</v>
      </c>
      <c r="C149" s="7">
        <v>18089</v>
      </c>
      <c r="D149" s="7">
        <v>15902</v>
      </c>
      <c r="E149" s="7">
        <v>14913</v>
      </c>
      <c r="F149" s="12">
        <f t="shared" ref="F149:F156" si="84">AVERAGE(C149:E149)</f>
        <v>16301.333333333334</v>
      </c>
      <c r="G149" s="12">
        <f t="shared" ref="G149:G156" si="85">STDEV(C149:E149)</f>
        <v>1625.2213182620185</v>
      </c>
      <c r="H149" s="68">
        <v>0.1</v>
      </c>
      <c r="I149" s="7">
        <v>14526</v>
      </c>
      <c r="J149" s="7">
        <v>14006</v>
      </c>
      <c r="K149" s="7">
        <v>13588</v>
      </c>
      <c r="L149" s="12">
        <f t="shared" si="81"/>
        <v>14040</v>
      </c>
      <c r="M149" s="12">
        <f>STDEV(I149:K149)</f>
        <v>469.92339801291018</v>
      </c>
      <c r="N149" s="68">
        <v>0.1</v>
      </c>
      <c r="O149" s="7">
        <v>10149</v>
      </c>
      <c r="P149" s="7">
        <v>10277</v>
      </c>
      <c r="Q149" s="7">
        <v>10518</v>
      </c>
      <c r="R149" s="12">
        <f t="shared" si="82"/>
        <v>187.36150440614352</v>
      </c>
      <c r="S149" s="7"/>
      <c r="T149" s="7"/>
      <c r="U149" s="7"/>
      <c r="V149" s="15"/>
      <c r="W149" s="108"/>
    </row>
    <row r="150" spans="1:38" x14ac:dyDescent="0.2">
      <c r="B150" s="77">
        <v>1</v>
      </c>
      <c r="C150" s="7">
        <v>17758</v>
      </c>
      <c r="D150" s="7">
        <v>17743</v>
      </c>
      <c r="E150" s="7">
        <v>16542</v>
      </c>
      <c r="F150" s="12">
        <f t="shared" si="84"/>
        <v>17347.666666666668</v>
      </c>
      <c r="G150" s="12">
        <f t="shared" si="85"/>
        <v>697.76810856711791</v>
      </c>
      <c r="H150" s="68">
        <v>1</v>
      </c>
      <c r="I150" s="7">
        <v>14204</v>
      </c>
      <c r="J150" s="7">
        <v>13816</v>
      </c>
      <c r="K150" s="7">
        <v>13468</v>
      </c>
      <c r="L150" s="12">
        <f t="shared" si="81"/>
        <v>13829.333333333334</v>
      </c>
      <c r="M150" s="12">
        <f>STDEV(I150:K150)</f>
        <v>368.18111485155418</v>
      </c>
      <c r="N150" s="68">
        <v>1</v>
      </c>
      <c r="O150" s="7">
        <v>11433</v>
      </c>
      <c r="P150" s="7">
        <v>10517</v>
      </c>
      <c r="Q150" s="7">
        <v>11192</v>
      </c>
      <c r="R150" s="12">
        <f t="shared" si="82"/>
        <v>474.82663502938976</v>
      </c>
      <c r="S150" s="7"/>
      <c r="T150" s="7"/>
      <c r="U150" s="7"/>
      <c r="V150" s="15"/>
      <c r="W150" s="108"/>
    </row>
    <row r="151" spans="1:38" x14ac:dyDescent="0.2">
      <c r="B151" s="77">
        <v>3</v>
      </c>
      <c r="C151" s="7">
        <v>17290</v>
      </c>
      <c r="D151" s="7">
        <v>17610</v>
      </c>
      <c r="E151" s="7">
        <v>15920</v>
      </c>
      <c r="F151" s="12">
        <f t="shared" si="84"/>
        <v>16940</v>
      </c>
      <c r="G151" s="12">
        <f t="shared" si="85"/>
        <v>897.7193325310534</v>
      </c>
      <c r="H151" s="68">
        <v>3</v>
      </c>
      <c r="I151" s="7">
        <v>12859</v>
      </c>
      <c r="J151" s="7">
        <v>14144</v>
      </c>
      <c r="K151" s="7">
        <v>12551</v>
      </c>
      <c r="L151" s="12">
        <f t="shared" si="81"/>
        <v>13184.666666666666</v>
      </c>
      <c r="M151" s="12">
        <f t="shared" ref="M151:M156" si="86">STDEV(I151:K151)</f>
        <v>844.95936785938613</v>
      </c>
      <c r="N151" s="68">
        <v>3</v>
      </c>
      <c r="O151" s="7">
        <v>11806</v>
      </c>
      <c r="P151" s="7">
        <v>10590</v>
      </c>
      <c r="Q151" s="7">
        <v>8787</v>
      </c>
      <c r="R151" s="12">
        <f t="shared" si="82"/>
        <v>1518.9813472631397</v>
      </c>
      <c r="S151" s="7"/>
      <c r="T151" s="7"/>
      <c r="U151" s="7"/>
      <c r="V151" s="15"/>
      <c r="W151" s="108"/>
    </row>
    <row r="152" spans="1:38" x14ac:dyDescent="0.2">
      <c r="B152" s="77">
        <v>10</v>
      </c>
      <c r="C152" s="7">
        <v>20464</v>
      </c>
      <c r="D152" s="7">
        <v>19618</v>
      </c>
      <c r="E152" s="7">
        <v>20518</v>
      </c>
      <c r="F152" s="12">
        <f t="shared" si="84"/>
        <v>20200</v>
      </c>
      <c r="G152" s="12">
        <f t="shared" si="85"/>
        <v>504.74944279315457</v>
      </c>
      <c r="H152" s="68">
        <v>10</v>
      </c>
      <c r="I152" s="7">
        <v>16217</v>
      </c>
      <c r="J152" s="7">
        <v>13020</v>
      </c>
      <c r="K152" s="7">
        <v>13887</v>
      </c>
      <c r="L152" s="12">
        <f t="shared" si="81"/>
        <v>14374.666666666666</v>
      </c>
      <c r="M152" s="12">
        <f t="shared" si="86"/>
        <v>1653.3500335178069</v>
      </c>
      <c r="N152" s="68">
        <v>10</v>
      </c>
      <c r="O152" s="7">
        <v>10947</v>
      </c>
      <c r="P152" s="7">
        <v>10448</v>
      </c>
      <c r="Q152" s="7">
        <v>10842</v>
      </c>
      <c r="R152" s="12">
        <f t="shared" si="82"/>
        <v>263.07856874578999</v>
      </c>
      <c r="S152" s="7"/>
      <c r="T152" s="7"/>
      <c r="U152" s="7"/>
      <c r="V152" s="15"/>
      <c r="W152" s="108"/>
    </row>
    <row r="153" spans="1:38" x14ac:dyDescent="0.2">
      <c r="B153" s="77">
        <v>30</v>
      </c>
      <c r="C153" s="7">
        <v>24904</v>
      </c>
      <c r="D153" s="7">
        <v>26125</v>
      </c>
      <c r="E153" s="7">
        <v>27696</v>
      </c>
      <c r="F153" s="12">
        <f t="shared" si="84"/>
        <v>26241.666666666668</v>
      </c>
      <c r="G153" s="12">
        <f t="shared" si="85"/>
        <v>1399.6515042443004</v>
      </c>
      <c r="H153" s="68">
        <v>30</v>
      </c>
      <c r="I153" s="7">
        <v>13738</v>
      </c>
      <c r="J153" s="7">
        <v>12761</v>
      </c>
      <c r="K153" s="7">
        <v>16017</v>
      </c>
      <c r="L153" s="12">
        <f t="shared" si="81"/>
        <v>14172</v>
      </c>
      <c r="M153" s="12">
        <f t="shared" si="86"/>
        <v>1670.8234496798277</v>
      </c>
      <c r="N153" s="68">
        <v>30</v>
      </c>
      <c r="O153" s="7">
        <v>12810</v>
      </c>
      <c r="P153" s="7">
        <v>11208</v>
      </c>
      <c r="Q153" s="7">
        <v>9710</v>
      </c>
      <c r="R153" s="12">
        <f t="shared" si="82"/>
        <v>1550.2907254232489</v>
      </c>
      <c r="S153" s="7"/>
      <c r="T153" s="7"/>
      <c r="U153" s="7"/>
      <c r="V153" s="15"/>
      <c r="W153" s="108"/>
    </row>
    <row r="154" spans="1:38" x14ac:dyDescent="0.2">
      <c r="B154" s="77">
        <v>100</v>
      </c>
      <c r="C154" s="7">
        <v>31367</v>
      </c>
      <c r="D154" s="7">
        <v>32560</v>
      </c>
      <c r="E154" s="7">
        <v>33933</v>
      </c>
      <c r="F154" s="12">
        <f t="shared" si="84"/>
        <v>32620</v>
      </c>
      <c r="G154" s="12">
        <f t="shared" si="85"/>
        <v>1284.0517902327772</v>
      </c>
      <c r="H154" s="68">
        <v>100</v>
      </c>
      <c r="I154" s="7">
        <v>13170</v>
      </c>
      <c r="J154" s="7">
        <v>12521</v>
      </c>
      <c r="K154" s="7">
        <v>13670</v>
      </c>
      <c r="L154" s="12">
        <f t="shared" si="81"/>
        <v>13120.333333333334</v>
      </c>
      <c r="M154" s="12">
        <f t="shared" si="86"/>
        <v>576.1079181310854</v>
      </c>
      <c r="N154" s="68">
        <v>100</v>
      </c>
      <c r="O154" s="7">
        <v>11919</v>
      </c>
      <c r="P154" s="7">
        <v>9673</v>
      </c>
      <c r="Q154" s="7">
        <v>9822</v>
      </c>
      <c r="R154" s="12">
        <f t="shared" si="82"/>
        <v>1255.9276783849193</v>
      </c>
      <c r="S154" s="7"/>
      <c r="T154" s="7"/>
      <c r="U154" s="7"/>
      <c r="V154" s="15"/>
      <c r="W154" s="108"/>
    </row>
    <row r="155" spans="1:38" x14ac:dyDescent="0.2">
      <c r="B155" s="77">
        <v>300</v>
      </c>
      <c r="C155" s="7">
        <v>42283</v>
      </c>
      <c r="D155" s="7">
        <v>39961</v>
      </c>
      <c r="E155" s="7">
        <v>38759</v>
      </c>
      <c r="F155" s="12">
        <f t="shared" si="84"/>
        <v>40334.333333333336</v>
      </c>
      <c r="G155" s="12">
        <f t="shared" si="85"/>
        <v>1791.4176881267342</v>
      </c>
      <c r="H155" s="68">
        <v>300</v>
      </c>
      <c r="I155" s="7">
        <v>13572</v>
      </c>
      <c r="J155" s="7">
        <v>14325</v>
      </c>
      <c r="K155" s="7">
        <v>15307</v>
      </c>
      <c r="L155" s="12">
        <f t="shared" si="81"/>
        <v>14401.333333333334</v>
      </c>
      <c r="M155" s="12">
        <f t="shared" si="86"/>
        <v>870.01513396798634</v>
      </c>
      <c r="N155" s="68">
        <v>300</v>
      </c>
      <c r="O155" s="7">
        <v>11636</v>
      </c>
      <c r="P155" s="7">
        <v>10950</v>
      </c>
      <c r="Q155" s="7">
        <v>10551</v>
      </c>
      <c r="R155" s="12">
        <f t="shared" si="82"/>
        <v>548.78988085908918</v>
      </c>
      <c r="S155" s="7"/>
      <c r="T155" s="7"/>
      <c r="U155" s="7"/>
      <c r="V155" s="15"/>
      <c r="W155" s="108"/>
    </row>
    <row r="156" spans="1:38" x14ac:dyDescent="0.2">
      <c r="B156" s="77">
        <v>1000</v>
      </c>
      <c r="C156" s="7">
        <v>45498</v>
      </c>
      <c r="D156" s="7">
        <v>42564</v>
      </c>
      <c r="E156" s="7">
        <v>41979</v>
      </c>
      <c r="F156" s="12">
        <f t="shared" si="84"/>
        <v>43347</v>
      </c>
      <c r="G156" s="12">
        <f t="shared" si="85"/>
        <v>1885.6449824927279</v>
      </c>
      <c r="H156" s="68">
        <v>1000</v>
      </c>
      <c r="I156" s="7">
        <v>16566</v>
      </c>
      <c r="J156" s="7">
        <v>16184</v>
      </c>
      <c r="K156" s="7">
        <v>15918</v>
      </c>
      <c r="L156" s="12">
        <f t="shared" si="81"/>
        <v>16222.666666666666</v>
      </c>
      <c r="M156" s="12">
        <f t="shared" si="86"/>
        <v>325.72585610192709</v>
      </c>
      <c r="N156" s="68">
        <v>1000</v>
      </c>
      <c r="O156" s="7">
        <v>12043</v>
      </c>
      <c r="P156" s="7">
        <v>12725</v>
      </c>
      <c r="Q156" s="7">
        <v>13404</v>
      </c>
      <c r="R156" s="12">
        <f t="shared" si="82"/>
        <v>680.50055106516993</v>
      </c>
      <c r="S156" s="7"/>
      <c r="T156" s="7"/>
      <c r="U156" s="7"/>
      <c r="V156" s="12"/>
      <c r="W156" s="98"/>
    </row>
    <row r="157" spans="1:38" x14ac:dyDescent="0.2">
      <c r="B157" s="80">
        <v>10000</v>
      </c>
      <c r="C157" s="72">
        <v>30150</v>
      </c>
      <c r="D157" s="72">
        <v>41739</v>
      </c>
      <c r="E157" s="72">
        <v>40064</v>
      </c>
      <c r="F157" s="83">
        <f t="shared" ref="F157" si="87">AVERAGE(C157:E157)</f>
        <v>37317.666666666664</v>
      </c>
      <c r="G157" s="83">
        <f t="shared" ref="G157" si="88">STDEV(C157:E157)</f>
        <v>6263.6243767752594</v>
      </c>
      <c r="H157" s="73">
        <v>10000</v>
      </c>
      <c r="I157" s="72">
        <v>14720</v>
      </c>
      <c r="J157" s="72">
        <v>14035</v>
      </c>
      <c r="K157" s="72">
        <v>13097</v>
      </c>
      <c r="L157" s="83">
        <f t="shared" ref="L157" si="89">AVERAGE(I157:K157)</f>
        <v>13950.666666666666</v>
      </c>
      <c r="M157" s="83">
        <f t="shared" ref="M157" si="90">STDEV(I157:K157)</f>
        <v>814.77992938788896</v>
      </c>
      <c r="N157" s="73">
        <v>10000</v>
      </c>
      <c r="O157" s="72">
        <v>25058</v>
      </c>
      <c r="P157" s="72">
        <v>27793</v>
      </c>
      <c r="Q157" s="72">
        <v>27476</v>
      </c>
      <c r="R157" s="83">
        <f t="shared" si="82"/>
        <v>1495.9633462532875</v>
      </c>
      <c r="S157" s="72">
        <v>41426</v>
      </c>
      <c r="T157" s="72">
        <v>48050</v>
      </c>
      <c r="U157" s="72">
        <v>42795</v>
      </c>
      <c r="V157" s="83">
        <f t="shared" ref="V157" si="91">AVERAGE(S157:U157)</f>
        <v>44090.333333333336</v>
      </c>
      <c r="W157" s="103">
        <f>STDEV(S157:U157)</f>
        <v>3496.8214614608701</v>
      </c>
    </row>
    <row r="158" spans="1:38" x14ac:dyDescent="0.2">
      <c r="A158" s="15"/>
      <c r="B158" s="15"/>
      <c r="C158" s="15"/>
      <c r="D158" s="15"/>
      <c r="E158" s="15"/>
      <c r="F158" s="15"/>
      <c r="G158" s="15"/>
      <c r="H158" s="15"/>
      <c r="I158" s="15"/>
      <c r="J158" s="15"/>
      <c r="K158" s="15"/>
      <c r="L158" s="15"/>
      <c r="M158" s="15"/>
      <c r="N158" s="15"/>
      <c r="O158" s="15"/>
      <c r="P158" s="15"/>
      <c r="Q158" s="15"/>
      <c r="R158" s="15"/>
      <c r="S158" s="15"/>
      <c r="T158" s="15"/>
      <c r="U158" s="15"/>
      <c r="V158" s="15"/>
      <c r="W158" s="15"/>
      <c r="X158" s="15"/>
      <c r="Y158" s="15"/>
      <c r="Z158" s="15"/>
      <c r="AA158" s="15"/>
      <c r="AB158" s="15"/>
      <c r="AC158" s="15"/>
      <c r="AD158" s="15"/>
      <c r="AE158" s="15"/>
      <c r="AF158" s="15"/>
      <c r="AG158" s="15"/>
      <c r="AH158" s="15"/>
      <c r="AI158" s="15"/>
      <c r="AJ158" s="15"/>
      <c r="AK158" s="15"/>
      <c r="AL158" s="15"/>
    </row>
    <row r="159" spans="1:38" ht="18" x14ac:dyDescent="0.2">
      <c r="A159" s="5" t="s">
        <v>582</v>
      </c>
      <c r="B159" s="76" t="s">
        <v>155</v>
      </c>
      <c r="C159" s="61"/>
      <c r="D159" s="61"/>
      <c r="E159" s="61"/>
      <c r="F159" s="61"/>
      <c r="G159" s="61"/>
      <c r="H159" s="63"/>
      <c r="I159" s="63"/>
      <c r="J159" s="63"/>
      <c r="K159" s="63"/>
      <c r="L159" s="63"/>
      <c r="M159" s="63"/>
      <c r="N159" s="63"/>
      <c r="O159" s="63"/>
      <c r="P159" s="63"/>
      <c r="Q159" s="137"/>
      <c r="R159" s="137"/>
      <c r="S159" s="137"/>
      <c r="T159" s="137"/>
      <c r="U159" s="137"/>
      <c r="V159" s="137"/>
      <c r="W159" s="138"/>
    </row>
    <row r="160" spans="1:38" x14ac:dyDescent="0.2">
      <c r="A160" s="2" t="s">
        <v>5</v>
      </c>
      <c r="B160" s="355" t="s">
        <v>31</v>
      </c>
      <c r="C160" s="351"/>
      <c r="D160" s="351"/>
      <c r="E160" s="351"/>
      <c r="F160" s="351"/>
      <c r="G160" s="351"/>
      <c r="H160" s="337" t="s">
        <v>30</v>
      </c>
      <c r="I160" s="337"/>
      <c r="J160" s="337"/>
      <c r="K160" s="337"/>
      <c r="L160" s="337"/>
      <c r="M160" s="337"/>
      <c r="N160" s="351" t="s">
        <v>20</v>
      </c>
      <c r="O160" s="351"/>
      <c r="P160" s="351"/>
      <c r="Q160" s="351"/>
      <c r="R160" s="351"/>
      <c r="S160" s="337" t="s">
        <v>36</v>
      </c>
      <c r="T160" s="337"/>
      <c r="U160" s="337"/>
      <c r="V160" s="337"/>
      <c r="W160" s="352"/>
    </row>
    <row r="161" spans="1:23" x14ac:dyDescent="0.2">
      <c r="A161" t="s">
        <v>159</v>
      </c>
      <c r="B161" s="77" t="s">
        <v>34</v>
      </c>
      <c r="C161" s="15"/>
      <c r="D161" s="79"/>
      <c r="E161" s="79"/>
      <c r="F161" s="8" t="s">
        <v>4</v>
      </c>
      <c r="G161" s="8" t="s">
        <v>2</v>
      </c>
      <c r="H161" s="68" t="s">
        <v>34</v>
      </c>
      <c r="I161" s="15"/>
      <c r="J161" s="79"/>
      <c r="K161" s="79"/>
      <c r="L161" s="8" t="s">
        <v>4</v>
      </c>
      <c r="M161" s="8" t="s">
        <v>2</v>
      </c>
      <c r="N161" s="68" t="s">
        <v>34</v>
      </c>
      <c r="O161" s="15"/>
      <c r="P161" s="79"/>
      <c r="Q161" s="79"/>
      <c r="R161" s="8" t="s">
        <v>2</v>
      </c>
      <c r="S161" s="7"/>
      <c r="T161" s="7"/>
      <c r="U161" s="7"/>
      <c r="V161" s="8" t="s">
        <v>4</v>
      </c>
      <c r="W161" s="85" t="s">
        <v>2</v>
      </c>
    </row>
    <row r="162" spans="1:23" x14ac:dyDescent="0.2">
      <c r="A162" t="s">
        <v>160</v>
      </c>
      <c r="B162" s="77">
        <v>0</v>
      </c>
      <c r="C162" s="7">
        <v>16987</v>
      </c>
      <c r="D162" s="7">
        <v>19345</v>
      </c>
      <c r="E162" s="7">
        <v>18160</v>
      </c>
      <c r="F162" s="12">
        <f>AVERAGE(C162:E162)</f>
        <v>18164</v>
      </c>
      <c r="G162" s="12">
        <f>STDEV(C162:E162)</f>
        <v>1179.0050890475409</v>
      </c>
      <c r="H162" s="68">
        <v>0</v>
      </c>
      <c r="I162" s="7">
        <v>14229</v>
      </c>
      <c r="J162" s="7">
        <v>14986</v>
      </c>
      <c r="K162" s="7">
        <v>13957</v>
      </c>
      <c r="L162" s="12">
        <f>AVERAGE(I162:K162)</f>
        <v>14390.666666666666</v>
      </c>
      <c r="M162" s="12">
        <f>STDEV(I162:K162)</f>
        <v>533.20946478221231</v>
      </c>
      <c r="N162" s="68">
        <v>0</v>
      </c>
      <c r="O162" s="7">
        <v>15979</v>
      </c>
      <c r="P162" s="7">
        <v>16979</v>
      </c>
      <c r="Q162" s="7">
        <v>16322</v>
      </c>
      <c r="R162" s="12">
        <f t="shared" ref="R162:R170" si="92">STDEV(O162:Q162)</f>
        <v>508.1499122634317</v>
      </c>
      <c r="S162" s="7">
        <v>48127</v>
      </c>
      <c r="T162" s="7">
        <v>48197</v>
      </c>
      <c r="U162" s="7">
        <v>47973</v>
      </c>
      <c r="V162" s="12">
        <f t="shared" ref="V162" si="93">AVERAGE(S162:U162)</f>
        <v>48099</v>
      </c>
      <c r="W162" s="98">
        <f>STDEV(S162:U162)</f>
        <v>114.5949388062143</v>
      </c>
    </row>
    <row r="163" spans="1:23" x14ac:dyDescent="0.2">
      <c r="B163" s="77">
        <v>1</v>
      </c>
      <c r="C163" s="7">
        <v>24862</v>
      </c>
      <c r="D163" s="7">
        <v>26919</v>
      </c>
      <c r="E163" s="7">
        <v>26582</v>
      </c>
      <c r="F163" s="12">
        <f t="shared" ref="F163:F170" si="94">AVERAGE(C163:E163)</f>
        <v>26121</v>
      </c>
      <c r="G163" s="12">
        <f t="shared" ref="G163:G170" si="95">STDEV(C163:E163)</f>
        <v>1103.2692327804668</v>
      </c>
      <c r="H163" s="68">
        <v>1</v>
      </c>
      <c r="I163" s="7">
        <v>16455</v>
      </c>
      <c r="J163" s="7">
        <v>16003</v>
      </c>
      <c r="K163" s="7">
        <v>15729</v>
      </c>
      <c r="L163" s="12">
        <f t="shared" ref="L163:L170" si="96">AVERAGE(I163:K163)</f>
        <v>16062.333333333334</v>
      </c>
      <c r="M163" s="12">
        <f t="shared" ref="M163:M170" si="97">STDEV(I163:K163)</f>
        <v>366.61878475240917</v>
      </c>
      <c r="N163" s="68">
        <v>1</v>
      </c>
      <c r="O163" s="7">
        <v>17014</v>
      </c>
      <c r="P163" s="7">
        <v>18381</v>
      </c>
      <c r="Q163" s="7">
        <v>17943</v>
      </c>
      <c r="R163" s="12">
        <f t="shared" si="92"/>
        <v>698.04178480470159</v>
      </c>
      <c r="S163" s="7"/>
      <c r="T163" s="7"/>
      <c r="U163" s="7"/>
      <c r="V163" s="15"/>
      <c r="W163" s="108"/>
    </row>
    <row r="164" spans="1:23" x14ac:dyDescent="0.2">
      <c r="B164" s="77">
        <v>3</v>
      </c>
      <c r="C164" s="7">
        <v>34630</v>
      </c>
      <c r="D164" s="7">
        <v>34729</v>
      </c>
      <c r="E164" s="7">
        <v>34488</v>
      </c>
      <c r="F164" s="12">
        <f t="shared" si="94"/>
        <v>34615.666666666664</v>
      </c>
      <c r="G164" s="12">
        <f t="shared" si="95"/>
        <v>121.13766273679435</v>
      </c>
      <c r="H164" s="68">
        <v>3</v>
      </c>
      <c r="I164" s="7">
        <v>15256</v>
      </c>
      <c r="J164" s="7">
        <v>16827</v>
      </c>
      <c r="K164" s="7">
        <v>15673</v>
      </c>
      <c r="L164" s="12">
        <f t="shared" si="96"/>
        <v>15918.666666666666</v>
      </c>
      <c r="M164" s="12">
        <f t="shared" si="97"/>
        <v>813.80239206660815</v>
      </c>
      <c r="N164" s="68">
        <v>3</v>
      </c>
      <c r="O164" s="7">
        <v>17270</v>
      </c>
      <c r="P164" s="7">
        <v>18642</v>
      </c>
      <c r="Q164" s="7">
        <v>16745</v>
      </c>
      <c r="R164" s="12">
        <f t="shared" si="92"/>
        <v>979.50820993666673</v>
      </c>
      <c r="S164" s="7"/>
      <c r="T164" s="7"/>
      <c r="U164" s="7"/>
      <c r="V164" s="15"/>
      <c r="W164" s="108"/>
    </row>
    <row r="165" spans="1:23" x14ac:dyDescent="0.2">
      <c r="B165" s="77">
        <v>10</v>
      </c>
      <c r="C165" s="7">
        <v>47675</v>
      </c>
      <c r="D165" s="7">
        <v>47839</v>
      </c>
      <c r="E165" s="7">
        <v>49786</v>
      </c>
      <c r="F165" s="12">
        <f t="shared" si="94"/>
        <v>48433.333333333336</v>
      </c>
      <c r="G165" s="12">
        <f t="shared" si="95"/>
        <v>1174.3101521034948</v>
      </c>
      <c r="H165" s="68">
        <v>10</v>
      </c>
      <c r="I165" s="7">
        <v>16363</v>
      </c>
      <c r="J165" s="7">
        <v>19181</v>
      </c>
      <c r="K165" s="7">
        <v>15797</v>
      </c>
      <c r="L165" s="12">
        <f t="shared" si="96"/>
        <v>17113.666666666668</v>
      </c>
      <c r="M165" s="12">
        <f t="shared" si="97"/>
        <v>1812.5918827285234</v>
      </c>
      <c r="N165" s="68">
        <v>10</v>
      </c>
      <c r="O165" s="7">
        <v>19653</v>
      </c>
      <c r="P165" s="7">
        <v>17862</v>
      </c>
      <c r="Q165" s="7">
        <v>16952</v>
      </c>
      <c r="R165" s="12">
        <f t="shared" si="92"/>
        <v>1374.2380919379775</v>
      </c>
      <c r="S165" s="7"/>
      <c r="T165" s="7"/>
      <c r="U165" s="7"/>
      <c r="V165" s="15"/>
      <c r="W165" s="108"/>
    </row>
    <row r="166" spans="1:23" x14ac:dyDescent="0.2">
      <c r="B166" s="77">
        <v>30</v>
      </c>
      <c r="C166" s="7">
        <v>50007</v>
      </c>
      <c r="D166" s="7">
        <v>49724</v>
      </c>
      <c r="E166" s="7">
        <v>50561</v>
      </c>
      <c r="F166" s="12">
        <f t="shared" si="94"/>
        <v>50097.333333333336</v>
      </c>
      <c r="G166" s="12">
        <f t="shared" si="95"/>
        <v>425.74914366717559</v>
      </c>
      <c r="H166" s="68">
        <v>30</v>
      </c>
      <c r="I166" s="7">
        <v>17699</v>
      </c>
      <c r="J166" s="7">
        <v>18371</v>
      </c>
      <c r="K166" s="7">
        <v>16807</v>
      </c>
      <c r="L166" s="12">
        <f t="shared" si="96"/>
        <v>17625.666666666668</v>
      </c>
      <c r="M166" s="12">
        <f t="shared" si="97"/>
        <v>784.57461935327308</v>
      </c>
      <c r="N166" s="68">
        <v>30</v>
      </c>
      <c r="O166" s="7">
        <v>18744</v>
      </c>
      <c r="P166" s="7">
        <v>18380</v>
      </c>
      <c r="Q166" s="7">
        <v>17019</v>
      </c>
      <c r="R166" s="12">
        <f t="shared" si="92"/>
        <v>909.25262349543607</v>
      </c>
      <c r="S166" s="7"/>
      <c r="T166" s="7"/>
      <c r="U166" s="7"/>
      <c r="V166" s="15"/>
      <c r="W166" s="108"/>
    </row>
    <row r="167" spans="1:23" x14ac:dyDescent="0.2">
      <c r="B167" s="77">
        <v>100</v>
      </c>
      <c r="C167" s="7">
        <v>52643</v>
      </c>
      <c r="D167" s="7">
        <v>53482</v>
      </c>
      <c r="E167" s="7">
        <v>52090</v>
      </c>
      <c r="F167" s="12">
        <f t="shared" si="94"/>
        <v>52738.333333333336</v>
      </c>
      <c r="G167" s="12">
        <f t="shared" si="95"/>
        <v>700.87968534787296</v>
      </c>
      <c r="H167" s="68">
        <v>100</v>
      </c>
      <c r="I167" s="7">
        <v>21142</v>
      </c>
      <c r="J167" s="7">
        <v>23615</v>
      </c>
      <c r="K167" s="7">
        <v>19063</v>
      </c>
      <c r="L167" s="12">
        <f t="shared" si="96"/>
        <v>21273.333333333332</v>
      </c>
      <c r="M167" s="12">
        <f t="shared" si="97"/>
        <v>2278.8401289544936</v>
      </c>
      <c r="N167" s="68">
        <v>100</v>
      </c>
      <c r="O167" s="7">
        <v>17895</v>
      </c>
      <c r="P167" s="7">
        <v>18669</v>
      </c>
      <c r="Q167" s="7">
        <v>16631</v>
      </c>
      <c r="R167" s="12">
        <f t="shared" si="92"/>
        <v>1028.7707875583042</v>
      </c>
      <c r="S167" s="7"/>
      <c r="T167" s="7"/>
      <c r="U167" s="7"/>
      <c r="V167" s="15"/>
      <c r="W167" s="108"/>
    </row>
    <row r="168" spans="1:23" x14ac:dyDescent="0.2">
      <c r="B168" s="77">
        <v>300</v>
      </c>
      <c r="C168" s="7">
        <v>53592</v>
      </c>
      <c r="D168" s="7">
        <v>53553</v>
      </c>
      <c r="E168" s="7">
        <v>51988</v>
      </c>
      <c r="F168" s="12">
        <f t="shared" si="94"/>
        <v>53044.333333333336</v>
      </c>
      <c r="G168" s="12">
        <f t="shared" si="95"/>
        <v>915.01930762871518</v>
      </c>
      <c r="H168" s="68">
        <v>300</v>
      </c>
      <c r="I168" s="7">
        <v>28794</v>
      </c>
      <c r="J168" s="7">
        <v>29988</v>
      </c>
      <c r="K168" s="7">
        <v>25829</v>
      </c>
      <c r="L168" s="12">
        <f t="shared" si="96"/>
        <v>28203.666666666668</v>
      </c>
      <c r="M168" s="12">
        <f t="shared" si="97"/>
        <v>2141.4225022945225</v>
      </c>
      <c r="N168" s="68">
        <v>300</v>
      </c>
      <c r="O168" s="7">
        <v>18446</v>
      </c>
      <c r="P168" s="7">
        <v>19361</v>
      </c>
      <c r="Q168" s="7">
        <v>17216</v>
      </c>
      <c r="R168" s="12">
        <f t="shared" si="92"/>
        <v>1076.3479920546142</v>
      </c>
      <c r="S168" s="7"/>
      <c r="T168" s="7"/>
      <c r="U168" s="7"/>
      <c r="V168" s="15"/>
      <c r="W168" s="108"/>
    </row>
    <row r="169" spans="1:23" x14ac:dyDescent="0.2">
      <c r="B169" s="77">
        <v>1000</v>
      </c>
      <c r="C169" s="7">
        <v>54087</v>
      </c>
      <c r="D169" s="7">
        <v>47939</v>
      </c>
      <c r="E169" s="7">
        <v>48739</v>
      </c>
      <c r="F169" s="12">
        <f t="shared" si="94"/>
        <v>50255</v>
      </c>
      <c r="G169" s="12">
        <f t="shared" si="95"/>
        <v>3342.6289055173324</v>
      </c>
      <c r="H169" s="68">
        <v>1000</v>
      </c>
      <c r="I169" s="7">
        <v>37144</v>
      </c>
      <c r="J169" s="7">
        <v>38243</v>
      </c>
      <c r="K169" s="7">
        <v>31320</v>
      </c>
      <c r="L169" s="12">
        <f t="shared" si="96"/>
        <v>35569</v>
      </c>
      <c r="M169" s="12">
        <f t="shared" si="97"/>
        <v>3720.5444494052213</v>
      </c>
      <c r="N169" s="68">
        <v>1000</v>
      </c>
      <c r="O169" s="7">
        <v>23219</v>
      </c>
      <c r="P169" s="7">
        <v>20449</v>
      </c>
      <c r="Q169" s="7">
        <v>19416</v>
      </c>
      <c r="R169" s="12">
        <f t="shared" si="92"/>
        <v>1966.5027332805821</v>
      </c>
      <c r="S169" s="7"/>
      <c r="T169" s="7"/>
      <c r="U169" s="7"/>
      <c r="V169" s="15"/>
      <c r="W169" s="108"/>
    </row>
    <row r="170" spans="1:23" x14ac:dyDescent="0.2">
      <c r="B170" s="80">
        <v>3000</v>
      </c>
      <c r="C170" s="72">
        <v>51092</v>
      </c>
      <c r="D170" s="72">
        <v>50966</v>
      </c>
      <c r="E170" s="72">
        <v>50765</v>
      </c>
      <c r="F170" s="83">
        <f t="shared" si="94"/>
        <v>50941</v>
      </c>
      <c r="G170" s="83">
        <f t="shared" si="95"/>
        <v>164.92725669215505</v>
      </c>
      <c r="H170" s="73">
        <v>3000</v>
      </c>
      <c r="I170" s="72">
        <v>47582</v>
      </c>
      <c r="J170" s="72">
        <v>48897</v>
      </c>
      <c r="K170" s="72">
        <v>44419</v>
      </c>
      <c r="L170" s="83">
        <f t="shared" si="96"/>
        <v>46966</v>
      </c>
      <c r="M170" s="83">
        <f t="shared" si="97"/>
        <v>2301.6761283899177</v>
      </c>
      <c r="N170" s="73">
        <v>3000</v>
      </c>
      <c r="O170" s="72">
        <v>24123</v>
      </c>
      <c r="P170" s="72">
        <v>25611</v>
      </c>
      <c r="Q170" s="72">
        <v>24614</v>
      </c>
      <c r="R170" s="83">
        <f t="shared" si="92"/>
        <v>758.20335882488234</v>
      </c>
      <c r="S170" s="72">
        <v>48127</v>
      </c>
      <c r="T170" s="72">
        <v>48197</v>
      </c>
      <c r="U170" s="72">
        <v>47973</v>
      </c>
      <c r="V170" s="83">
        <f t="shared" ref="V170" si="98">AVERAGE(S170:U170)</f>
        <v>48099</v>
      </c>
      <c r="W170" s="103">
        <f>STDEV(S170:U170)</f>
        <v>114.5949388062143</v>
      </c>
    </row>
    <row r="171" spans="1:23" x14ac:dyDescent="0.2">
      <c r="B171" s="15"/>
      <c r="C171" s="15"/>
      <c r="D171" s="15"/>
      <c r="E171" s="15"/>
      <c r="F171" s="12"/>
      <c r="G171" s="12"/>
      <c r="H171" s="15"/>
      <c r="I171" s="15"/>
      <c r="J171" s="15"/>
      <c r="K171" s="15"/>
      <c r="L171" s="12"/>
      <c r="M171" s="12"/>
      <c r="N171" s="15"/>
      <c r="O171" s="15"/>
      <c r="P171" s="15"/>
      <c r="Q171" s="15"/>
      <c r="R171" s="12"/>
    </row>
    <row r="172" spans="1:23" ht="18" x14ac:dyDescent="0.2">
      <c r="A172" s="5" t="s">
        <v>583</v>
      </c>
      <c r="B172" s="76" t="s">
        <v>153</v>
      </c>
      <c r="C172" s="61"/>
      <c r="D172" s="61"/>
      <c r="E172" s="61"/>
      <c r="F172" s="61"/>
      <c r="G172" s="61"/>
      <c r="H172" s="63"/>
      <c r="I172" s="63"/>
      <c r="J172" s="63"/>
      <c r="K172" s="63"/>
      <c r="L172" s="63"/>
      <c r="M172" s="63"/>
      <c r="N172" s="63"/>
      <c r="O172" s="63"/>
      <c r="P172" s="63"/>
      <c r="Q172" s="137"/>
      <c r="R172" s="137"/>
      <c r="S172" s="137"/>
      <c r="T172" s="137"/>
      <c r="U172" s="137"/>
      <c r="V172" s="137"/>
      <c r="W172" s="138"/>
    </row>
    <row r="173" spans="1:23" x14ac:dyDescent="0.2">
      <c r="A173" s="2" t="s">
        <v>5</v>
      </c>
      <c r="B173" s="355" t="s">
        <v>31</v>
      </c>
      <c r="C173" s="351"/>
      <c r="D173" s="351"/>
      <c r="E173" s="351"/>
      <c r="F173" s="351"/>
      <c r="G173" s="351"/>
      <c r="H173" s="337" t="s">
        <v>30</v>
      </c>
      <c r="I173" s="337"/>
      <c r="J173" s="337"/>
      <c r="K173" s="337"/>
      <c r="L173" s="337"/>
      <c r="M173" s="337"/>
      <c r="N173" s="351" t="s">
        <v>20</v>
      </c>
      <c r="O173" s="351"/>
      <c r="P173" s="351"/>
      <c r="Q173" s="351"/>
      <c r="R173" s="351"/>
      <c r="S173" s="353" t="s">
        <v>36</v>
      </c>
      <c r="T173" s="353"/>
      <c r="U173" s="353"/>
      <c r="V173" s="353"/>
      <c r="W173" s="354"/>
    </row>
    <row r="174" spans="1:23" x14ac:dyDescent="0.2">
      <c r="A174" t="s">
        <v>159</v>
      </c>
      <c r="B174" s="111" t="s">
        <v>33</v>
      </c>
      <c r="C174" s="15"/>
      <c r="D174" s="79"/>
      <c r="E174" s="79"/>
      <c r="F174" s="8" t="s">
        <v>4</v>
      </c>
      <c r="G174" s="8" t="s">
        <v>2</v>
      </c>
      <c r="H174" s="112" t="s">
        <v>33</v>
      </c>
      <c r="I174" s="15"/>
      <c r="J174" s="79"/>
      <c r="K174" s="79"/>
      <c r="L174" s="8" t="s">
        <v>4</v>
      </c>
      <c r="M174" s="8" t="s">
        <v>2</v>
      </c>
      <c r="N174" s="112" t="s">
        <v>33</v>
      </c>
      <c r="O174" s="15"/>
      <c r="P174" s="79"/>
      <c r="Q174" s="79"/>
      <c r="R174" s="8" t="s">
        <v>2</v>
      </c>
      <c r="S174" s="7"/>
      <c r="T174" s="7"/>
      <c r="U174" s="7"/>
      <c r="V174" s="8" t="s">
        <v>4</v>
      </c>
      <c r="W174" s="85" t="s">
        <v>2</v>
      </c>
    </row>
    <row r="175" spans="1:23" x14ac:dyDescent="0.2">
      <c r="A175" t="s">
        <v>160</v>
      </c>
      <c r="B175" s="77">
        <v>0</v>
      </c>
      <c r="C175" s="7">
        <v>11951</v>
      </c>
      <c r="D175" s="7">
        <v>13596</v>
      </c>
      <c r="E175" s="7">
        <v>12573</v>
      </c>
      <c r="F175" s="12">
        <f>AVERAGE(C175:E175)</f>
        <v>12706.666666666666</v>
      </c>
      <c r="G175" s="12">
        <f>STDEV(C175:E175)</f>
        <v>830.60600367041252</v>
      </c>
      <c r="H175" s="68">
        <v>0</v>
      </c>
      <c r="I175" s="7">
        <v>10762</v>
      </c>
      <c r="J175" s="7">
        <v>10295</v>
      </c>
      <c r="K175" s="7">
        <v>9444</v>
      </c>
      <c r="L175" s="7">
        <v>11804</v>
      </c>
      <c r="M175" s="12">
        <f t="shared" ref="M175:M183" si="99">AVERAGE(J175:L175)</f>
        <v>10514.333333333334</v>
      </c>
      <c r="N175" s="68">
        <v>0</v>
      </c>
      <c r="O175" s="7">
        <v>11721</v>
      </c>
      <c r="P175" s="7">
        <v>11434</v>
      </c>
      <c r="Q175" s="7">
        <v>11039</v>
      </c>
      <c r="R175" s="12">
        <f t="shared" ref="R175:R183" si="100">AVERAGE(P175:Q175)</f>
        <v>11236.5</v>
      </c>
      <c r="S175" s="7">
        <v>50020</v>
      </c>
      <c r="T175" s="7">
        <v>47342</v>
      </c>
      <c r="U175" s="7">
        <v>47001</v>
      </c>
      <c r="V175" s="12">
        <f t="shared" ref="V175" si="101">AVERAGE(S175:U175)</f>
        <v>48121</v>
      </c>
      <c r="W175" s="98">
        <f>STDEV(S175:U175)</f>
        <v>1653.3968065772958</v>
      </c>
    </row>
    <row r="176" spans="1:23" x14ac:dyDescent="0.2">
      <c r="B176" s="77">
        <v>1</v>
      </c>
      <c r="C176" s="7">
        <v>14593</v>
      </c>
      <c r="D176" s="7">
        <v>15113</v>
      </c>
      <c r="E176" s="7">
        <v>17258</v>
      </c>
      <c r="F176" s="12">
        <f t="shared" ref="F176:F183" si="102">AVERAGE(C176:E176)</f>
        <v>15654.666666666666</v>
      </c>
      <c r="G176" s="12">
        <f t="shared" ref="G176:G183" si="103">STDEV(C176:E176)</f>
        <v>1412.6600204342633</v>
      </c>
      <c r="H176" s="68">
        <v>1</v>
      </c>
      <c r="I176" s="7">
        <v>11152</v>
      </c>
      <c r="J176" s="7">
        <v>10673</v>
      </c>
      <c r="K176" s="7">
        <v>9995</v>
      </c>
      <c r="L176" s="7">
        <v>14130</v>
      </c>
      <c r="M176" s="12">
        <f t="shared" si="99"/>
        <v>11599.333333333334</v>
      </c>
      <c r="N176" s="68">
        <v>1</v>
      </c>
      <c r="O176" s="7">
        <v>14275</v>
      </c>
      <c r="P176" s="7">
        <v>10704</v>
      </c>
      <c r="Q176" s="7">
        <v>10749</v>
      </c>
      <c r="R176" s="12">
        <f t="shared" si="100"/>
        <v>10726.5</v>
      </c>
      <c r="S176" s="7"/>
      <c r="T176" s="7"/>
      <c r="U176" s="7"/>
      <c r="V176" s="15"/>
      <c r="W176" s="108"/>
    </row>
    <row r="177" spans="1:23" x14ac:dyDescent="0.2">
      <c r="B177" s="77">
        <v>3</v>
      </c>
      <c r="C177" s="7">
        <v>17333</v>
      </c>
      <c r="D177" s="7">
        <v>18784</v>
      </c>
      <c r="E177" s="7">
        <v>17878</v>
      </c>
      <c r="F177" s="12">
        <f t="shared" si="102"/>
        <v>17998.333333333332</v>
      </c>
      <c r="G177" s="12">
        <f t="shared" si="103"/>
        <v>732.94633728079521</v>
      </c>
      <c r="H177" s="68">
        <v>3</v>
      </c>
      <c r="I177" s="7">
        <v>11632</v>
      </c>
      <c r="J177" s="7">
        <v>10748</v>
      </c>
      <c r="K177" s="7">
        <v>10503</v>
      </c>
      <c r="L177" s="7">
        <v>16879</v>
      </c>
      <c r="M177" s="12">
        <f t="shared" si="99"/>
        <v>12710</v>
      </c>
      <c r="N177" s="68">
        <v>3</v>
      </c>
      <c r="O177" s="7">
        <v>11102</v>
      </c>
      <c r="P177" s="7">
        <v>10871</v>
      </c>
      <c r="Q177" s="7">
        <v>11263</v>
      </c>
      <c r="R177" s="12">
        <f t="shared" si="100"/>
        <v>11067</v>
      </c>
      <c r="S177" s="7"/>
      <c r="T177" s="7"/>
      <c r="U177" s="7"/>
      <c r="V177" s="15"/>
      <c r="W177" s="108"/>
    </row>
    <row r="178" spans="1:23" x14ac:dyDescent="0.2">
      <c r="B178" s="77">
        <v>10</v>
      </c>
      <c r="C178" s="7">
        <v>23057</v>
      </c>
      <c r="D178" s="7">
        <v>24024</v>
      </c>
      <c r="E178" s="7">
        <v>26844</v>
      </c>
      <c r="F178" s="12">
        <f t="shared" si="102"/>
        <v>24641.666666666668</v>
      </c>
      <c r="G178" s="12">
        <f t="shared" si="103"/>
        <v>1967.6067527159316</v>
      </c>
      <c r="H178" s="68">
        <v>10</v>
      </c>
      <c r="I178" s="7">
        <v>12279</v>
      </c>
      <c r="J178" s="7">
        <v>11751</v>
      </c>
      <c r="K178" s="7">
        <v>10258</v>
      </c>
      <c r="L178" s="7">
        <v>26734</v>
      </c>
      <c r="M178" s="12">
        <f t="shared" si="99"/>
        <v>16247.666666666666</v>
      </c>
      <c r="N178" s="68">
        <v>10</v>
      </c>
      <c r="O178" s="7">
        <v>10971</v>
      </c>
      <c r="P178" s="7">
        <v>10534</v>
      </c>
      <c r="Q178" s="7">
        <v>10923</v>
      </c>
      <c r="R178" s="12">
        <f t="shared" si="100"/>
        <v>10728.5</v>
      </c>
      <c r="S178" s="7"/>
      <c r="T178" s="7"/>
      <c r="U178" s="7"/>
      <c r="V178" s="15"/>
      <c r="W178" s="108"/>
    </row>
    <row r="179" spans="1:23" x14ac:dyDescent="0.2">
      <c r="B179" s="77">
        <v>30</v>
      </c>
      <c r="C179" s="7">
        <v>39899</v>
      </c>
      <c r="D179" s="7">
        <v>41384</v>
      </c>
      <c r="E179" s="7">
        <v>39125</v>
      </c>
      <c r="F179" s="12">
        <f t="shared" si="102"/>
        <v>40136</v>
      </c>
      <c r="G179" s="12">
        <f t="shared" si="103"/>
        <v>1147.9969512154639</v>
      </c>
      <c r="H179" s="68">
        <v>30</v>
      </c>
      <c r="I179" s="7">
        <v>14173</v>
      </c>
      <c r="J179" s="7">
        <v>12741</v>
      </c>
      <c r="K179" s="7">
        <v>11526</v>
      </c>
      <c r="L179" s="7">
        <v>36818</v>
      </c>
      <c r="M179" s="12">
        <f t="shared" si="99"/>
        <v>20361.666666666668</v>
      </c>
      <c r="N179" s="68">
        <v>30</v>
      </c>
      <c r="O179" s="7">
        <v>10632</v>
      </c>
      <c r="P179" s="7">
        <v>10492</v>
      </c>
      <c r="Q179" s="7">
        <v>11431</v>
      </c>
      <c r="R179" s="12">
        <f t="shared" si="100"/>
        <v>10961.5</v>
      </c>
      <c r="S179" s="7"/>
      <c r="T179" s="7"/>
      <c r="U179" s="7"/>
      <c r="V179" s="15"/>
      <c r="W179" s="108"/>
    </row>
    <row r="180" spans="1:23" x14ac:dyDescent="0.2">
      <c r="B180" s="77">
        <v>100</v>
      </c>
      <c r="C180" s="7">
        <v>49648</v>
      </c>
      <c r="D180" s="7">
        <v>50945</v>
      </c>
      <c r="E180" s="7">
        <v>48800</v>
      </c>
      <c r="F180" s="12">
        <f t="shared" si="102"/>
        <v>49797.666666666664</v>
      </c>
      <c r="G180" s="12">
        <f t="shared" si="103"/>
        <v>1080.3038152914824</v>
      </c>
      <c r="H180" s="68">
        <v>100</v>
      </c>
      <c r="I180" s="7">
        <v>16330</v>
      </c>
      <c r="J180" s="7">
        <v>15609</v>
      </c>
      <c r="K180" s="7">
        <v>14089</v>
      </c>
      <c r="L180" s="7">
        <v>47592</v>
      </c>
      <c r="M180" s="12">
        <f t="shared" si="99"/>
        <v>25763.333333333332</v>
      </c>
      <c r="N180" s="68">
        <v>100</v>
      </c>
      <c r="O180" s="7">
        <v>11365</v>
      </c>
      <c r="P180" s="7">
        <v>10706</v>
      </c>
      <c r="Q180" s="7">
        <v>11541</v>
      </c>
      <c r="R180" s="12">
        <f t="shared" si="100"/>
        <v>11123.5</v>
      </c>
      <c r="S180" s="7"/>
      <c r="T180" s="7"/>
      <c r="U180" s="7"/>
      <c r="V180" s="15"/>
      <c r="W180" s="108"/>
    </row>
    <row r="181" spans="1:23" x14ac:dyDescent="0.2">
      <c r="B181" s="77">
        <v>300</v>
      </c>
      <c r="C181" s="7">
        <v>58138</v>
      </c>
      <c r="D181" s="7">
        <v>57958</v>
      </c>
      <c r="E181" s="7">
        <v>56487</v>
      </c>
      <c r="F181" s="12">
        <f t="shared" si="102"/>
        <v>57527.666666666664</v>
      </c>
      <c r="G181" s="12">
        <f t="shared" si="103"/>
        <v>905.72641196629206</v>
      </c>
      <c r="H181" s="68">
        <v>300</v>
      </c>
      <c r="I181" s="7">
        <v>24742</v>
      </c>
      <c r="J181" s="7">
        <v>23962</v>
      </c>
      <c r="K181" s="7">
        <v>22622</v>
      </c>
      <c r="L181" s="7">
        <v>50846</v>
      </c>
      <c r="M181" s="12">
        <f t="shared" si="99"/>
        <v>32476.666666666668</v>
      </c>
      <c r="N181" s="68">
        <v>300</v>
      </c>
      <c r="O181" s="7">
        <v>12548</v>
      </c>
      <c r="P181" s="7">
        <v>11890</v>
      </c>
      <c r="Q181" s="7">
        <v>12659</v>
      </c>
      <c r="R181" s="12">
        <f t="shared" si="100"/>
        <v>12274.5</v>
      </c>
      <c r="S181" s="7"/>
      <c r="T181" s="7"/>
      <c r="U181" s="7"/>
      <c r="V181" s="15"/>
      <c r="W181" s="108"/>
    </row>
    <row r="182" spans="1:23" x14ac:dyDescent="0.2">
      <c r="B182" s="77">
        <v>1000</v>
      </c>
      <c r="C182" s="7">
        <v>59037</v>
      </c>
      <c r="D182" s="7">
        <v>59226</v>
      </c>
      <c r="E182" s="7">
        <v>57083</v>
      </c>
      <c r="F182" s="12">
        <f t="shared" si="102"/>
        <v>58448.666666666664</v>
      </c>
      <c r="G182" s="12">
        <f t="shared" si="103"/>
        <v>1186.4713790620208</v>
      </c>
      <c r="H182" s="68">
        <v>1000</v>
      </c>
      <c r="I182" s="7">
        <v>42981</v>
      </c>
      <c r="J182" s="7">
        <v>41072</v>
      </c>
      <c r="K182" s="7">
        <v>40191</v>
      </c>
      <c r="L182" s="7">
        <v>51244</v>
      </c>
      <c r="M182" s="12">
        <f t="shared" si="99"/>
        <v>44169</v>
      </c>
      <c r="N182" s="68">
        <v>1000</v>
      </c>
      <c r="O182" s="7">
        <v>15965</v>
      </c>
      <c r="P182" s="7">
        <v>15241</v>
      </c>
      <c r="Q182" s="7">
        <v>15235</v>
      </c>
      <c r="R182" s="12">
        <f t="shared" si="100"/>
        <v>15238</v>
      </c>
      <c r="S182" s="15"/>
      <c r="T182" s="15"/>
      <c r="U182" s="15"/>
      <c r="V182" s="15"/>
      <c r="W182" s="108"/>
    </row>
    <row r="183" spans="1:23" x14ac:dyDescent="0.2">
      <c r="B183" s="80">
        <v>3000</v>
      </c>
      <c r="C183" s="72">
        <v>56452</v>
      </c>
      <c r="D183" s="72">
        <v>55152</v>
      </c>
      <c r="E183" s="72">
        <v>53608</v>
      </c>
      <c r="F183" s="83">
        <f t="shared" si="102"/>
        <v>55070.666666666664</v>
      </c>
      <c r="G183" s="83">
        <f t="shared" si="103"/>
        <v>1423.7434225777247</v>
      </c>
      <c r="H183" s="73">
        <v>3000</v>
      </c>
      <c r="I183" s="72">
        <v>54131</v>
      </c>
      <c r="J183" s="72">
        <v>50350</v>
      </c>
      <c r="K183" s="72">
        <v>49950</v>
      </c>
      <c r="L183" s="72">
        <v>47805</v>
      </c>
      <c r="M183" s="83">
        <f t="shared" si="99"/>
        <v>49368.333333333336</v>
      </c>
      <c r="N183" s="73">
        <v>3000</v>
      </c>
      <c r="O183" s="72">
        <v>26783</v>
      </c>
      <c r="P183" s="72">
        <v>26212</v>
      </c>
      <c r="Q183" s="72">
        <v>26001</v>
      </c>
      <c r="R183" s="83">
        <f t="shared" si="100"/>
        <v>26106.5</v>
      </c>
      <c r="S183" s="72">
        <v>50020</v>
      </c>
      <c r="T183" s="72">
        <v>47342</v>
      </c>
      <c r="U183" s="72">
        <v>47001</v>
      </c>
      <c r="V183" s="83">
        <f t="shared" ref="V183" si="104">AVERAGE(S183:U183)</f>
        <v>48121</v>
      </c>
      <c r="W183" s="103">
        <f>STDEV(S183:U183)</f>
        <v>1653.3968065772958</v>
      </c>
    </row>
    <row r="185" spans="1:23" ht="18" x14ac:dyDescent="0.2">
      <c r="A185" s="5" t="s">
        <v>583</v>
      </c>
      <c r="B185" s="76" t="s">
        <v>154</v>
      </c>
      <c r="C185" s="61"/>
      <c r="D185" s="61"/>
      <c r="E185" s="61"/>
      <c r="F185" s="61"/>
      <c r="G185" s="61"/>
      <c r="H185" s="63"/>
      <c r="I185" s="63"/>
      <c r="J185" s="63"/>
      <c r="K185" s="63"/>
      <c r="L185" s="63"/>
      <c r="M185" s="63"/>
      <c r="N185" s="63"/>
      <c r="O185" s="63"/>
      <c r="P185" s="63"/>
      <c r="Q185" s="137"/>
      <c r="R185" s="137"/>
      <c r="S185" s="137"/>
      <c r="T185" s="137"/>
      <c r="U185" s="137"/>
      <c r="V185" s="137"/>
      <c r="W185" s="138"/>
    </row>
    <row r="186" spans="1:23" x14ac:dyDescent="0.2">
      <c r="A186" s="2" t="s">
        <v>5</v>
      </c>
      <c r="B186" s="355" t="s">
        <v>31</v>
      </c>
      <c r="C186" s="351"/>
      <c r="D186" s="351"/>
      <c r="E186" s="351"/>
      <c r="F186" s="351"/>
      <c r="G186" s="351"/>
      <c r="H186" s="337" t="s">
        <v>30</v>
      </c>
      <c r="I186" s="337"/>
      <c r="J186" s="337"/>
      <c r="K186" s="337"/>
      <c r="L186" s="337"/>
      <c r="M186" s="337"/>
      <c r="N186" s="351" t="s">
        <v>20</v>
      </c>
      <c r="O186" s="351"/>
      <c r="P186" s="351"/>
      <c r="Q186" s="351"/>
      <c r="R186" s="351"/>
      <c r="S186" s="353" t="s">
        <v>36</v>
      </c>
      <c r="T186" s="353"/>
      <c r="U186" s="353"/>
      <c r="V186" s="353"/>
      <c r="W186" s="354"/>
    </row>
    <row r="187" spans="1:23" x14ac:dyDescent="0.2">
      <c r="A187" t="s">
        <v>159</v>
      </c>
      <c r="B187" s="111" t="s">
        <v>33</v>
      </c>
      <c r="C187" s="15"/>
      <c r="D187" s="79"/>
      <c r="E187" s="79"/>
      <c r="F187" s="8" t="s">
        <v>4</v>
      </c>
      <c r="G187" s="8" t="s">
        <v>2</v>
      </c>
      <c r="H187" s="112" t="s">
        <v>33</v>
      </c>
      <c r="I187" s="15"/>
      <c r="J187" s="79"/>
      <c r="K187" s="79"/>
      <c r="L187" s="8" t="s">
        <v>4</v>
      </c>
      <c r="M187" s="8" t="s">
        <v>2</v>
      </c>
      <c r="N187" s="112" t="s">
        <v>33</v>
      </c>
      <c r="O187" s="15"/>
      <c r="P187" s="79"/>
      <c r="Q187" s="79"/>
      <c r="R187" s="8" t="s">
        <v>2</v>
      </c>
      <c r="S187" s="7"/>
      <c r="T187" s="7"/>
      <c r="U187" s="7"/>
      <c r="V187" s="8" t="s">
        <v>4</v>
      </c>
      <c r="W187" s="85" t="s">
        <v>2</v>
      </c>
    </row>
    <row r="188" spans="1:23" x14ac:dyDescent="0.2">
      <c r="A188" t="s">
        <v>160</v>
      </c>
      <c r="B188" s="77">
        <v>0</v>
      </c>
      <c r="C188" s="7">
        <v>15230</v>
      </c>
      <c r="D188" s="7">
        <v>14434</v>
      </c>
      <c r="E188" s="7">
        <v>16031</v>
      </c>
      <c r="F188" s="12">
        <f>AVERAGE(C188:E188)</f>
        <v>15231.666666666666</v>
      </c>
      <c r="G188" s="12">
        <f>STDEV(C188:E188)</f>
        <v>798.50130452826022</v>
      </c>
      <c r="H188" s="68">
        <v>0</v>
      </c>
      <c r="I188" s="7">
        <v>15500</v>
      </c>
      <c r="J188" s="7">
        <v>14672</v>
      </c>
      <c r="K188" s="7">
        <v>12937</v>
      </c>
      <c r="L188" s="12">
        <f>AVERAGE(I188:K188)</f>
        <v>14369.666666666666</v>
      </c>
      <c r="M188" s="12">
        <f>STDEV(I188:K188)</f>
        <v>1307.9741332814397</v>
      </c>
      <c r="N188" s="68">
        <v>0</v>
      </c>
      <c r="O188" s="7">
        <v>11100</v>
      </c>
      <c r="P188" s="7">
        <v>11240</v>
      </c>
      <c r="Q188" s="7">
        <v>11081</v>
      </c>
      <c r="R188" s="12">
        <f t="shared" ref="R188:R197" si="105">STDEV(O188:Q188)</f>
        <v>86.835092752488805</v>
      </c>
      <c r="S188" s="7">
        <v>41426</v>
      </c>
      <c r="T188" s="7">
        <v>48050</v>
      </c>
      <c r="U188" s="7">
        <v>42795</v>
      </c>
      <c r="V188" s="12">
        <f t="shared" ref="V188" si="106">AVERAGE(S188:U188)</f>
        <v>44090.333333333336</v>
      </c>
      <c r="W188" s="98">
        <f>STDEV(S188:U188)</f>
        <v>3496.8214614608701</v>
      </c>
    </row>
    <row r="189" spans="1:23" x14ac:dyDescent="0.2">
      <c r="B189" s="77">
        <v>0.1</v>
      </c>
      <c r="C189" s="7">
        <v>17518</v>
      </c>
      <c r="D189" s="7">
        <v>17300</v>
      </c>
      <c r="E189" s="7">
        <v>17763</v>
      </c>
      <c r="F189" s="12">
        <f t="shared" ref="F189:F197" si="107">AVERAGE(C189:E189)</f>
        <v>17527</v>
      </c>
      <c r="G189" s="12">
        <f t="shared" ref="G189:G197" si="108">STDEV(C189:E189)</f>
        <v>231.63117234085743</v>
      </c>
      <c r="H189" s="68">
        <v>0.1</v>
      </c>
      <c r="I189" s="7">
        <v>14734</v>
      </c>
      <c r="J189" s="7">
        <v>15321</v>
      </c>
      <c r="K189" s="7">
        <v>16511</v>
      </c>
      <c r="L189" s="12">
        <f t="shared" ref="L189:L196" si="109">AVERAGE(I189:K189)</f>
        <v>15522</v>
      </c>
      <c r="M189" s="12">
        <f>STDEV(I189:K189)</f>
        <v>905.39107572363446</v>
      </c>
      <c r="N189" s="68">
        <v>0.1</v>
      </c>
      <c r="O189" s="7">
        <v>11484</v>
      </c>
      <c r="P189" s="7">
        <v>10891</v>
      </c>
      <c r="Q189" s="7">
        <v>11324</v>
      </c>
      <c r="R189" s="12">
        <f t="shared" si="105"/>
        <v>306.79471964165225</v>
      </c>
      <c r="S189" s="7"/>
      <c r="T189" s="7"/>
      <c r="U189" s="7"/>
      <c r="V189" s="15"/>
      <c r="W189" s="108"/>
    </row>
    <row r="190" spans="1:23" x14ac:dyDescent="0.2">
      <c r="B190" s="77">
        <v>1</v>
      </c>
      <c r="C190" s="7">
        <v>22137</v>
      </c>
      <c r="D190" s="7">
        <v>23329</v>
      </c>
      <c r="E190" s="7">
        <v>23641</v>
      </c>
      <c r="F190" s="12">
        <f t="shared" si="107"/>
        <v>23035.666666666668</v>
      </c>
      <c r="G190" s="12">
        <f t="shared" si="108"/>
        <v>793.7489107604074</v>
      </c>
      <c r="H190" s="68">
        <v>1</v>
      </c>
      <c r="I190" s="7">
        <v>16259</v>
      </c>
      <c r="J190" s="7">
        <v>14219</v>
      </c>
      <c r="K190" s="7">
        <v>15763</v>
      </c>
      <c r="L190" s="12">
        <f t="shared" si="109"/>
        <v>15413.666666666666</v>
      </c>
      <c r="M190" s="12">
        <f>STDEV(I190:K190)</f>
        <v>1063.919796475906</v>
      </c>
      <c r="N190" s="68">
        <v>1</v>
      </c>
      <c r="O190" s="7">
        <v>11127</v>
      </c>
      <c r="P190" s="7">
        <v>11769</v>
      </c>
      <c r="Q190" s="7">
        <v>11982</v>
      </c>
      <c r="R190" s="12">
        <f t="shared" si="105"/>
        <v>445.07639793635428</v>
      </c>
      <c r="S190" s="7"/>
      <c r="T190" s="7"/>
      <c r="U190" s="7"/>
      <c r="V190" s="15"/>
      <c r="W190" s="108"/>
    </row>
    <row r="191" spans="1:23" x14ac:dyDescent="0.2">
      <c r="B191" s="77">
        <v>3</v>
      </c>
      <c r="C191" s="7">
        <v>27998</v>
      </c>
      <c r="D191" s="7">
        <v>30714</v>
      </c>
      <c r="E191" s="7">
        <v>31287</v>
      </c>
      <c r="F191" s="12">
        <f t="shared" si="107"/>
        <v>29999.666666666668</v>
      </c>
      <c r="G191" s="12">
        <f t="shared" si="108"/>
        <v>1757.0100549892518</v>
      </c>
      <c r="H191" s="68">
        <v>3</v>
      </c>
      <c r="I191" s="7">
        <v>17977</v>
      </c>
      <c r="J191" s="7">
        <v>16865</v>
      </c>
      <c r="K191" s="7">
        <v>16849</v>
      </c>
      <c r="L191" s="12">
        <f t="shared" si="109"/>
        <v>17230.333333333332</v>
      </c>
      <c r="M191" s="12">
        <f t="shared" ref="M191:M196" si="110">STDEV(I191:K191)</f>
        <v>646.68178676481477</v>
      </c>
      <c r="N191" s="68">
        <v>3</v>
      </c>
      <c r="O191" s="7">
        <v>11019</v>
      </c>
      <c r="P191" s="7">
        <v>12749</v>
      </c>
      <c r="Q191" s="7">
        <v>12888</v>
      </c>
      <c r="R191" s="12">
        <f t="shared" si="105"/>
        <v>1041.263815434558</v>
      </c>
      <c r="S191" s="7"/>
      <c r="T191" s="7"/>
      <c r="U191" s="7"/>
      <c r="V191" s="15"/>
      <c r="W191" s="108"/>
    </row>
    <row r="192" spans="1:23" x14ac:dyDescent="0.2">
      <c r="B192" s="77">
        <v>10</v>
      </c>
      <c r="C192" s="7">
        <v>38899</v>
      </c>
      <c r="D192" s="7">
        <v>40630</v>
      </c>
      <c r="E192" s="7">
        <v>42862</v>
      </c>
      <c r="F192" s="12">
        <f t="shared" si="107"/>
        <v>40797</v>
      </c>
      <c r="G192" s="12">
        <f t="shared" si="108"/>
        <v>1986.770998379028</v>
      </c>
      <c r="H192" s="68">
        <v>10</v>
      </c>
      <c r="I192" s="7">
        <v>17215</v>
      </c>
      <c r="J192" s="7">
        <v>14214</v>
      </c>
      <c r="K192" s="7">
        <v>14968</v>
      </c>
      <c r="L192" s="12">
        <f t="shared" si="109"/>
        <v>15465.666666666666</v>
      </c>
      <c r="M192" s="12">
        <f t="shared" si="110"/>
        <v>1561.1708213175561</v>
      </c>
      <c r="N192" s="68">
        <v>10</v>
      </c>
      <c r="O192" s="7">
        <v>11356</v>
      </c>
      <c r="P192" s="7">
        <v>12508</v>
      </c>
      <c r="Q192" s="7">
        <v>12390</v>
      </c>
      <c r="R192" s="12">
        <f t="shared" si="105"/>
        <v>633.79597137669884</v>
      </c>
      <c r="S192" s="7"/>
      <c r="T192" s="7"/>
      <c r="U192" s="7"/>
      <c r="V192" s="15"/>
      <c r="W192" s="108"/>
    </row>
    <row r="193" spans="1:23" x14ac:dyDescent="0.2">
      <c r="B193" s="77">
        <v>30</v>
      </c>
      <c r="C193" s="7">
        <v>43737</v>
      </c>
      <c r="D193" s="7">
        <v>47067</v>
      </c>
      <c r="E193" s="7">
        <v>45097</v>
      </c>
      <c r="F193" s="12">
        <f t="shared" si="107"/>
        <v>45300.333333333336</v>
      </c>
      <c r="G193" s="12">
        <f t="shared" si="108"/>
        <v>1674.2859174386356</v>
      </c>
      <c r="H193" s="68">
        <v>30</v>
      </c>
      <c r="I193" s="7">
        <v>14997</v>
      </c>
      <c r="J193" s="7">
        <v>14434</v>
      </c>
      <c r="K193" s="7">
        <v>14523</v>
      </c>
      <c r="L193" s="12">
        <f t="shared" si="109"/>
        <v>14651.333333333334</v>
      </c>
      <c r="M193" s="12">
        <f t="shared" si="110"/>
        <v>302.64555726680237</v>
      </c>
      <c r="N193" s="68">
        <v>30</v>
      </c>
      <c r="O193" s="7">
        <v>12634</v>
      </c>
      <c r="P193" s="7">
        <v>12815</v>
      </c>
      <c r="Q193" s="7">
        <v>11850</v>
      </c>
      <c r="R193" s="12">
        <f t="shared" si="105"/>
        <v>512.93956759056914</v>
      </c>
      <c r="S193" s="7"/>
      <c r="T193" s="7"/>
      <c r="U193" s="7"/>
      <c r="V193" s="15"/>
      <c r="W193" s="108"/>
    </row>
    <row r="194" spans="1:23" x14ac:dyDescent="0.2">
      <c r="B194" s="77">
        <v>100</v>
      </c>
      <c r="C194" s="7">
        <v>44697</v>
      </c>
      <c r="D194" s="7">
        <v>46265</v>
      </c>
      <c r="E194" s="7">
        <v>45863</v>
      </c>
      <c r="F194" s="12">
        <f t="shared" si="107"/>
        <v>45608.333333333336</v>
      </c>
      <c r="G194" s="12">
        <f t="shared" si="108"/>
        <v>814.43068049609565</v>
      </c>
      <c r="H194" s="68">
        <v>100</v>
      </c>
      <c r="I194" s="7">
        <v>20005</v>
      </c>
      <c r="J194" s="7">
        <v>23381</v>
      </c>
      <c r="K194" s="7">
        <v>21684</v>
      </c>
      <c r="L194" s="12">
        <f t="shared" si="109"/>
        <v>21690</v>
      </c>
      <c r="M194" s="12">
        <f t="shared" si="110"/>
        <v>1688.0079976113857</v>
      </c>
      <c r="N194" s="68">
        <v>100</v>
      </c>
      <c r="O194" s="7">
        <v>16781</v>
      </c>
      <c r="P194" s="7">
        <v>15809</v>
      </c>
      <c r="Q194" s="7">
        <v>15327</v>
      </c>
      <c r="R194" s="12">
        <f t="shared" si="105"/>
        <v>740.63306254401937</v>
      </c>
      <c r="S194" s="7"/>
      <c r="T194" s="7"/>
      <c r="U194" s="7"/>
      <c r="V194" s="15"/>
      <c r="W194" s="108"/>
    </row>
    <row r="195" spans="1:23" x14ac:dyDescent="0.2">
      <c r="B195" s="77">
        <v>300</v>
      </c>
      <c r="C195" s="7">
        <v>46220</v>
      </c>
      <c r="D195" s="7">
        <v>43868</v>
      </c>
      <c r="E195" s="7">
        <v>45682</v>
      </c>
      <c r="F195" s="12">
        <f t="shared" si="107"/>
        <v>45256.666666666664</v>
      </c>
      <c r="G195" s="12">
        <f t="shared" si="108"/>
        <v>1232.3381570548456</v>
      </c>
      <c r="H195" s="68">
        <v>300</v>
      </c>
      <c r="I195" s="7">
        <v>30709</v>
      </c>
      <c r="J195" s="7">
        <v>32558</v>
      </c>
      <c r="K195" s="7">
        <v>30200</v>
      </c>
      <c r="L195" s="12">
        <f t="shared" si="109"/>
        <v>31155.666666666668</v>
      </c>
      <c r="M195" s="12">
        <f t="shared" si="110"/>
        <v>1240.8361428219816</v>
      </c>
      <c r="N195" s="68">
        <v>300</v>
      </c>
      <c r="O195" s="7">
        <v>23533</v>
      </c>
      <c r="P195" s="7">
        <v>22546</v>
      </c>
      <c r="Q195" s="7">
        <v>16673</v>
      </c>
      <c r="R195" s="12">
        <f t="shared" si="105"/>
        <v>3708.6812121471662</v>
      </c>
      <c r="S195" s="7"/>
      <c r="T195" s="7"/>
      <c r="U195" s="7"/>
      <c r="V195" s="15"/>
      <c r="W195" s="108"/>
    </row>
    <row r="196" spans="1:23" x14ac:dyDescent="0.2">
      <c r="B196" s="77">
        <v>1000</v>
      </c>
      <c r="C196" s="7">
        <v>43170</v>
      </c>
      <c r="D196" s="7">
        <v>43831</v>
      </c>
      <c r="E196" s="7">
        <v>43446</v>
      </c>
      <c r="F196" s="12">
        <f t="shared" si="107"/>
        <v>43482.333333333336</v>
      </c>
      <c r="G196" s="12">
        <f t="shared" si="108"/>
        <v>331.99447786572193</v>
      </c>
      <c r="H196" s="68">
        <v>1000</v>
      </c>
      <c r="I196" s="7">
        <v>45874</v>
      </c>
      <c r="J196" s="7">
        <v>43743</v>
      </c>
      <c r="K196" s="7">
        <v>39451</v>
      </c>
      <c r="L196" s="12">
        <f t="shared" si="109"/>
        <v>43022.666666666664</v>
      </c>
      <c r="M196" s="12">
        <f t="shared" si="110"/>
        <v>3271.5275229368517</v>
      </c>
      <c r="N196" s="68">
        <v>1000</v>
      </c>
      <c r="O196" s="7">
        <v>33690</v>
      </c>
      <c r="P196" s="7">
        <v>34836</v>
      </c>
      <c r="Q196" s="7">
        <v>31282</v>
      </c>
      <c r="R196" s="12">
        <f t="shared" si="105"/>
        <v>1813.95957323567</v>
      </c>
      <c r="S196" s="7"/>
      <c r="T196" s="7"/>
      <c r="U196" s="7"/>
      <c r="V196" s="12"/>
      <c r="W196" s="98"/>
    </row>
    <row r="197" spans="1:23" x14ac:dyDescent="0.2">
      <c r="B197" s="80">
        <v>10000</v>
      </c>
      <c r="C197" s="72">
        <v>33043</v>
      </c>
      <c r="D197" s="72">
        <v>36463</v>
      </c>
      <c r="E197" s="72">
        <v>33424</v>
      </c>
      <c r="F197" s="83">
        <f t="shared" si="107"/>
        <v>34310</v>
      </c>
      <c r="G197" s="83">
        <f t="shared" si="108"/>
        <v>1874.2590535995819</v>
      </c>
      <c r="H197" s="73">
        <v>10000</v>
      </c>
      <c r="I197" s="72">
        <v>41171</v>
      </c>
      <c r="J197" s="72">
        <v>39100</v>
      </c>
      <c r="K197" s="72">
        <v>32795</v>
      </c>
      <c r="L197" s="83">
        <f t="shared" ref="L197" si="111">AVERAGE(I197:K197)</f>
        <v>37688.666666666664</v>
      </c>
      <c r="M197" s="83">
        <f t="shared" ref="M197" si="112">STDEV(I197:K197)</f>
        <v>4362.7102050598478</v>
      </c>
      <c r="N197" s="73">
        <v>10000</v>
      </c>
      <c r="O197" s="72">
        <v>29258</v>
      </c>
      <c r="P197" s="72">
        <v>31729</v>
      </c>
      <c r="Q197" s="72">
        <v>32927</v>
      </c>
      <c r="R197" s="83">
        <f t="shared" si="105"/>
        <v>1870.9447702520065</v>
      </c>
      <c r="S197" s="72">
        <v>41426</v>
      </c>
      <c r="T197" s="72">
        <v>48050</v>
      </c>
      <c r="U197" s="72">
        <v>42795</v>
      </c>
      <c r="V197" s="83">
        <f t="shared" ref="V197" si="113">AVERAGE(S197:U197)</f>
        <v>44090.333333333336</v>
      </c>
      <c r="W197" s="103">
        <f>STDEV(S197:U197)</f>
        <v>3496.8214614608701</v>
      </c>
    </row>
    <row r="199" spans="1:23" ht="18" x14ac:dyDescent="0.2">
      <c r="A199" s="5" t="s">
        <v>583</v>
      </c>
      <c r="B199" s="76" t="s">
        <v>155</v>
      </c>
      <c r="C199" s="61"/>
      <c r="D199" s="61"/>
      <c r="E199" s="61"/>
      <c r="F199" s="61"/>
      <c r="G199" s="61"/>
      <c r="H199" s="63"/>
      <c r="I199" s="63"/>
      <c r="J199" s="63"/>
      <c r="K199" s="63"/>
      <c r="L199" s="63"/>
      <c r="M199" s="63"/>
      <c r="N199" s="63"/>
      <c r="O199" s="63"/>
      <c r="P199" s="63"/>
      <c r="Q199" s="137"/>
      <c r="R199" s="137"/>
      <c r="S199" s="137"/>
      <c r="T199" s="137"/>
      <c r="U199" s="137"/>
      <c r="V199" s="137"/>
      <c r="W199" s="138"/>
    </row>
    <row r="200" spans="1:23" x14ac:dyDescent="0.2">
      <c r="A200" s="2" t="s">
        <v>5</v>
      </c>
      <c r="B200" s="355" t="s">
        <v>31</v>
      </c>
      <c r="C200" s="351"/>
      <c r="D200" s="351"/>
      <c r="E200" s="351"/>
      <c r="F200" s="351"/>
      <c r="G200" s="351"/>
      <c r="H200" s="337" t="s">
        <v>30</v>
      </c>
      <c r="I200" s="337"/>
      <c r="J200" s="337"/>
      <c r="K200" s="337"/>
      <c r="L200" s="337"/>
      <c r="M200" s="337"/>
      <c r="N200" s="351" t="s">
        <v>20</v>
      </c>
      <c r="O200" s="351"/>
      <c r="P200" s="351"/>
      <c r="Q200" s="351"/>
      <c r="R200" s="351"/>
      <c r="S200" s="353" t="s">
        <v>36</v>
      </c>
      <c r="T200" s="353"/>
      <c r="U200" s="353"/>
      <c r="V200" s="353"/>
      <c r="W200" s="354"/>
    </row>
    <row r="201" spans="1:23" x14ac:dyDescent="0.2">
      <c r="A201" t="s">
        <v>159</v>
      </c>
      <c r="B201" s="111" t="s">
        <v>33</v>
      </c>
      <c r="C201" s="15"/>
      <c r="D201" s="79"/>
      <c r="E201" s="79"/>
      <c r="F201" s="8" t="s">
        <v>4</v>
      </c>
      <c r="G201" s="8" t="s">
        <v>2</v>
      </c>
      <c r="H201" s="112" t="s">
        <v>33</v>
      </c>
      <c r="I201" s="15"/>
      <c r="J201" s="79"/>
      <c r="K201" s="79"/>
      <c r="L201" s="8" t="s">
        <v>4</v>
      </c>
      <c r="M201" s="8" t="s">
        <v>2</v>
      </c>
      <c r="N201" s="112" t="s">
        <v>33</v>
      </c>
      <c r="O201" s="15"/>
      <c r="P201" s="79"/>
      <c r="Q201" s="79"/>
      <c r="R201" s="8" t="s">
        <v>2</v>
      </c>
      <c r="S201" s="7"/>
      <c r="T201" s="7"/>
      <c r="U201" s="7"/>
      <c r="V201" s="8" t="s">
        <v>4</v>
      </c>
      <c r="W201" s="85" t="s">
        <v>2</v>
      </c>
    </row>
    <row r="202" spans="1:23" x14ac:dyDescent="0.2">
      <c r="A202" t="s">
        <v>160</v>
      </c>
      <c r="B202" s="77">
        <v>0</v>
      </c>
      <c r="C202" s="7">
        <v>14835</v>
      </c>
      <c r="D202" s="7">
        <v>14584</v>
      </c>
      <c r="E202" s="7">
        <v>14439</v>
      </c>
      <c r="F202" s="12">
        <f>AVERAGE(C202:E202)</f>
        <v>14619.333333333334</v>
      </c>
      <c r="G202" s="12">
        <f>STDEV(C202:E202)</f>
        <v>200.35052616185797</v>
      </c>
      <c r="H202" s="68">
        <v>0</v>
      </c>
      <c r="I202" s="7">
        <v>13913</v>
      </c>
      <c r="J202" s="7">
        <v>12122</v>
      </c>
      <c r="K202" s="7">
        <v>11465</v>
      </c>
      <c r="L202" s="12">
        <f t="shared" ref="L202:L210" si="114">AVERAGE(I202:K202)</f>
        <v>12500</v>
      </c>
      <c r="M202" s="12">
        <f>STDEV(I202:K202)</f>
        <v>1267.0197314959228</v>
      </c>
      <c r="N202" s="68">
        <v>0</v>
      </c>
      <c r="O202" s="7">
        <v>16740</v>
      </c>
      <c r="P202" s="7">
        <v>14876</v>
      </c>
      <c r="Q202" s="7">
        <v>14299</v>
      </c>
      <c r="R202" s="12">
        <f t="shared" ref="R202:R210" si="115">STDEV(O202:Q202)</f>
        <v>1275.7942624106756</v>
      </c>
      <c r="S202" s="7">
        <v>48127</v>
      </c>
      <c r="T202" s="7">
        <v>48197</v>
      </c>
      <c r="U202" s="7">
        <v>47973</v>
      </c>
      <c r="V202" s="12">
        <f t="shared" ref="V202" si="116">AVERAGE(S202:U202)</f>
        <v>48099</v>
      </c>
      <c r="W202" s="98">
        <f>STDEV(S202:U202)</f>
        <v>114.5949388062143</v>
      </c>
    </row>
    <row r="203" spans="1:23" x14ac:dyDescent="0.2">
      <c r="B203" s="77">
        <v>1</v>
      </c>
      <c r="C203" s="7">
        <v>20757</v>
      </c>
      <c r="D203" s="7">
        <v>20449</v>
      </c>
      <c r="E203" s="7">
        <v>17653</v>
      </c>
      <c r="F203" s="12">
        <f t="shared" ref="F203:F210" si="117">AVERAGE(C203:E203)</f>
        <v>19619.666666666668</v>
      </c>
      <c r="G203" s="12">
        <f t="shared" ref="G203:G210" si="118">STDEV(C203:E203)</f>
        <v>1710.1313789686842</v>
      </c>
      <c r="H203" s="68">
        <v>1</v>
      </c>
      <c r="I203" s="7">
        <v>15293</v>
      </c>
      <c r="J203" s="7">
        <v>16376</v>
      </c>
      <c r="K203" s="7">
        <v>13277</v>
      </c>
      <c r="L203" s="12">
        <f t="shared" si="114"/>
        <v>14982</v>
      </c>
      <c r="M203" s="12">
        <f>STDEV(I203:K203)</f>
        <v>1572.7336074491445</v>
      </c>
      <c r="N203" s="68">
        <v>1</v>
      </c>
      <c r="O203" s="7">
        <v>17154</v>
      </c>
      <c r="P203" s="7">
        <v>16618</v>
      </c>
      <c r="Q203" s="7">
        <v>14630</v>
      </c>
      <c r="R203" s="12">
        <f t="shared" si="115"/>
        <v>1329.7879530210823</v>
      </c>
      <c r="S203" s="7"/>
      <c r="T203" s="7"/>
      <c r="U203" s="7"/>
      <c r="V203" s="15"/>
      <c r="W203" s="108"/>
    </row>
    <row r="204" spans="1:23" x14ac:dyDescent="0.2">
      <c r="B204" s="77">
        <v>3</v>
      </c>
      <c r="C204" s="7">
        <v>25635</v>
      </c>
      <c r="D204" s="7">
        <v>25113</v>
      </c>
      <c r="E204" s="7">
        <v>24088</v>
      </c>
      <c r="F204" s="12">
        <f t="shared" si="117"/>
        <v>24945.333333333332</v>
      </c>
      <c r="G204" s="12">
        <f t="shared" si="118"/>
        <v>787.01101220588612</v>
      </c>
      <c r="H204" s="68">
        <v>3</v>
      </c>
      <c r="I204" s="7">
        <v>14920</v>
      </c>
      <c r="J204" s="7">
        <v>15187</v>
      </c>
      <c r="K204" s="7">
        <v>13422</v>
      </c>
      <c r="L204" s="12">
        <f t="shared" si="114"/>
        <v>14509.666666666666</v>
      </c>
      <c r="M204" s="12">
        <f>STDEV(I204:K204)</f>
        <v>951.36025423250328</v>
      </c>
      <c r="N204" s="68">
        <v>3</v>
      </c>
      <c r="O204" s="7">
        <v>16332</v>
      </c>
      <c r="P204" s="7">
        <v>16120</v>
      </c>
      <c r="Q204" s="7">
        <v>14115</v>
      </c>
      <c r="R204" s="12">
        <f t="shared" si="115"/>
        <v>1223.3872376861439</v>
      </c>
      <c r="S204" s="7"/>
      <c r="T204" s="7"/>
      <c r="U204" s="7"/>
      <c r="V204" s="15"/>
      <c r="W204" s="108"/>
    </row>
    <row r="205" spans="1:23" x14ac:dyDescent="0.2">
      <c r="B205" s="77">
        <v>10</v>
      </c>
      <c r="C205" s="7">
        <v>38122</v>
      </c>
      <c r="D205" s="7">
        <v>38468</v>
      </c>
      <c r="E205" s="7">
        <v>34629</v>
      </c>
      <c r="F205" s="12">
        <f t="shared" si="117"/>
        <v>37073</v>
      </c>
      <c r="G205" s="12">
        <f t="shared" si="118"/>
        <v>2123.6244959973501</v>
      </c>
      <c r="H205" s="68">
        <v>10</v>
      </c>
      <c r="I205" s="7">
        <v>15219</v>
      </c>
      <c r="J205" s="7">
        <v>15850</v>
      </c>
      <c r="K205" s="7">
        <v>14135</v>
      </c>
      <c r="L205" s="12">
        <f t="shared" si="114"/>
        <v>15068</v>
      </c>
      <c r="M205" s="12">
        <f t="shared" ref="M205:M210" si="119">STDEV(I205:K205)</f>
        <v>867.41397267971195</v>
      </c>
      <c r="N205" s="68">
        <v>10</v>
      </c>
      <c r="O205" s="7">
        <v>16480</v>
      </c>
      <c r="P205" s="7">
        <v>16080</v>
      </c>
      <c r="Q205" s="7">
        <v>14937</v>
      </c>
      <c r="R205" s="12">
        <f t="shared" si="115"/>
        <v>800.75984747821451</v>
      </c>
      <c r="S205" s="7"/>
      <c r="T205" s="7"/>
      <c r="U205" s="7"/>
      <c r="V205" s="15"/>
      <c r="W205" s="108"/>
    </row>
    <row r="206" spans="1:23" x14ac:dyDescent="0.2">
      <c r="B206" s="77">
        <v>30</v>
      </c>
      <c r="C206" s="7">
        <v>46346</v>
      </c>
      <c r="D206" s="7">
        <v>47568</v>
      </c>
      <c r="E206" s="7">
        <v>44480</v>
      </c>
      <c r="F206" s="12">
        <f t="shared" si="117"/>
        <v>46131.333333333336</v>
      </c>
      <c r="G206" s="12">
        <f t="shared" si="118"/>
        <v>1555.1518682538158</v>
      </c>
      <c r="H206" s="68">
        <v>30</v>
      </c>
      <c r="I206" s="7">
        <v>16436</v>
      </c>
      <c r="J206" s="7">
        <v>18044</v>
      </c>
      <c r="K206" s="7">
        <v>15228</v>
      </c>
      <c r="L206" s="12">
        <f t="shared" si="114"/>
        <v>16569.333333333332</v>
      </c>
      <c r="M206" s="12">
        <f t="shared" si="119"/>
        <v>1412.7269139268683</v>
      </c>
      <c r="N206" s="68">
        <v>30</v>
      </c>
      <c r="O206" s="7">
        <v>15600</v>
      </c>
      <c r="P206" s="7">
        <v>16979</v>
      </c>
      <c r="Q206" s="7">
        <v>14499</v>
      </c>
      <c r="R206" s="12">
        <f t="shared" si="115"/>
        <v>1242.5941949539815</v>
      </c>
      <c r="S206" s="7"/>
      <c r="T206" s="7"/>
      <c r="U206" s="7"/>
      <c r="V206" s="15"/>
      <c r="W206" s="108"/>
    </row>
    <row r="207" spans="1:23" x14ac:dyDescent="0.2">
      <c r="B207" s="77">
        <v>100</v>
      </c>
      <c r="C207" s="7">
        <v>50259</v>
      </c>
      <c r="D207" s="7">
        <v>50676</v>
      </c>
      <c r="E207" s="7">
        <v>49199</v>
      </c>
      <c r="F207" s="12">
        <f t="shared" si="117"/>
        <v>50044.666666666664</v>
      </c>
      <c r="G207" s="12">
        <f t="shared" si="118"/>
        <v>761.46985057409427</v>
      </c>
      <c r="H207" s="68">
        <v>100</v>
      </c>
      <c r="I207" s="7">
        <v>20569</v>
      </c>
      <c r="J207" s="7">
        <v>21957</v>
      </c>
      <c r="K207" s="7">
        <v>17845</v>
      </c>
      <c r="L207" s="12">
        <f t="shared" si="114"/>
        <v>20123.666666666668</v>
      </c>
      <c r="M207" s="12">
        <f t="shared" si="119"/>
        <v>2091.8597786021255</v>
      </c>
      <c r="N207" s="68">
        <v>100</v>
      </c>
      <c r="O207" s="7">
        <v>15381</v>
      </c>
      <c r="P207" s="7">
        <v>16816</v>
      </c>
      <c r="Q207" s="7">
        <v>15065</v>
      </c>
      <c r="R207" s="12">
        <f t="shared" si="115"/>
        <v>933.19183451206857</v>
      </c>
      <c r="S207" s="7"/>
      <c r="T207" s="7"/>
      <c r="U207" s="7"/>
      <c r="V207" s="15"/>
      <c r="W207" s="108"/>
    </row>
    <row r="208" spans="1:23" x14ac:dyDescent="0.2">
      <c r="B208" s="77">
        <v>300</v>
      </c>
      <c r="C208" s="7">
        <v>52831</v>
      </c>
      <c r="D208" s="7">
        <v>54602</v>
      </c>
      <c r="E208" s="7">
        <v>51922</v>
      </c>
      <c r="F208" s="12">
        <f t="shared" si="117"/>
        <v>53118.333333333336</v>
      </c>
      <c r="G208" s="12">
        <f t="shared" si="118"/>
        <v>1362.9087766000091</v>
      </c>
      <c r="H208" s="68">
        <v>300</v>
      </c>
      <c r="I208" s="7">
        <v>29066</v>
      </c>
      <c r="J208" s="7">
        <v>30052</v>
      </c>
      <c r="K208" s="7">
        <v>26525</v>
      </c>
      <c r="L208" s="12">
        <f t="shared" si="114"/>
        <v>28547.666666666668</v>
      </c>
      <c r="M208" s="12">
        <f t="shared" si="119"/>
        <v>1819.7346876216141</v>
      </c>
      <c r="N208" s="68">
        <v>300</v>
      </c>
      <c r="O208" s="7">
        <v>18864</v>
      </c>
      <c r="P208" s="7">
        <v>18001</v>
      </c>
      <c r="Q208" s="7">
        <v>16665</v>
      </c>
      <c r="R208" s="12">
        <f t="shared" si="115"/>
        <v>1107.9459974806234</v>
      </c>
      <c r="S208" s="7"/>
      <c r="T208" s="7"/>
      <c r="U208" s="7"/>
      <c r="V208" s="15"/>
      <c r="W208" s="108"/>
    </row>
    <row r="209" spans="1:24" x14ac:dyDescent="0.2">
      <c r="B209" s="77">
        <v>1000</v>
      </c>
      <c r="C209" s="7">
        <v>48082</v>
      </c>
      <c r="D209" s="7">
        <v>52541</v>
      </c>
      <c r="E209" s="7">
        <v>54323</v>
      </c>
      <c r="F209" s="12">
        <f t="shared" si="117"/>
        <v>51648.666666666664</v>
      </c>
      <c r="G209" s="12">
        <f t="shared" si="118"/>
        <v>3214.7650510314643</v>
      </c>
      <c r="H209" s="68">
        <v>1000</v>
      </c>
      <c r="I209" s="7">
        <v>37267</v>
      </c>
      <c r="J209" s="7">
        <v>43521</v>
      </c>
      <c r="K209" s="7">
        <v>43699</v>
      </c>
      <c r="L209" s="12">
        <f t="shared" si="114"/>
        <v>41495.666666666664</v>
      </c>
      <c r="M209" s="12">
        <f t="shared" si="119"/>
        <v>3663.2140714587417</v>
      </c>
      <c r="N209" s="68">
        <v>1000</v>
      </c>
      <c r="O209" s="7">
        <v>20506</v>
      </c>
      <c r="P209" s="7">
        <v>21433</v>
      </c>
      <c r="Q209" s="7">
        <v>16224</v>
      </c>
      <c r="R209" s="12">
        <f t="shared" si="115"/>
        <v>2778.7447405858229</v>
      </c>
      <c r="S209" s="7"/>
      <c r="T209" s="7"/>
      <c r="U209" s="7"/>
      <c r="V209" s="15"/>
      <c r="W209" s="108"/>
    </row>
    <row r="210" spans="1:24" x14ac:dyDescent="0.2">
      <c r="B210" s="80">
        <v>3000</v>
      </c>
      <c r="C210" s="72">
        <v>43765</v>
      </c>
      <c r="D210" s="72">
        <v>46224</v>
      </c>
      <c r="E210" s="72">
        <v>44195</v>
      </c>
      <c r="F210" s="83">
        <f t="shared" si="117"/>
        <v>44728</v>
      </c>
      <c r="G210" s="83">
        <f t="shared" si="118"/>
        <v>1313.2924274509467</v>
      </c>
      <c r="H210" s="73">
        <v>3000</v>
      </c>
      <c r="I210" s="72">
        <v>36980</v>
      </c>
      <c r="J210" s="72">
        <v>43697</v>
      </c>
      <c r="K210" s="72">
        <v>39433</v>
      </c>
      <c r="L210" s="83">
        <f t="shared" si="114"/>
        <v>40036.666666666664</v>
      </c>
      <c r="M210" s="83">
        <f t="shared" si="119"/>
        <v>3398.9457679305992</v>
      </c>
      <c r="N210" s="73">
        <v>3000</v>
      </c>
      <c r="O210" s="72">
        <v>30040</v>
      </c>
      <c r="P210" s="72">
        <v>30982</v>
      </c>
      <c r="Q210" s="72">
        <v>27361</v>
      </c>
      <c r="R210" s="83">
        <f t="shared" si="115"/>
        <v>1878.6540394654892</v>
      </c>
      <c r="S210" s="72">
        <v>48127</v>
      </c>
      <c r="T210" s="72">
        <v>48197</v>
      </c>
      <c r="U210" s="72">
        <v>47973</v>
      </c>
      <c r="V210" s="83">
        <f t="shared" ref="V210" si="120">AVERAGE(S210:U210)</f>
        <v>48099</v>
      </c>
      <c r="W210" s="103">
        <f>STDEV(S210:U210)</f>
        <v>114.5949388062143</v>
      </c>
    </row>
    <row r="212" spans="1:24" ht="18" x14ac:dyDescent="0.2">
      <c r="A212" s="5" t="s">
        <v>584</v>
      </c>
      <c r="B212" s="76" t="s">
        <v>153</v>
      </c>
      <c r="C212" s="61"/>
      <c r="D212" s="61"/>
      <c r="E212" s="61"/>
      <c r="F212" s="61"/>
      <c r="G212" s="61"/>
      <c r="H212" s="144"/>
      <c r="I212" s="2"/>
      <c r="J212" s="76" t="s">
        <v>154</v>
      </c>
      <c r="K212" s="61"/>
      <c r="L212" s="61"/>
      <c r="M212" s="61"/>
      <c r="N212" s="61"/>
      <c r="O212" s="61"/>
      <c r="P212" s="144"/>
      <c r="R212" s="76" t="s">
        <v>155</v>
      </c>
      <c r="S212" s="61"/>
      <c r="T212" s="61"/>
      <c r="U212" s="61"/>
      <c r="V212" s="61"/>
      <c r="W212" s="61"/>
      <c r="X212" s="144"/>
    </row>
    <row r="213" spans="1:24" ht="18" x14ac:dyDescent="0.2">
      <c r="A213" s="2" t="s">
        <v>5</v>
      </c>
      <c r="B213" s="164"/>
      <c r="C213" s="4"/>
      <c r="D213" s="4"/>
      <c r="E213" s="2"/>
      <c r="F213" s="50"/>
      <c r="G213" s="4"/>
      <c r="H213" s="165"/>
      <c r="I213" s="4"/>
      <c r="J213" s="106"/>
      <c r="P213" s="99"/>
      <c r="R213" s="106"/>
      <c r="X213" s="99"/>
    </row>
    <row r="214" spans="1:24" x14ac:dyDescent="0.2">
      <c r="A214" s="3" t="s">
        <v>89</v>
      </c>
      <c r="B214" s="263"/>
      <c r="C214" s="270" t="s">
        <v>11</v>
      </c>
      <c r="D214" s="271"/>
      <c r="E214" s="270" t="s">
        <v>12</v>
      </c>
      <c r="F214" s="271"/>
      <c r="G214" s="270" t="s">
        <v>10</v>
      </c>
      <c r="H214" s="271"/>
      <c r="J214" s="263"/>
      <c r="K214" s="270" t="s">
        <v>11</v>
      </c>
      <c r="L214" s="271"/>
      <c r="M214" s="270" t="s">
        <v>12</v>
      </c>
      <c r="N214" s="271"/>
      <c r="O214" s="270" t="s">
        <v>10</v>
      </c>
      <c r="P214" s="271"/>
      <c r="R214" s="272"/>
      <c r="S214" s="270" t="s">
        <v>11</v>
      </c>
      <c r="T214" s="271"/>
      <c r="U214" s="365" t="s">
        <v>12</v>
      </c>
      <c r="V214" s="365"/>
      <c r="W214" s="270" t="s">
        <v>10</v>
      </c>
      <c r="X214" s="271"/>
    </row>
    <row r="215" spans="1:24" x14ac:dyDescent="0.2">
      <c r="A215" t="s">
        <v>159</v>
      </c>
      <c r="B215" s="265"/>
      <c r="C215" s="173" t="s">
        <v>13</v>
      </c>
      <c r="D215" s="174" t="s">
        <v>4</v>
      </c>
      <c r="E215" s="173" t="s">
        <v>13</v>
      </c>
      <c r="F215" s="174" t="s">
        <v>4</v>
      </c>
      <c r="G215" s="173" t="s">
        <v>13</v>
      </c>
      <c r="H215" s="174" t="s">
        <v>4</v>
      </c>
      <c r="J215" s="265"/>
      <c r="K215" s="173" t="s">
        <v>13</v>
      </c>
      <c r="L215" s="174" t="s">
        <v>4</v>
      </c>
      <c r="M215" s="173" t="s">
        <v>13</v>
      </c>
      <c r="N215" s="174" t="s">
        <v>4</v>
      </c>
      <c r="O215" s="173" t="s">
        <v>13</v>
      </c>
      <c r="P215" s="174" t="s">
        <v>4</v>
      </c>
      <c r="R215" s="312"/>
      <c r="S215" s="173" t="s">
        <v>13</v>
      </c>
      <c r="T215" s="174" t="s">
        <v>4</v>
      </c>
      <c r="U215" s="175" t="s">
        <v>13</v>
      </c>
      <c r="V215" s="175" t="s">
        <v>4</v>
      </c>
      <c r="W215" s="173" t="s">
        <v>13</v>
      </c>
      <c r="X215" s="174" t="s">
        <v>4</v>
      </c>
    </row>
    <row r="216" spans="1:24" x14ac:dyDescent="0.2">
      <c r="B216" s="261" t="s">
        <v>6</v>
      </c>
      <c r="C216" s="169">
        <v>17.11</v>
      </c>
      <c r="D216" s="257">
        <f>AVERAGE(C216:C218)</f>
        <v>17.173333333333332</v>
      </c>
      <c r="E216" s="169">
        <v>29.74</v>
      </c>
      <c r="F216" s="257">
        <f>AVERAGE(E216:E218)</f>
        <v>29.540000000000003</v>
      </c>
      <c r="G216" s="169">
        <v>29.74</v>
      </c>
      <c r="H216" s="257">
        <f>AVERAGE(G216:G218)</f>
        <v>29.686666666666667</v>
      </c>
      <c r="J216" s="308" t="s">
        <v>6</v>
      </c>
      <c r="K216" s="170">
        <v>16.98</v>
      </c>
      <c r="L216" s="256">
        <f>AVERAGE(K216:K218)</f>
        <v>16.956666666666667</v>
      </c>
      <c r="M216" s="170">
        <v>27.95</v>
      </c>
      <c r="N216" s="256">
        <f>AVERAGE(M216:M218)</f>
        <v>27.939999999999998</v>
      </c>
      <c r="O216" s="170">
        <v>28.6</v>
      </c>
      <c r="P216" s="256">
        <f>AVERAGE(O216:O218)</f>
        <v>28.450000000000003</v>
      </c>
      <c r="R216" s="361" t="s">
        <v>6</v>
      </c>
      <c r="S216" s="106">
        <v>16.62</v>
      </c>
      <c r="T216" s="257">
        <f>AVERAGE(S216:S218)</f>
        <v>16.613333333333333</v>
      </c>
      <c r="U216">
        <v>28.51</v>
      </c>
      <c r="V216" s="305">
        <f>AVERAGE(U216:U218)</f>
        <v>28.543333333333333</v>
      </c>
      <c r="W216" s="106">
        <v>30.88</v>
      </c>
      <c r="X216" s="257">
        <f>AVERAGE(W216:W218)</f>
        <v>31.74</v>
      </c>
    </row>
    <row r="217" spans="1:24" x14ac:dyDescent="0.2">
      <c r="B217" s="308"/>
      <c r="C217" s="169">
        <v>17.190000000000001</v>
      </c>
      <c r="D217" s="257"/>
      <c r="E217" s="169">
        <v>29.48</v>
      </c>
      <c r="F217" s="257"/>
      <c r="G217" s="169">
        <v>29.75</v>
      </c>
      <c r="H217" s="257"/>
      <c r="J217" s="308"/>
      <c r="K217" s="169">
        <v>17.03</v>
      </c>
      <c r="L217" s="257"/>
      <c r="M217" s="169">
        <v>27.83</v>
      </c>
      <c r="N217" s="257"/>
      <c r="O217" s="169">
        <v>28.27</v>
      </c>
      <c r="P217" s="257"/>
      <c r="R217" s="361"/>
      <c r="S217" s="106">
        <v>16.68</v>
      </c>
      <c r="T217" s="257"/>
      <c r="U217">
        <v>28.55</v>
      </c>
      <c r="V217" s="305"/>
      <c r="W217" s="106">
        <v>32.590000000000003</v>
      </c>
      <c r="X217" s="257"/>
    </row>
    <row r="218" spans="1:24" x14ac:dyDescent="0.2">
      <c r="B218" s="259"/>
      <c r="C218" s="169">
        <v>17.22</v>
      </c>
      <c r="D218" s="258"/>
      <c r="E218" s="169">
        <v>29.4</v>
      </c>
      <c r="F218" s="258"/>
      <c r="G218" s="169">
        <v>29.57</v>
      </c>
      <c r="H218" s="257"/>
      <c r="J218" s="308"/>
      <c r="K218" s="171">
        <v>16.86</v>
      </c>
      <c r="L218" s="258"/>
      <c r="M218" s="171">
        <v>28.04</v>
      </c>
      <c r="N218" s="258"/>
      <c r="O218" s="171">
        <v>28.48</v>
      </c>
      <c r="P218" s="258"/>
      <c r="R218" s="361"/>
      <c r="S218" s="132">
        <v>16.54</v>
      </c>
      <c r="T218" s="258"/>
      <c r="U218" s="133">
        <v>28.57</v>
      </c>
      <c r="V218" s="306"/>
      <c r="W218" s="132">
        <v>31.75</v>
      </c>
      <c r="X218" s="258"/>
    </row>
    <row r="219" spans="1:24" x14ac:dyDescent="0.2">
      <c r="B219" s="308" t="s">
        <v>82</v>
      </c>
      <c r="C219" s="170">
        <v>17.579999999999998</v>
      </c>
      <c r="D219" s="256">
        <f>AVERAGE(C219:C221)</f>
        <v>17.566666666666666</v>
      </c>
      <c r="E219" s="170">
        <v>27.24</v>
      </c>
      <c r="F219" s="256">
        <f>AVERAGE(E219:E221)</f>
        <v>27.290000000000003</v>
      </c>
      <c r="G219" s="170">
        <v>28.43</v>
      </c>
      <c r="H219" s="256">
        <f>AVERAGE(G219:G221)</f>
        <v>28.48</v>
      </c>
      <c r="J219" s="308" t="s">
        <v>90</v>
      </c>
      <c r="K219" s="170">
        <v>17.510000000000002</v>
      </c>
      <c r="L219" s="256">
        <f>AVERAGE(K219:K221)</f>
        <v>17.416666666666668</v>
      </c>
      <c r="M219" s="170">
        <v>25.13</v>
      </c>
      <c r="N219" s="256">
        <f>AVERAGE(M219:M221)</f>
        <v>25.183333333333334</v>
      </c>
      <c r="O219" s="170">
        <v>27.59</v>
      </c>
      <c r="P219" s="256">
        <f>AVERAGE(O219:O221)</f>
        <v>27.429999999999996</v>
      </c>
      <c r="R219" s="255" t="s">
        <v>90</v>
      </c>
      <c r="S219" s="106">
        <v>16.96</v>
      </c>
      <c r="T219" s="257">
        <f>AVERAGE(S219:S221)</f>
        <v>16.843333333333334</v>
      </c>
      <c r="U219">
        <v>27.16</v>
      </c>
      <c r="V219" s="305">
        <f>AVERAGE(U219:U221)</f>
        <v>27.056666666666661</v>
      </c>
      <c r="W219" s="106">
        <v>30.58</v>
      </c>
      <c r="X219" s="257">
        <f>AVERAGE(W219:W221)</f>
        <v>30.680000000000003</v>
      </c>
    </row>
    <row r="220" spans="1:24" x14ac:dyDescent="0.2">
      <c r="B220" s="308"/>
      <c r="C220" s="169">
        <v>17.55</v>
      </c>
      <c r="D220" s="257"/>
      <c r="E220" s="169">
        <v>27.37</v>
      </c>
      <c r="F220" s="257"/>
      <c r="G220" s="169">
        <v>28.58</v>
      </c>
      <c r="H220" s="257"/>
      <c r="J220" s="308"/>
      <c r="K220" s="169">
        <v>17.37</v>
      </c>
      <c r="L220" s="257"/>
      <c r="M220" s="169">
        <v>25.19</v>
      </c>
      <c r="N220" s="257"/>
      <c r="O220" s="169">
        <v>27.27</v>
      </c>
      <c r="P220" s="257"/>
      <c r="R220" s="361"/>
      <c r="S220" s="106">
        <v>16.899999999999999</v>
      </c>
      <c r="T220" s="257"/>
      <c r="U220">
        <v>26.86</v>
      </c>
      <c r="V220" s="305"/>
      <c r="W220" s="106">
        <v>30.95</v>
      </c>
      <c r="X220" s="257"/>
    </row>
    <row r="221" spans="1:24" x14ac:dyDescent="0.2">
      <c r="B221" s="308"/>
      <c r="C221" s="171">
        <v>17.57</v>
      </c>
      <c r="D221" s="258"/>
      <c r="E221" s="171">
        <v>27.26</v>
      </c>
      <c r="F221" s="258"/>
      <c r="G221" s="171">
        <v>28.43</v>
      </c>
      <c r="H221" s="258"/>
      <c r="J221" s="308"/>
      <c r="K221" s="171">
        <v>17.37</v>
      </c>
      <c r="L221" s="258"/>
      <c r="M221" s="171">
        <v>25.23</v>
      </c>
      <c r="N221" s="258"/>
      <c r="O221" s="171">
        <v>27.43</v>
      </c>
      <c r="P221" s="258"/>
      <c r="R221" s="253"/>
      <c r="S221" s="106">
        <v>16.670000000000002</v>
      </c>
      <c r="T221" s="257"/>
      <c r="U221">
        <v>27.15</v>
      </c>
      <c r="V221" s="305"/>
      <c r="W221" s="106">
        <v>30.51</v>
      </c>
      <c r="X221" s="257"/>
    </row>
    <row r="222" spans="1:24" x14ac:dyDescent="0.2">
      <c r="B222" s="261" t="s">
        <v>90</v>
      </c>
      <c r="C222" s="169">
        <v>17.12</v>
      </c>
      <c r="D222" s="256">
        <f>AVERAGE(C222:C224)</f>
        <v>17.246666666666666</v>
      </c>
      <c r="E222" s="169">
        <v>27.02</v>
      </c>
      <c r="F222" s="256">
        <f>AVERAGE(E222:E224)</f>
        <v>27.070000000000004</v>
      </c>
      <c r="G222" s="169">
        <v>28.12</v>
      </c>
      <c r="H222" s="257">
        <f>AVERAGE(G222:G224)</f>
        <v>28.033333333333331</v>
      </c>
      <c r="J222" s="308" t="s">
        <v>85</v>
      </c>
      <c r="K222" s="170">
        <v>18.41</v>
      </c>
      <c r="L222" s="256">
        <f>AVERAGE(K222:K224)</f>
        <v>18.37</v>
      </c>
      <c r="M222" s="170">
        <v>28.12</v>
      </c>
      <c r="N222" s="256">
        <f>AVERAGE(M222:M224)</f>
        <v>28.063333333333333</v>
      </c>
      <c r="O222" s="170">
        <v>24.85</v>
      </c>
      <c r="P222" s="256">
        <f>AVERAGE(O222:O224)</f>
        <v>24.703333333333333</v>
      </c>
      <c r="R222" s="361" t="s">
        <v>85</v>
      </c>
      <c r="S222" s="148">
        <v>17.440000000000001</v>
      </c>
      <c r="T222" s="256">
        <f>AVERAGE(S222:S224)</f>
        <v>17.396666666666668</v>
      </c>
      <c r="U222" s="137">
        <v>28.31</v>
      </c>
      <c r="V222" s="307">
        <f>AVERAGE(U222:U224)</f>
        <v>28.543333333333333</v>
      </c>
      <c r="W222" s="148">
        <v>25.99</v>
      </c>
      <c r="X222" s="256">
        <f>AVERAGE(W222:W224)</f>
        <v>26.436666666666667</v>
      </c>
    </row>
    <row r="223" spans="1:24" x14ac:dyDescent="0.2">
      <c r="B223" s="308"/>
      <c r="C223" s="169">
        <v>17.2</v>
      </c>
      <c r="D223" s="257"/>
      <c r="E223" s="169">
        <v>27.04</v>
      </c>
      <c r="F223" s="257"/>
      <c r="G223" s="169">
        <v>27.99</v>
      </c>
      <c r="H223" s="257"/>
      <c r="J223" s="308"/>
      <c r="K223" s="169">
        <v>18.309999999999999</v>
      </c>
      <c r="L223" s="257"/>
      <c r="M223" s="169">
        <v>27.98</v>
      </c>
      <c r="N223" s="257"/>
      <c r="O223" s="169">
        <v>24.65</v>
      </c>
      <c r="P223" s="257"/>
      <c r="R223" s="361"/>
      <c r="S223" s="106">
        <v>17.29</v>
      </c>
      <c r="T223" s="257"/>
      <c r="U223">
        <v>28.75</v>
      </c>
      <c r="V223" s="305"/>
      <c r="W223" s="106">
        <v>26.59</v>
      </c>
      <c r="X223" s="257"/>
    </row>
    <row r="224" spans="1:24" ht="17" thickBot="1" x14ac:dyDescent="0.25">
      <c r="B224" s="259"/>
      <c r="C224" s="169">
        <v>17.420000000000002</v>
      </c>
      <c r="D224" s="258"/>
      <c r="E224" s="169">
        <v>27.15</v>
      </c>
      <c r="F224" s="258"/>
      <c r="G224" s="169">
        <v>27.99</v>
      </c>
      <c r="H224" s="257"/>
      <c r="J224" s="259"/>
      <c r="K224" s="169">
        <v>18.39</v>
      </c>
      <c r="L224" s="257"/>
      <c r="M224" s="169">
        <v>28.09</v>
      </c>
      <c r="N224" s="257"/>
      <c r="O224" s="169">
        <v>24.61</v>
      </c>
      <c r="P224" s="257"/>
      <c r="R224" s="362"/>
      <c r="S224" s="215">
        <v>17.46</v>
      </c>
      <c r="T224" s="363"/>
      <c r="U224" s="216">
        <v>28.57</v>
      </c>
      <c r="V224" s="364"/>
      <c r="W224" s="215">
        <v>26.73</v>
      </c>
      <c r="X224" s="363"/>
    </row>
    <row r="225" spans="2:24" x14ac:dyDescent="0.2">
      <c r="B225" s="308" t="s">
        <v>85</v>
      </c>
      <c r="C225" s="170">
        <v>18.649999999999999</v>
      </c>
      <c r="D225" s="256">
        <f>AVERAGE(C225:C227)</f>
        <v>18.61</v>
      </c>
      <c r="E225" s="170">
        <v>30.09</v>
      </c>
      <c r="F225" s="256">
        <f>AVERAGE(E225:E227)</f>
        <v>30.223333333333333</v>
      </c>
      <c r="G225" s="170">
        <v>25.19</v>
      </c>
      <c r="H225" s="256">
        <f>AVERAGE(G225:G227)</f>
        <v>25.179999999999996</v>
      </c>
      <c r="J225" s="308" t="s">
        <v>93</v>
      </c>
      <c r="K225" s="170">
        <v>17.5</v>
      </c>
      <c r="L225" s="256">
        <f>AVERAGE(K225:K227)</f>
        <v>17.47</v>
      </c>
      <c r="M225" s="170">
        <v>24.2</v>
      </c>
      <c r="N225" s="256">
        <f>AVERAGE(M225:M227)</f>
        <v>24.209999999999997</v>
      </c>
      <c r="O225" s="170">
        <v>26.66</v>
      </c>
      <c r="P225" s="256">
        <f>AVERAGE(O225:O227)</f>
        <v>26.713333333333335</v>
      </c>
      <c r="R225" s="255" t="s">
        <v>93</v>
      </c>
      <c r="S225" s="106">
        <v>16.89</v>
      </c>
      <c r="T225" s="257">
        <f>AVERAGE(S225:S227)</f>
        <v>16.816666666666666</v>
      </c>
      <c r="U225">
        <v>26.04</v>
      </c>
      <c r="V225" s="305">
        <f>AVERAGE(U225:U227)</f>
        <v>26.03</v>
      </c>
      <c r="W225" s="106">
        <v>28.95</v>
      </c>
      <c r="X225" s="257">
        <f>AVERAGE(W225:W227)</f>
        <v>29.12</v>
      </c>
    </row>
    <row r="226" spans="2:24" x14ac:dyDescent="0.2">
      <c r="B226" s="308"/>
      <c r="C226" s="169">
        <v>18.489999999999998</v>
      </c>
      <c r="D226" s="257"/>
      <c r="E226" s="169">
        <v>30.28</v>
      </c>
      <c r="F226" s="257"/>
      <c r="G226" s="169">
        <v>25.24</v>
      </c>
      <c r="H226" s="257"/>
      <c r="J226" s="308"/>
      <c r="K226" s="169">
        <v>17.55</v>
      </c>
      <c r="L226" s="257"/>
      <c r="M226" s="169">
        <v>24.2</v>
      </c>
      <c r="N226" s="257"/>
      <c r="O226" s="169">
        <v>26.91</v>
      </c>
      <c r="P226" s="257"/>
      <c r="R226" s="361"/>
      <c r="S226" s="106">
        <v>16.760000000000002</v>
      </c>
      <c r="T226" s="257"/>
      <c r="U226">
        <v>26.15</v>
      </c>
      <c r="V226" s="305"/>
      <c r="W226" s="106">
        <v>29.38</v>
      </c>
      <c r="X226" s="257"/>
    </row>
    <row r="227" spans="2:24" x14ac:dyDescent="0.2">
      <c r="B227" s="259"/>
      <c r="C227" s="169">
        <v>18.690000000000001</v>
      </c>
      <c r="D227" s="257"/>
      <c r="E227" s="169">
        <v>30.3</v>
      </c>
      <c r="F227" s="257"/>
      <c r="G227" s="169">
        <v>25.11</v>
      </c>
      <c r="H227" s="257"/>
      <c r="J227" s="308"/>
      <c r="K227" s="171">
        <v>17.36</v>
      </c>
      <c r="L227" s="258"/>
      <c r="M227" s="171">
        <v>24.23</v>
      </c>
      <c r="N227" s="258"/>
      <c r="O227" s="171">
        <v>26.57</v>
      </c>
      <c r="P227" s="258"/>
      <c r="R227" s="253"/>
      <c r="S227" s="106">
        <v>16.8</v>
      </c>
      <c r="T227" s="257"/>
      <c r="U227">
        <v>25.9</v>
      </c>
      <c r="V227" s="305"/>
      <c r="W227" s="106">
        <v>29.03</v>
      </c>
      <c r="X227" s="257"/>
    </row>
    <row r="228" spans="2:24" x14ac:dyDescent="0.2">
      <c r="B228" s="308" t="s">
        <v>92</v>
      </c>
      <c r="C228" s="170">
        <v>17.27</v>
      </c>
      <c r="D228" s="256">
        <f>AVERAGE(C228:C230)</f>
        <v>17.276666666666667</v>
      </c>
      <c r="E228" s="170">
        <v>27.84</v>
      </c>
      <c r="F228" s="256">
        <f>AVERAGE(E228:E230)</f>
        <v>27.796666666666667</v>
      </c>
      <c r="G228" s="170">
        <v>29</v>
      </c>
      <c r="H228" s="256">
        <f>AVERAGE(G228:G230)</f>
        <v>29.08666666666667</v>
      </c>
      <c r="J228" s="308" t="s">
        <v>94</v>
      </c>
      <c r="K228" s="170">
        <v>17.57</v>
      </c>
      <c r="L228" s="256">
        <f>AVERAGE(K228:K230)</f>
        <v>17.700000000000003</v>
      </c>
      <c r="M228" s="170">
        <v>24.49</v>
      </c>
      <c r="N228" s="256">
        <f>AVERAGE(M228:M230)</f>
        <v>24.516666666666666</v>
      </c>
      <c r="O228" s="170">
        <v>26.52</v>
      </c>
      <c r="P228" s="256">
        <f>AVERAGE(O228:O230)</f>
        <v>26.646666666666665</v>
      </c>
      <c r="R228" s="361" t="s">
        <v>94</v>
      </c>
      <c r="S228" s="148">
        <v>16.57</v>
      </c>
      <c r="T228" s="256">
        <f>AVERAGE(S228:S230)</f>
        <v>16.643333333333331</v>
      </c>
      <c r="U228" s="137">
        <v>26.23</v>
      </c>
      <c r="V228" s="307">
        <f>AVERAGE(U228:U230)</f>
        <v>26.143333333333334</v>
      </c>
      <c r="W228" s="148">
        <v>28.33</v>
      </c>
      <c r="X228" s="256">
        <f>AVERAGE(W228:W230)</f>
        <v>28.603333333333335</v>
      </c>
    </row>
    <row r="229" spans="2:24" x14ac:dyDescent="0.2">
      <c r="B229" s="308"/>
      <c r="C229" s="169">
        <v>17.309999999999999</v>
      </c>
      <c r="D229" s="257"/>
      <c r="E229" s="169">
        <v>27.62</v>
      </c>
      <c r="F229" s="257"/>
      <c r="G229" s="169">
        <v>29.12</v>
      </c>
      <c r="H229" s="257"/>
      <c r="J229" s="308"/>
      <c r="K229" s="169">
        <v>17.690000000000001</v>
      </c>
      <c r="L229" s="257"/>
      <c r="M229" s="169">
        <v>24.63</v>
      </c>
      <c r="N229" s="257"/>
      <c r="O229" s="169">
        <v>26.72</v>
      </c>
      <c r="P229" s="257"/>
      <c r="R229" s="361"/>
      <c r="S229" s="106">
        <v>16.809999999999999</v>
      </c>
      <c r="T229" s="257"/>
      <c r="U229">
        <v>26.08</v>
      </c>
      <c r="V229" s="305"/>
      <c r="W229" s="106">
        <v>29.12</v>
      </c>
      <c r="X229" s="257"/>
    </row>
    <row r="230" spans="2:24" ht="17" thickBot="1" x14ac:dyDescent="0.25">
      <c r="B230" s="259"/>
      <c r="C230" s="169">
        <v>17.25</v>
      </c>
      <c r="D230" s="258"/>
      <c r="E230" s="169">
        <v>27.93</v>
      </c>
      <c r="F230" s="258"/>
      <c r="G230" s="169">
        <v>29.14</v>
      </c>
      <c r="H230" s="257"/>
      <c r="J230" s="308"/>
      <c r="K230" s="171">
        <v>17.84</v>
      </c>
      <c r="L230" s="258"/>
      <c r="M230" s="171">
        <v>24.43</v>
      </c>
      <c r="N230" s="258"/>
      <c r="O230" s="171">
        <v>26.7</v>
      </c>
      <c r="P230" s="258"/>
      <c r="R230" s="253"/>
      <c r="S230" s="106">
        <v>16.55</v>
      </c>
      <c r="T230" s="257"/>
      <c r="U230">
        <v>26.12</v>
      </c>
      <c r="V230" s="305"/>
      <c r="W230" s="106">
        <v>28.36</v>
      </c>
      <c r="X230" s="257"/>
    </row>
    <row r="231" spans="2:24" x14ac:dyDescent="0.2">
      <c r="B231" s="308" t="s">
        <v>93</v>
      </c>
      <c r="C231" s="170">
        <v>17.43</v>
      </c>
      <c r="D231" s="256">
        <f>AVERAGE(C231:C233)</f>
        <v>17.453333333333333</v>
      </c>
      <c r="E231" s="170">
        <v>26.35</v>
      </c>
      <c r="F231" s="256">
        <f>AVERAGE(E231:E233)</f>
        <v>26.466666666666669</v>
      </c>
      <c r="G231" s="170">
        <v>27.18</v>
      </c>
      <c r="H231" s="256">
        <f>AVERAGE(G231:G233)</f>
        <v>27.223333333333333</v>
      </c>
      <c r="J231" s="261" t="s">
        <v>96</v>
      </c>
      <c r="K231" s="169">
        <v>17.48</v>
      </c>
      <c r="L231" s="257">
        <f>AVERAGE(K231:K233)</f>
        <v>17.583333333333332</v>
      </c>
      <c r="M231" s="169">
        <v>23.91</v>
      </c>
      <c r="N231" s="257">
        <f>AVERAGE(M231:M233)</f>
        <v>23.886666666666667</v>
      </c>
      <c r="O231" s="169">
        <v>26.06</v>
      </c>
      <c r="P231" s="257">
        <f>AVERAGE(O231:O233)</f>
        <v>26.08</v>
      </c>
      <c r="R231" s="366" t="s">
        <v>96</v>
      </c>
      <c r="S231" s="217">
        <v>16.7</v>
      </c>
      <c r="T231" s="367">
        <f>AVERAGE(S231:S233)</f>
        <v>16.8</v>
      </c>
      <c r="U231" s="218">
        <v>26.1</v>
      </c>
      <c r="V231" s="368">
        <f>AVERAGE(U231:U233)</f>
        <v>26.273333333333337</v>
      </c>
      <c r="W231" s="217">
        <v>28.87</v>
      </c>
      <c r="X231" s="367">
        <f>AVERAGE(W231:W233)</f>
        <v>29.02</v>
      </c>
    </row>
    <row r="232" spans="2:24" x14ac:dyDescent="0.2">
      <c r="B232" s="308"/>
      <c r="C232" s="169">
        <v>17.350000000000001</v>
      </c>
      <c r="D232" s="257"/>
      <c r="E232" s="169">
        <v>26.42</v>
      </c>
      <c r="F232" s="257"/>
      <c r="G232" s="169">
        <v>27.28</v>
      </c>
      <c r="H232" s="257"/>
      <c r="J232" s="308"/>
      <c r="K232" s="169">
        <v>17.579999999999998</v>
      </c>
      <c r="L232" s="257"/>
      <c r="M232" s="169">
        <v>24.06</v>
      </c>
      <c r="N232" s="257"/>
      <c r="O232" s="169">
        <v>26.1</v>
      </c>
      <c r="P232" s="257"/>
      <c r="R232" s="361"/>
      <c r="S232" s="106">
        <v>16.850000000000001</v>
      </c>
      <c r="T232" s="257"/>
      <c r="U232">
        <v>26.44</v>
      </c>
      <c r="V232" s="305"/>
      <c r="W232" s="106">
        <v>28.91</v>
      </c>
      <c r="X232" s="257"/>
    </row>
    <row r="233" spans="2:24" x14ac:dyDescent="0.2">
      <c r="B233" s="308"/>
      <c r="C233" s="171">
        <v>17.579999999999998</v>
      </c>
      <c r="D233" s="258"/>
      <c r="E233" s="171">
        <v>26.63</v>
      </c>
      <c r="F233" s="258"/>
      <c r="G233" s="171">
        <v>27.21</v>
      </c>
      <c r="H233" s="258"/>
      <c r="J233" s="308"/>
      <c r="K233" s="171">
        <v>17.690000000000001</v>
      </c>
      <c r="L233" s="258"/>
      <c r="M233" s="171">
        <v>23.69</v>
      </c>
      <c r="N233" s="258"/>
      <c r="O233" s="171">
        <v>26.08</v>
      </c>
      <c r="P233" s="258"/>
      <c r="R233" s="253"/>
      <c r="S233" s="106">
        <v>16.850000000000001</v>
      </c>
      <c r="T233" s="257"/>
      <c r="U233">
        <v>26.28</v>
      </c>
      <c r="V233" s="305"/>
      <c r="W233" s="106">
        <v>29.28</v>
      </c>
      <c r="X233" s="257"/>
    </row>
    <row r="234" spans="2:24" x14ac:dyDescent="0.2">
      <c r="B234" s="261" t="s">
        <v>94</v>
      </c>
      <c r="C234" s="169">
        <v>17.55</v>
      </c>
      <c r="D234" s="256">
        <f>AVERAGE(C234:C236)</f>
        <v>17.510000000000002</v>
      </c>
      <c r="E234" s="169">
        <v>26.48</v>
      </c>
      <c r="F234" s="256">
        <f>AVERAGE(E234:E236)</f>
        <v>26.48</v>
      </c>
      <c r="G234" s="169">
        <v>26.98</v>
      </c>
      <c r="H234" s="257">
        <f>AVERAGE(G234:G236)</f>
        <v>26.97666666666667</v>
      </c>
      <c r="J234" s="308" t="s">
        <v>97</v>
      </c>
      <c r="K234" s="170">
        <v>17.57</v>
      </c>
      <c r="L234" s="256">
        <f>AVERAGE(K234:K236)</f>
        <v>17.593333333333334</v>
      </c>
      <c r="M234" s="170">
        <v>24.39</v>
      </c>
      <c r="N234" s="256">
        <f>AVERAGE(M234:M236)</f>
        <v>24.38</v>
      </c>
      <c r="O234" s="170">
        <v>25.8</v>
      </c>
      <c r="P234" s="256">
        <f>AVERAGE(O234:O236)</f>
        <v>25.959999999999997</v>
      </c>
      <c r="R234" s="361" t="s">
        <v>97</v>
      </c>
      <c r="S234" s="148">
        <v>16.61</v>
      </c>
      <c r="T234" s="256">
        <f>AVERAGE(S234:S236)</f>
        <v>16.623333333333335</v>
      </c>
      <c r="U234" s="137">
        <v>25.3</v>
      </c>
      <c r="V234" s="307">
        <f>AVERAGE(U234:U236)</f>
        <v>25.356666666666666</v>
      </c>
      <c r="W234" s="148">
        <v>27.83</v>
      </c>
      <c r="X234" s="256">
        <f>AVERAGE(W234:W236)</f>
        <v>27.706666666666663</v>
      </c>
    </row>
    <row r="235" spans="2:24" x14ac:dyDescent="0.2">
      <c r="B235" s="308"/>
      <c r="C235" s="169">
        <v>17.53</v>
      </c>
      <c r="D235" s="257"/>
      <c r="E235" s="169">
        <v>26.52</v>
      </c>
      <c r="F235" s="257"/>
      <c r="G235" s="169">
        <v>27.09</v>
      </c>
      <c r="H235" s="257"/>
      <c r="J235" s="308"/>
      <c r="K235" s="169">
        <v>17.600000000000001</v>
      </c>
      <c r="L235" s="257"/>
      <c r="M235" s="169">
        <v>24.47</v>
      </c>
      <c r="N235" s="257"/>
      <c r="O235" s="169">
        <v>26.04</v>
      </c>
      <c r="P235" s="257"/>
      <c r="R235" s="361"/>
      <c r="S235" s="106">
        <v>16.670000000000002</v>
      </c>
      <c r="T235" s="257"/>
      <c r="U235">
        <v>25.39</v>
      </c>
      <c r="V235" s="305"/>
      <c r="W235" s="106">
        <v>27.91</v>
      </c>
      <c r="X235" s="257"/>
    </row>
    <row r="236" spans="2:24" x14ac:dyDescent="0.2">
      <c r="B236" s="308"/>
      <c r="C236" s="171">
        <v>17.45</v>
      </c>
      <c r="D236" s="258"/>
      <c r="E236" s="171">
        <v>26.44</v>
      </c>
      <c r="F236" s="258"/>
      <c r="G236" s="171">
        <v>26.86</v>
      </c>
      <c r="H236" s="258"/>
      <c r="J236" s="308"/>
      <c r="K236" s="171">
        <v>17.61</v>
      </c>
      <c r="L236" s="258"/>
      <c r="M236" s="171">
        <v>24.28</v>
      </c>
      <c r="N236" s="258"/>
      <c r="O236" s="171">
        <v>26.04</v>
      </c>
      <c r="P236" s="258"/>
      <c r="R236" s="361"/>
      <c r="S236" s="132">
        <v>16.59</v>
      </c>
      <c r="T236" s="258"/>
      <c r="U236" s="133">
        <v>25.38</v>
      </c>
      <c r="V236" s="306"/>
      <c r="W236" s="132">
        <v>27.38</v>
      </c>
      <c r="X236" s="258"/>
    </row>
    <row r="237" spans="2:24" x14ac:dyDescent="0.2">
      <c r="B237" s="261" t="s">
        <v>95</v>
      </c>
      <c r="C237" s="169">
        <v>17.350000000000001</v>
      </c>
      <c r="D237" s="257">
        <f>AVERAGE(C237:C239)</f>
        <v>17.286666666666669</v>
      </c>
      <c r="E237" s="169">
        <v>27.56</v>
      </c>
      <c r="F237" s="257">
        <f>AVERAGE(E237:E239)</f>
        <v>27.613333333333333</v>
      </c>
      <c r="G237" s="169">
        <v>28.66</v>
      </c>
      <c r="H237" s="257">
        <f>AVERAGE(G237:G239)</f>
        <v>28.723333333333333</v>
      </c>
    </row>
    <row r="238" spans="2:24" x14ac:dyDescent="0.2">
      <c r="B238" s="308"/>
      <c r="C238" s="169">
        <v>17.3</v>
      </c>
      <c r="D238" s="257"/>
      <c r="E238" s="169">
        <v>27.66</v>
      </c>
      <c r="F238" s="257"/>
      <c r="G238" s="169">
        <v>28.73</v>
      </c>
      <c r="H238" s="257"/>
    </row>
    <row r="239" spans="2:24" x14ac:dyDescent="0.2">
      <c r="B239" s="308"/>
      <c r="C239" s="171">
        <v>17.21</v>
      </c>
      <c r="D239" s="258"/>
      <c r="E239" s="171">
        <v>27.62</v>
      </c>
      <c r="F239" s="258"/>
      <c r="G239" s="171">
        <v>28.78</v>
      </c>
      <c r="H239" s="258"/>
    </row>
    <row r="240" spans="2:24" x14ac:dyDescent="0.2">
      <c r="B240" s="261" t="s">
        <v>96</v>
      </c>
      <c r="C240" s="169">
        <v>17.66</v>
      </c>
      <c r="D240" s="256">
        <f>AVERAGE(C240:C242)</f>
        <v>17.633333333333329</v>
      </c>
      <c r="E240" s="169">
        <v>26.54</v>
      </c>
      <c r="F240" s="256">
        <f>AVERAGE(E240:E242)</f>
        <v>26.636666666666667</v>
      </c>
      <c r="G240" s="169">
        <v>27.01</v>
      </c>
      <c r="H240" s="257">
        <f>AVERAGE(G240:G242)</f>
        <v>27.090000000000003</v>
      </c>
    </row>
    <row r="241" spans="2:8" x14ac:dyDescent="0.2">
      <c r="B241" s="308"/>
      <c r="C241" s="169">
        <v>17.61</v>
      </c>
      <c r="D241" s="257"/>
      <c r="E241" s="169">
        <v>26.67</v>
      </c>
      <c r="F241" s="257"/>
      <c r="G241" s="169">
        <v>27.14</v>
      </c>
      <c r="H241" s="257"/>
    </row>
    <row r="242" spans="2:8" x14ac:dyDescent="0.2">
      <c r="B242" s="259"/>
      <c r="C242" s="169">
        <v>17.63</v>
      </c>
      <c r="D242" s="257"/>
      <c r="E242" s="169">
        <v>26.7</v>
      </c>
      <c r="F242" s="258"/>
      <c r="G242" s="169">
        <v>27.12</v>
      </c>
      <c r="H242" s="257"/>
    </row>
    <row r="243" spans="2:8" x14ac:dyDescent="0.2">
      <c r="B243" s="308" t="s">
        <v>97</v>
      </c>
      <c r="C243" s="170">
        <v>17.989999999999998</v>
      </c>
      <c r="D243" s="182">
        <f>AVERAGE(C243:C245)</f>
        <v>17.883333333333336</v>
      </c>
      <c r="E243" s="170">
        <v>26.64</v>
      </c>
      <c r="F243" s="256">
        <f>AVERAGE(E243:E245)</f>
        <v>26.73</v>
      </c>
      <c r="G243" s="170">
        <v>26.69</v>
      </c>
      <c r="H243" s="256">
        <f>AVERAGE(G243:G245)</f>
        <v>26.59</v>
      </c>
    </row>
    <row r="244" spans="2:8" x14ac:dyDescent="0.2">
      <c r="B244" s="308"/>
      <c r="C244" s="169">
        <v>17.850000000000001</v>
      </c>
      <c r="D244" s="178"/>
      <c r="E244" s="169">
        <v>26.69</v>
      </c>
      <c r="F244" s="257"/>
      <c r="G244" s="169">
        <v>26.5</v>
      </c>
      <c r="H244" s="257"/>
    </row>
    <row r="245" spans="2:8" x14ac:dyDescent="0.2">
      <c r="B245" s="308"/>
      <c r="C245" s="171">
        <v>17.809999999999999</v>
      </c>
      <c r="D245" s="180"/>
      <c r="E245" s="171">
        <v>26.86</v>
      </c>
      <c r="F245" s="258"/>
      <c r="G245" s="171">
        <v>26.58</v>
      </c>
      <c r="H245" s="258"/>
    </row>
  </sheetData>
  <mergeCells count="159">
    <mergeCell ref="R231:R233"/>
    <mergeCell ref="T231:T233"/>
    <mergeCell ref="V231:V233"/>
    <mergeCell ref="X231:X233"/>
    <mergeCell ref="R234:R236"/>
    <mergeCell ref="T234:T236"/>
    <mergeCell ref="V234:V236"/>
    <mergeCell ref="X234:X236"/>
    <mergeCell ref="R225:R227"/>
    <mergeCell ref="T225:T227"/>
    <mergeCell ref="V225:V227"/>
    <mergeCell ref="X225:X227"/>
    <mergeCell ref="R228:R230"/>
    <mergeCell ref="T228:T230"/>
    <mergeCell ref="V228:V230"/>
    <mergeCell ref="X228:X230"/>
    <mergeCell ref="R219:R221"/>
    <mergeCell ref="T219:T221"/>
    <mergeCell ref="V219:V221"/>
    <mergeCell ref="X219:X221"/>
    <mergeCell ref="R222:R224"/>
    <mergeCell ref="T222:T224"/>
    <mergeCell ref="V222:V224"/>
    <mergeCell ref="X222:X224"/>
    <mergeCell ref="R214:R215"/>
    <mergeCell ref="S214:T214"/>
    <mergeCell ref="U214:V214"/>
    <mergeCell ref="W214:X214"/>
    <mergeCell ref="R216:R218"/>
    <mergeCell ref="T216:T218"/>
    <mergeCell ref="V216:V218"/>
    <mergeCell ref="X216:X218"/>
    <mergeCell ref="J231:J233"/>
    <mergeCell ref="L231:L233"/>
    <mergeCell ref="N231:N233"/>
    <mergeCell ref="P231:P233"/>
    <mergeCell ref="J234:J236"/>
    <mergeCell ref="L234:L236"/>
    <mergeCell ref="N234:N236"/>
    <mergeCell ref="P234:P236"/>
    <mergeCell ref="J225:J227"/>
    <mergeCell ref="L225:L227"/>
    <mergeCell ref="N225:N227"/>
    <mergeCell ref="P225:P227"/>
    <mergeCell ref="J228:J230"/>
    <mergeCell ref="L228:L230"/>
    <mergeCell ref="N228:N230"/>
    <mergeCell ref="P228:P230"/>
    <mergeCell ref="N219:N221"/>
    <mergeCell ref="P219:P221"/>
    <mergeCell ref="J222:J224"/>
    <mergeCell ref="L222:L224"/>
    <mergeCell ref="N222:N224"/>
    <mergeCell ref="P222:P224"/>
    <mergeCell ref="K214:L214"/>
    <mergeCell ref="M214:N214"/>
    <mergeCell ref="O214:P214"/>
    <mergeCell ref="J216:J218"/>
    <mergeCell ref="L216:L218"/>
    <mergeCell ref="N216:N218"/>
    <mergeCell ref="P216:P218"/>
    <mergeCell ref="J214:J215"/>
    <mergeCell ref="D222:D224"/>
    <mergeCell ref="D225:D227"/>
    <mergeCell ref="D228:D230"/>
    <mergeCell ref="D231:D233"/>
    <mergeCell ref="D234:D236"/>
    <mergeCell ref="D237:D239"/>
    <mergeCell ref="D240:D242"/>
    <mergeCell ref="F243:F245"/>
    <mergeCell ref="F219:F221"/>
    <mergeCell ref="F222:F224"/>
    <mergeCell ref="B225:B227"/>
    <mergeCell ref="H225:H227"/>
    <mergeCell ref="B228:B230"/>
    <mergeCell ref="H228:H230"/>
    <mergeCell ref="B231:B233"/>
    <mergeCell ref="H231:H233"/>
    <mergeCell ref="F225:F227"/>
    <mergeCell ref="F228:F230"/>
    <mergeCell ref="F231:F233"/>
    <mergeCell ref="B234:B236"/>
    <mergeCell ref="H234:H236"/>
    <mergeCell ref="B237:B239"/>
    <mergeCell ref="B240:B242"/>
    <mergeCell ref="B243:B245"/>
    <mergeCell ref="H237:H239"/>
    <mergeCell ref="F234:F236"/>
    <mergeCell ref="F237:F239"/>
    <mergeCell ref="F240:F242"/>
    <mergeCell ref="H240:H242"/>
    <mergeCell ref="H243:H245"/>
    <mergeCell ref="B222:B224"/>
    <mergeCell ref="H222:H224"/>
    <mergeCell ref="BF97:BJ97"/>
    <mergeCell ref="AV3:AZ3"/>
    <mergeCell ref="AG97:AK97"/>
    <mergeCell ref="AL97:AP97"/>
    <mergeCell ref="AQ97:AU97"/>
    <mergeCell ref="AV97:AZ97"/>
    <mergeCell ref="BA97:BE97"/>
    <mergeCell ref="AL3:AP3"/>
    <mergeCell ref="AQ3:AU3"/>
    <mergeCell ref="AG3:AK3"/>
    <mergeCell ref="W3:AA3"/>
    <mergeCell ref="AB3:AF3"/>
    <mergeCell ref="AB97:AF97"/>
    <mergeCell ref="W57:AA57"/>
    <mergeCell ref="C97:G97"/>
    <mergeCell ref="H97:L97"/>
    <mergeCell ref="M97:Q97"/>
    <mergeCell ref="R97:V97"/>
    <mergeCell ref="W97:AA97"/>
    <mergeCell ref="AB57:AF57"/>
    <mergeCell ref="B214:B215"/>
    <mergeCell ref="C214:D214"/>
    <mergeCell ref="B173:G173"/>
    <mergeCell ref="H173:M173"/>
    <mergeCell ref="B186:G186"/>
    <mergeCell ref="H186:M186"/>
    <mergeCell ref="B200:G200"/>
    <mergeCell ref="H200:M200"/>
    <mergeCell ref="B133:G133"/>
    <mergeCell ref="H133:M133"/>
    <mergeCell ref="B219:B221"/>
    <mergeCell ref="H219:H221"/>
    <mergeCell ref="E214:F214"/>
    <mergeCell ref="G214:H214"/>
    <mergeCell ref="B216:B218"/>
    <mergeCell ref="H216:H218"/>
    <mergeCell ref="F216:F218"/>
    <mergeCell ref="D216:D218"/>
    <mergeCell ref="D219:D221"/>
    <mergeCell ref="J219:J221"/>
    <mergeCell ref="L219:L221"/>
    <mergeCell ref="B146:G146"/>
    <mergeCell ref="H146:M146"/>
    <mergeCell ref="B160:G160"/>
    <mergeCell ref="H160:M160"/>
    <mergeCell ref="N146:R146"/>
    <mergeCell ref="N160:R160"/>
    <mergeCell ref="N173:R173"/>
    <mergeCell ref="N186:R186"/>
    <mergeCell ref="N200:R200"/>
    <mergeCell ref="S133:W133"/>
    <mergeCell ref="S146:W146"/>
    <mergeCell ref="S160:W160"/>
    <mergeCell ref="S173:W173"/>
    <mergeCell ref="S186:W186"/>
    <mergeCell ref="S200:W200"/>
    <mergeCell ref="C57:G57"/>
    <mergeCell ref="H57:L57"/>
    <mergeCell ref="M57:Q57"/>
    <mergeCell ref="R57:V57"/>
    <mergeCell ref="C3:G3"/>
    <mergeCell ref="H3:L3"/>
    <mergeCell ref="M3:Q3"/>
    <mergeCell ref="R3:V3"/>
    <mergeCell ref="N133:R133"/>
  </mergeCells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5E47023-D46C-8745-B467-9FB487BBAE53}">
  <dimension ref="A1:K42"/>
  <sheetViews>
    <sheetView workbookViewId="0">
      <selection activeCell="N15" sqref="N15"/>
    </sheetView>
  </sheetViews>
  <sheetFormatPr baseColWidth="10" defaultRowHeight="16" x14ac:dyDescent="0.2"/>
  <sheetData>
    <row r="1" spans="1:11" x14ac:dyDescent="0.2">
      <c r="A1" s="251"/>
      <c r="B1" s="251"/>
      <c r="C1" s="251"/>
      <c r="D1" s="251"/>
      <c r="E1" s="251"/>
      <c r="F1" s="251"/>
      <c r="G1" s="251"/>
      <c r="H1" s="251"/>
      <c r="I1" s="251"/>
      <c r="J1" s="251"/>
      <c r="K1" s="251"/>
    </row>
    <row r="2" spans="1:11" x14ac:dyDescent="0.2">
      <c r="A2" s="251"/>
      <c r="B2" s="251"/>
      <c r="C2" s="251"/>
      <c r="D2" s="251"/>
      <c r="E2" s="251"/>
      <c r="F2" s="251"/>
      <c r="G2" s="251"/>
      <c r="H2" s="251"/>
      <c r="I2" s="251"/>
      <c r="J2" s="251"/>
      <c r="K2" s="251"/>
    </row>
    <row r="3" spans="1:11" x14ac:dyDescent="0.2">
      <c r="A3" s="251"/>
      <c r="B3" s="251"/>
      <c r="C3" s="251"/>
      <c r="D3" s="251"/>
      <c r="E3" s="251"/>
      <c r="F3" s="251"/>
      <c r="G3" s="251"/>
      <c r="H3" s="251"/>
      <c r="I3" s="251"/>
      <c r="J3" s="251"/>
      <c r="K3" s="251"/>
    </row>
    <row r="4" spans="1:11" x14ac:dyDescent="0.2">
      <c r="A4" s="251"/>
      <c r="B4" s="251"/>
      <c r="C4" s="251"/>
      <c r="D4" s="251"/>
      <c r="E4" s="251"/>
      <c r="F4" s="251"/>
      <c r="G4" s="251"/>
      <c r="H4" s="251"/>
      <c r="I4" s="251"/>
      <c r="J4" s="251"/>
      <c r="K4" s="251"/>
    </row>
    <row r="5" spans="1:11" x14ac:dyDescent="0.2">
      <c r="A5" s="251"/>
      <c r="B5" s="251"/>
      <c r="C5" s="251"/>
      <c r="D5" s="251"/>
      <c r="E5" s="251"/>
      <c r="F5" s="251"/>
      <c r="G5" s="251"/>
      <c r="H5" s="251"/>
      <c r="I5" s="251"/>
      <c r="J5" s="251"/>
      <c r="K5" s="251"/>
    </row>
    <row r="6" spans="1:11" x14ac:dyDescent="0.2">
      <c r="A6" s="251"/>
      <c r="B6" s="251"/>
      <c r="C6" s="251"/>
      <c r="D6" s="251"/>
      <c r="E6" s="251"/>
      <c r="F6" s="251"/>
      <c r="G6" s="251"/>
      <c r="H6" s="251"/>
      <c r="I6" s="251"/>
      <c r="J6" s="251"/>
      <c r="K6" s="251"/>
    </row>
    <row r="7" spans="1:11" x14ac:dyDescent="0.2">
      <c r="A7" s="251"/>
      <c r="B7" s="251"/>
      <c r="C7" s="251"/>
      <c r="D7" s="251"/>
      <c r="E7" s="251"/>
      <c r="F7" s="251"/>
      <c r="G7" s="251"/>
      <c r="H7" s="251"/>
      <c r="I7" s="251"/>
      <c r="J7" s="251"/>
      <c r="K7" s="251"/>
    </row>
    <row r="8" spans="1:11" x14ac:dyDescent="0.2">
      <c r="A8" s="251"/>
      <c r="B8" s="251"/>
      <c r="C8" s="251"/>
      <c r="D8" s="251"/>
      <c r="E8" s="251"/>
      <c r="F8" s="251"/>
      <c r="G8" s="251"/>
      <c r="H8" s="251"/>
      <c r="I8" s="251"/>
      <c r="J8" s="251"/>
      <c r="K8" s="251"/>
    </row>
    <row r="9" spans="1:11" x14ac:dyDescent="0.2">
      <c r="A9" s="251"/>
      <c r="B9" s="251"/>
      <c r="C9" s="251"/>
      <c r="D9" s="251"/>
      <c r="E9" s="251"/>
      <c r="F9" s="251"/>
      <c r="G9" s="251"/>
      <c r="H9" s="251"/>
      <c r="I9" s="251"/>
      <c r="J9" s="251"/>
      <c r="K9" s="251"/>
    </row>
    <row r="10" spans="1:11" x14ac:dyDescent="0.2">
      <c r="A10" s="251"/>
      <c r="B10" s="251"/>
      <c r="C10" s="251"/>
      <c r="D10" s="251"/>
      <c r="E10" s="251"/>
      <c r="F10" s="251"/>
      <c r="G10" s="251"/>
      <c r="H10" s="251"/>
      <c r="I10" s="251"/>
      <c r="J10" s="251"/>
      <c r="K10" s="251"/>
    </row>
    <row r="11" spans="1:11" x14ac:dyDescent="0.2">
      <c r="A11" s="251"/>
      <c r="B11" s="251"/>
      <c r="C11" s="251"/>
      <c r="D11" s="251"/>
      <c r="E11" s="251"/>
      <c r="F11" s="251"/>
      <c r="G11" s="251"/>
      <c r="H11" s="251"/>
      <c r="I11" s="251"/>
      <c r="J11" s="251"/>
      <c r="K11" s="251"/>
    </row>
    <row r="12" spans="1:11" x14ac:dyDescent="0.2">
      <c r="A12" s="251"/>
      <c r="B12" s="251"/>
      <c r="C12" s="251"/>
      <c r="D12" s="251"/>
      <c r="E12" s="251"/>
      <c r="F12" s="251"/>
      <c r="G12" s="251"/>
      <c r="H12" s="251"/>
      <c r="I12" s="251"/>
      <c r="J12" s="251"/>
      <c r="K12" s="251"/>
    </row>
    <row r="13" spans="1:11" x14ac:dyDescent="0.2">
      <c r="A13" s="251"/>
      <c r="B13" s="251"/>
      <c r="C13" s="251"/>
      <c r="D13" s="251"/>
      <c r="E13" s="251"/>
      <c r="F13" s="251"/>
      <c r="G13" s="251"/>
      <c r="H13" s="251"/>
      <c r="I13" s="251"/>
      <c r="J13" s="251"/>
      <c r="K13" s="251"/>
    </row>
    <row r="14" spans="1:11" x14ac:dyDescent="0.2">
      <c r="A14" s="251"/>
      <c r="B14" s="251"/>
      <c r="C14" s="251"/>
      <c r="D14" s="251"/>
      <c r="E14" s="251"/>
      <c r="F14" s="251"/>
      <c r="G14" s="251"/>
      <c r="H14" s="251"/>
      <c r="I14" s="251"/>
      <c r="J14" s="251"/>
      <c r="K14" s="251"/>
    </row>
    <row r="15" spans="1:11" x14ac:dyDescent="0.2">
      <c r="A15" s="251"/>
      <c r="B15" s="251"/>
      <c r="C15" s="251"/>
      <c r="D15" s="251"/>
      <c r="E15" s="251"/>
      <c r="F15" s="251"/>
      <c r="G15" s="251"/>
      <c r="H15" s="251"/>
      <c r="I15" s="251"/>
      <c r="J15" s="251"/>
      <c r="K15" s="251"/>
    </row>
    <row r="16" spans="1:11" x14ac:dyDescent="0.2">
      <c r="A16" s="251"/>
      <c r="B16" s="251"/>
      <c r="C16" s="251"/>
      <c r="D16" s="251"/>
      <c r="E16" s="251"/>
      <c r="F16" s="251"/>
      <c r="G16" s="251"/>
      <c r="H16" s="251"/>
      <c r="I16" s="251"/>
      <c r="J16" s="251"/>
      <c r="K16" s="251"/>
    </row>
    <row r="17" spans="1:11" x14ac:dyDescent="0.2">
      <c r="A17" s="251"/>
      <c r="B17" s="251"/>
      <c r="C17" s="251"/>
      <c r="D17" s="251"/>
      <c r="E17" s="251"/>
      <c r="F17" s="251"/>
      <c r="G17" s="251"/>
      <c r="H17" s="251"/>
      <c r="I17" s="251"/>
      <c r="J17" s="251"/>
      <c r="K17" s="251"/>
    </row>
    <row r="18" spans="1:11" x14ac:dyDescent="0.2">
      <c r="A18" s="251"/>
      <c r="B18" s="251"/>
      <c r="C18" s="251"/>
      <c r="D18" s="251"/>
      <c r="E18" s="251"/>
      <c r="F18" s="251"/>
      <c r="G18" s="251"/>
      <c r="H18" s="251"/>
      <c r="I18" s="251"/>
      <c r="J18" s="251"/>
      <c r="K18" s="251"/>
    </row>
    <row r="19" spans="1:11" x14ac:dyDescent="0.2">
      <c r="A19" s="251"/>
      <c r="B19" s="251"/>
      <c r="C19" s="251"/>
      <c r="D19" s="251"/>
      <c r="E19" s="251"/>
      <c r="F19" s="251"/>
      <c r="G19" s="251"/>
      <c r="H19" s="251"/>
      <c r="I19" s="251"/>
      <c r="J19" s="251"/>
      <c r="K19" s="251"/>
    </row>
    <row r="20" spans="1:11" x14ac:dyDescent="0.2">
      <c r="A20" s="251"/>
      <c r="B20" s="251"/>
      <c r="C20" s="251"/>
      <c r="D20" s="251"/>
      <c r="E20" s="251"/>
      <c r="F20" s="251"/>
      <c r="G20" s="251"/>
      <c r="H20" s="251"/>
      <c r="I20" s="251"/>
      <c r="J20" s="251"/>
      <c r="K20" s="251"/>
    </row>
    <row r="21" spans="1:11" x14ac:dyDescent="0.2">
      <c r="A21" s="251"/>
      <c r="B21" s="251"/>
      <c r="C21" s="251"/>
      <c r="D21" s="251"/>
      <c r="E21" s="251"/>
      <c r="F21" s="251"/>
      <c r="G21" s="251"/>
      <c r="H21" s="251"/>
      <c r="I21" s="251"/>
      <c r="J21" s="251"/>
      <c r="K21" s="251"/>
    </row>
    <row r="22" spans="1:11" x14ac:dyDescent="0.2">
      <c r="A22" s="251"/>
      <c r="B22" s="251"/>
      <c r="C22" s="251"/>
      <c r="D22" s="251"/>
      <c r="E22" s="251"/>
      <c r="F22" s="251"/>
      <c r="G22" s="251"/>
      <c r="H22" s="251"/>
      <c r="I22" s="251"/>
      <c r="J22" s="251"/>
      <c r="K22" s="251"/>
    </row>
    <row r="23" spans="1:11" x14ac:dyDescent="0.2">
      <c r="A23" s="251"/>
      <c r="B23" s="251"/>
      <c r="C23" s="251"/>
      <c r="D23" s="251"/>
      <c r="E23" s="251"/>
      <c r="F23" s="251"/>
      <c r="G23" s="251"/>
      <c r="H23" s="251"/>
      <c r="I23" s="251"/>
      <c r="J23" s="251"/>
      <c r="K23" s="251"/>
    </row>
    <row r="24" spans="1:11" x14ac:dyDescent="0.2">
      <c r="A24" s="251"/>
      <c r="B24" s="251"/>
      <c r="C24" s="251"/>
      <c r="D24" s="251"/>
      <c r="E24" s="251"/>
      <c r="F24" s="251"/>
      <c r="G24" s="251"/>
      <c r="H24" s="251"/>
      <c r="I24" s="251"/>
      <c r="J24" s="251"/>
      <c r="K24" s="251"/>
    </row>
    <row r="25" spans="1:11" x14ac:dyDescent="0.2">
      <c r="A25" s="251"/>
      <c r="B25" s="251"/>
      <c r="C25" s="251"/>
      <c r="D25" s="251"/>
      <c r="E25" s="251"/>
      <c r="F25" s="251"/>
      <c r="G25" s="251"/>
      <c r="H25" s="251"/>
      <c r="I25" s="251"/>
      <c r="J25" s="251"/>
      <c r="K25" s="251"/>
    </row>
    <row r="26" spans="1:11" x14ac:dyDescent="0.2">
      <c r="A26" s="251"/>
      <c r="B26" s="251"/>
      <c r="C26" s="251"/>
      <c r="D26" s="251"/>
      <c r="E26" s="251"/>
      <c r="F26" s="251"/>
      <c r="G26" s="251"/>
      <c r="H26" s="251"/>
      <c r="I26" s="251"/>
      <c r="J26" s="251"/>
      <c r="K26" s="251"/>
    </row>
    <row r="27" spans="1:11" x14ac:dyDescent="0.2">
      <c r="A27" s="251"/>
      <c r="B27" s="251"/>
      <c r="C27" s="251"/>
      <c r="D27" s="251"/>
      <c r="E27" s="251"/>
      <c r="F27" s="251"/>
      <c r="G27" s="251"/>
      <c r="H27" s="251"/>
      <c r="I27" s="251"/>
      <c r="J27" s="251"/>
      <c r="K27" s="251"/>
    </row>
    <row r="28" spans="1:11" x14ac:dyDescent="0.2">
      <c r="A28" s="251"/>
      <c r="B28" s="251"/>
      <c r="C28" s="251"/>
      <c r="D28" s="251"/>
      <c r="E28" s="251"/>
      <c r="F28" s="251"/>
      <c r="G28" s="251"/>
      <c r="H28" s="251"/>
      <c r="I28" s="251"/>
      <c r="J28" s="251"/>
      <c r="K28" s="251"/>
    </row>
    <row r="29" spans="1:11" x14ac:dyDescent="0.2">
      <c r="A29" s="251"/>
      <c r="B29" s="251"/>
      <c r="C29" s="251"/>
      <c r="D29" s="251"/>
      <c r="E29" s="251"/>
      <c r="F29" s="251"/>
      <c r="G29" s="251"/>
      <c r="H29" s="251"/>
      <c r="I29" s="251"/>
      <c r="J29" s="251"/>
      <c r="K29" s="251"/>
    </row>
    <row r="30" spans="1:11" x14ac:dyDescent="0.2">
      <c r="A30" s="251"/>
      <c r="B30" s="251"/>
      <c r="C30" s="251"/>
      <c r="D30" s="251"/>
      <c r="E30" s="251"/>
      <c r="F30" s="251"/>
      <c r="G30" s="251"/>
      <c r="H30" s="251"/>
      <c r="I30" s="251"/>
      <c r="J30" s="251"/>
      <c r="K30" s="251"/>
    </row>
    <row r="31" spans="1:11" x14ac:dyDescent="0.2">
      <c r="A31" s="251"/>
      <c r="B31" s="251"/>
      <c r="C31" s="251"/>
      <c r="D31" s="251"/>
      <c r="E31" s="251"/>
      <c r="F31" s="251"/>
      <c r="G31" s="251"/>
      <c r="H31" s="251"/>
      <c r="I31" s="251"/>
      <c r="J31" s="251"/>
      <c r="K31" s="251"/>
    </row>
    <row r="32" spans="1:11" x14ac:dyDescent="0.2">
      <c r="A32" s="251"/>
      <c r="B32" s="251"/>
      <c r="C32" s="251"/>
      <c r="D32" s="251"/>
      <c r="E32" s="251"/>
      <c r="F32" s="251"/>
      <c r="G32" s="251"/>
      <c r="H32" s="251"/>
      <c r="I32" s="251"/>
      <c r="J32" s="251"/>
      <c r="K32" s="251"/>
    </row>
    <row r="33" spans="1:11" x14ac:dyDescent="0.2">
      <c r="A33" s="251"/>
      <c r="B33" s="251"/>
      <c r="C33" s="251"/>
      <c r="D33" s="251"/>
      <c r="E33" s="251"/>
      <c r="F33" s="251"/>
      <c r="G33" s="251"/>
      <c r="H33" s="251"/>
      <c r="I33" s="251"/>
      <c r="J33" s="251"/>
      <c r="K33" s="251"/>
    </row>
    <row r="34" spans="1:11" x14ac:dyDescent="0.2">
      <c r="A34" s="251"/>
      <c r="B34" s="251"/>
      <c r="C34" s="251"/>
      <c r="D34" s="251"/>
      <c r="E34" s="251"/>
      <c r="F34" s="251"/>
      <c r="G34" s="251"/>
      <c r="H34" s="251"/>
      <c r="I34" s="251"/>
      <c r="J34" s="251"/>
      <c r="K34" s="251"/>
    </row>
    <row r="35" spans="1:11" x14ac:dyDescent="0.2">
      <c r="A35" s="251"/>
      <c r="B35" s="251"/>
      <c r="C35" s="251"/>
      <c r="D35" s="251"/>
      <c r="E35" s="251"/>
      <c r="F35" s="251"/>
      <c r="G35" s="251"/>
      <c r="H35" s="251"/>
      <c r="I35" s="251"/>
      <c r="J35" s="251"/>
      <c r="K35" s="251"/>
    </row>
    <row r="36" spans="1:11" x14ac:dyDescent="0.2">
      <c r="A36" s="251"/>
      <c r="B36" s="251"/>
      <c r="C36" s="251"/>
      <c r="D36" s="251"/>
      <c r="E36" s="251"/>
      <c r="F36" s="251"/>
      <c r="G36" s="251"/>
      <c r="H36" s="251"/>
      <c r="I36" s="251"/>
      <c r="J36" s="251"/>
      <c r="K36" s="251"/>
    </row>
    <row r="37" spans="1:11" x14ac:dyDescent="0.2">
      <c r="A37" s="251"/>
      <c r="B37" s="251"/>
      <c r="C37" s="251"/>
      <c r="D37" s="251"/>
      <c r="E37" s="251"/>
      <c r="F37" s="251"/>
      <c r="G37" s="251"/>
      <c r="H37" s="251"/>
      <c r="I37" s="251"/>
      <c r="J37" s="251"/>
      <c r="K37" s="251"/>
    </row>
    <row r="38" spans="1:11" x14ac:dyDescent="0.2">
      <c r="A38" s="251"/>
      <c r="B38" s="251"/>
      <c r="C38" s="251"/>
      <c r="D38" s="251"/>
      <c r="E38" s="251"/>
      <c r="F38" s="251"/>
      <c r="G38" s="251"/>
      <c r="H38" s="251"/>
      <c r="I38" s="251"/>
      <c r="J38" s="251"/>
      <c r="K38" s="251"/>
    </row>
    <row r="39" spans="1:11" x14ac:dyDescent="0.2">
      <c r="A39" s="251"/>
      <c r="B39" s="251"/>
      <c r="C39" s="251"/>
      <c r="D39" s="251"/>
      <c r="E39" s="251"/>
      <c r="F39" s="251"/>
      <c r="G39" s="251"/>
      <c r="H39" s="251"/>
      <c r="I39" s="251"/>
      <c r="J39" s="251"/>
      <c r="K39" s="251"/>
    </row>
    <row r="40" spans="1:11" x14ac:dyDescent="0.2">
      <c r="A40" s="251"/>
      <c r="B40" s="251"/>
      <c r="C40" s="251"/>
      <c r="D40" s="251"/>
      <c r="E40" s="251"/>
      <c r="F40" s="251"/>
      <c r="G40" s="251"/>
      <c r="H40" s="251"/>
      <c r="I40" s="251"/>
      <c r="J40" s="251"/>
      <c r="K40" s="251"/>
    </row>
    <row r="41" spans="1:11" x14ac:dyDescent="0.2">
      <c r="A41" s="251"/>
      <c r="B41" s="251"/>
      <c r="C41" s="251"/>
      <c r="D41" s="251"/>
      <c r="E41" s="251"/>
      <c r="F41" s="251"/>
      <c r="G41" s="251"/>
      <c r="H41" s="251"/>
      <c r="I41" s="251"/>
      <c r="J41" s="251"/>
      <c r="K41" s="251"/>
    </row>
    <row r="42" spans="1:11" x14ac:dyDescent="0.2">
      <c r="A42" s="251"/>
      <c r="B42" s="251"/>
      <c r="C42" s="251"/>
      <c r="D42" s="251"/>
      <c r="E42" s="251"/>
      <c r="F42" s="251"/>
      <c r="G42" s="251"/>
      <c r="H42" s="251"/>
      <c r="I42" s="251"/>
      <c r="J42" s="251"/>
      <c r="K42" s="251"/>
    </row>
  </sheetData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EC24D2C-020A-1045-8385-18A2C98E1A51}">
  <dimension ref="A2:AI174"/>
  <sheetViews>
    <sheetView topLeftCell="A159" workbookViewId="0">
      <selection activeCell="E197" sqref="E197"/>
    </sheetView>
  </sheetViews>
  <sheetFormatPr baseColWidth="10" defaultRowHeight="16" x14ac:dyDescent="0.2"/>
  <cols>
    <col min="1" max="1" width="50.33203125" customWidth="1"/>
    <col min="2" max="2" width="14.33203125" style="116" customWidth="1"/>
    <col min="3" max="3" width="14.5" customWidth="1"/>
    <col min="11" max="11" width="15.1640625" customWidth="1"/>
    <col min="12" max="12" width="15.6640625" customWidth="1"/>
    <col min="20" max="20" width="17" customWidth="1"/>
    <col min="21" max="21" width="16.6640625" customWidth="1"/>
    <col min="22" max="22" width="15" customWidth="1"/>
  </cols>
  <sheetData>
    <row r="2" spans="1:30" ht="18" x14ac:dyDescent="0.2">
      <c r="A2" s="5" t="s">
        <v>619</v>
      </c>
      <c r="B2" s="196" t="s">
        <v>153</v>
      </c>
      <c r="C2" s="61"/>
      <c r="D2" s="61"/>
      <c r="E2" s="61"/>
      <c r="F2" s="61"/>
      <c r="G2" s="61"/>
      <c r="H2" s="63"/>
      <c r="I2" s="63"/>
      <c r="J2" s="63"/>
      <c r="K2" s="63"/>
      <c r="L2" s="63"/>
      <c r="M2" s="63"/>
      <c r="N2" s="63"/>
      <c r="O2" s="63"/>
      <c r="P2" s="63"/>
      <c r="Q2" s="137"/>
      <c r="R2" s="137"/>
      <c r="S2" s="137"/>
      <c r="T2" s="137"/>
      <c r="U2" s="63"/>
      <c r="V2" s="137"/>
      <c r="W2" s="137"/>
      <c r="X2" s="137"/>
      <c r="Y2" s="137"/>
      <c r="Z2" s="137"/>
      <c r="AA2" s="137"/>
      <c r="AB2" s="137"/>
      <c r="AC2" s="137"/>
      <c r="AD2" s="138"/>
    </row>
    <row r="3" spans="1:30" x14ac:dyDescent="0.2">
      <c r="A3" s="2" t="s">
        <v>42</v>
      </c>
      <c r="B3" s="193" t="s">
        <v>48</v>
      </c>
      <c r="C3" s="327" t="s">
        <v>43</v>
      </c>
      <c r="D3" s="327"/>
      <c r="E3" s="327"/>
      <c r="F3" s="327"/>
      <c r="G3" s="327"/>
      <c r="H3" s="325" t="s">
        <v>50</v>
      </c>
      <c r="I3" s="325"/>
      <c r="J3" s="325"/>
      <c r="K3" s="325"/>
      <c r="L3" s="325"/>
      <c r="M3" s="328" t="s">
        <v>62</v>
      </c>
      <c r="N3" s="328"/>
      <c r="O3" s="328"/>
      <c r="P3" s="328"/>
      <c r="Q3" s="328"/>
      <c r="R3" s="329" t="s">
        <v>30</v>
      </c>
      <c r="S3" s="329"/>
      <c r="T3" s="329"/>
      <c r="U3" s="329"/>
      <c r="V3" s="370" t="s">
        <v>69</v>
      </c>
      <c r="W3" s="370"/>
      <c r="X3" s="370"/>
      <c r="Y3" s="370"/>
      <c r="Z3" s="370"/>
      <c r="AA3" s="371" t="s">
        <v>70</v>
      </c>
      <c r="AB3" s="371"/>
      <c r="AC3" s="371"/>
      <c r="AD3" s="372"/>
    </row>
    <row r="4" spans="1:30" s="2" customFormat="1" x14ac:dyDescent="0.2">
      <c r="A4" t="s">
        <v>159</v>
      </c>
      <c r="B4" s="78"/>
      <c r="F4" s="142" t="s">
        <v>4</v>
      </c>
      <c r="G4" s="142" t="s">
        <v>2</v>
      </c>
      <c r="K4" s="142" t="s">
        <v>4</v>
      </c>
      <c r="L4" s="142" t="s">
        <v>2</v>
      </c>
      <c r="P4" s="142" t="s">
        <v>4</v>
      </c>
      <c r="Q4" s="142" t="s">
        <v>2</v>
      </c>
      <c r="T4" s="142" t="s">
        <v>4</v>
      </c>
      <c r="U4" s="142" t="s">
        <v>2</v>
      </c>
      <c r="Y4" s="142" t="s">
        <v>4</v>
      </c>
      <c r="Z4" s="142" t="s">
        <v>2</v>
      </c>
      <c r="AC4" s="142" t="s">
        <v>4</v>
      </c>
      <c r="AD4" s="143" t="s">
        <v>2</v>
      </c>
    </row>
    <row r="5" spans="1:30" s="2" customFormat="1" x14ac:dyDescent="0.2">
      <c r="A5" t="s">
        <v>572</v>
      </c>
      <c r="B5" s="194">
        <v>1.4</v>
      </c>
      <c r="C5" s="9">
        <v>110593</v>
      </c>
      <c r="D5" s="9">
        <v>99408</v>
      </c>
      <c r="E5" s="9">
        <v>94647</v>
      </c>
      <c r="F5" s="12">
        <f t="shared" ref="F5" si="0">AVERAGE(C5:E5)</f>
        <v>101549.33333333333</v>
      </c>
      <c r="G5" s="12">
        <f t="shared" ref="G5" si="1">STDEV(C5:E5)</f>
        <v>8185.8237418926465</v>
      </c>
      <c r="H5" s="9">
        <v>244002</v>
      </c>
      <c r="I5" s="9">
        <v>236708</v>
      </c>
      <c r="J5" s="9">
        <v>248337</v>
      </c>
      <c r="K5" s="12">
        <f t="shared" ref="K5:K40" si="2">AVERAGE(H5:J5)</f>
        <v>243015.66666666666</v>
      </c>
      <c r="L5" s="12">
        <f t="shared" ref="L5:L40" si="3">STDEV(H5:J5)</f>
        <v>5876.9082291059585</v>
      </c>
      <c r="M5" s="9">
        <v>146513</v>
      </c>
      <c r="N5" s="9">
        <v>140856</v>
      </c>
      <c r="O5" s="9">
        <v>140813</v>
      </c>
      <c r="P5" s="12">
        <f t="shared" ref="P5:P40" si="4">AVERAGE(M5:O5)</f>
        <v>142727.33333333334</v>
      </c>
      <c r="Q5" s="12">
        <f t="shared" ref="Q5:Q40" si="5">STDEV(M5:O5)</f>
        <v>3278.5540003686588</v>
      </c>
      <c r="R5" s="9">
        <v>112024</v>
      </c>
      <c r="S5" s="9">
        <v>108294</v>
      </c>
      <c r="T5" s="12">
        <f t="shared" ref="T5:T40" si="6">AVERAGE(R5:S5)</f>
        <v>110159</v>
      </c>
      <c r="U5" s="12">
        <f t="shared" ref="U5:U40" si="7">STDEV(R5:S5)</f>
        <v>2637.5082938258224</v>
      </c>
      <c r="V5" s="9">
        <v>148213</v>
      </c>
      <c r="W5" s="9">
        <v>139020</v>
      </c>
      <c r="X5" s="9">
        <v>139338</v>
      </c>
      <c r="Y5" s="12">
        <f t="shared" ref="Y5:Y40" si="8">AVERAGE(V5:X5)</f>
        <v>142190.33333333334</v>
      </c>
      <c r="Z5" s="12">
        <f t="shared" ref="Z5:Z40" si="9">STDEV(V5:X5)</f>
        <v>5218.2052789568688</v>
      </c>
      <c r="AA5" s="9">
        <v>116262</v>
      </c>
      <c r="AB5" s="9">
        <v>122336</v>
      </c>
      <c r="AC5" s="12">
        <f t="shared" ref="AC5:AC40" si="10">AVERAGE(AA5:AB5)</f>
        <v>119299</v>
      </c>
      <c r="AD5" s="98">
        <f t="shared" ref="AD5:AD40" si="11">STDEV(AA5:AB5)</f>
        <v>4294.96658892709</v>
      </c>
    </row>
    <row r="6" spans="1:30" s="2" customFormat="1" x14ac:dyDescent="0.2">
      <c r="B6" s="194">
        <v>2.7</v>
      </c>
      <c r="C6" s="9">
        <v>110813</v>
      </c>
      <c r="D6" s="9">
        <v>100485</v>
      </c>
      <c r="E6" s="9">
        <v>96065</v>
      </c>
      <c r="F6" s="12">
        <f t="shared" ref="F6:F40" si="12">AVERAGE(C6:E6)</f>
        <v>102454.33333333333</v>
      </c>
      <c r="G6" s="12">
        <f t="shared" ref="G6:G40" si="13">STDEV(C6:E6)</f>
        <v>7568.6578290561747</v>
      </c>
      <c r="H6" s="9">
        <v>411079</v>
      </c>
      <c r="I6" s="9">
        <v>396364</v>
      </c>
      <c r="J6" s="9">
        <v>423506</v>
      </c>
      <c r="K6" s="12">
        <f t="shared" si="2"/>
        <v>410316.33333333331</v>
      </c>
      <c r="L6" s="12">
        <f t="shared" si="3"/>
        <v>13587.063197517458</v>
      </c>
      <c r="M6" s="9">
        <v>168694</v>
      </c>
      <c r="N6" s="9">
        <v>161718</v>
      </c>
      <c r="O6" s="9">
        <v>164187</v>
      </c>
      <c r="P6" s="12">
        <f t="shared" si="4"/>
        <v>164866.33333333334</v>
      </c>
      <c r="Q6" s="12">
        <f t="shared" si="5"/>
        <v>3537.2679193599874</v>
      </c>
      <c r="R6" s="9">
        <v>110233</v>
      </c>
      <c r="S6" s="9">
        <v>105557</v>
      </c>
      <c r="T6" s="12">
        <f t="shared" si="6"/>
        <v>107895</v>
      </c>
      <c r="U6" s="12">
        <f t="shared" si="7"/>
        <v>3306.4313088282961</v>
      </c>
      <c r="V6" s="9">
        <v>179126</v>
      </c>
      <c r="W6" s="9">
        <v>169061</v>
      </c>
      <c r="X6" s="9">
        <v>168391</v>
      </c>
      <c r="Y6" s="12">
        <f t="shared" si="8"/>
        <v>172192.66666666666</v>
      </c>
      <c r="Z6" s="12">
        <f t="shared" si="9"/>
        <v>6013.7807021318404</v>
      </c>
      <c r="AA6" s="9">
        <v>120788</v>
      </c>
      <c r="AB6" s="9">
        <v>126044</v>
      </c>
      <c r="AC6" s="12">
        <f t="shared" si="10"/>
        <v>123416</v>
      </c>
      <c r="AD6" s="98">
        <f t="shared" si="11"/>
        <v>3716.5532419164938</v>
      </c>
    </row>
    <row r="7" spans="1:30" s="2" customFormat="1" x14ac:dyDescent="0.2">
      <c r="B7" s="194">
        <v>4.0999999999999996</v>
      </c>
      <c r="C7" s="9">
        <v>107412</v>
      </c>
      <c r="D7" s="9">
        <v>97906</v>
      </c>
      <c r="E7" s="9">
        <v>93396</v>
      </c>
      <c r="F7" s="12">
        <f t="shared" si="12"/>
        <v>99571.333333333328</v>
      </c>
      <c r="G7" s="12">
        <f t="shared" si="13"/>
        <v>7154.8630548273477</v>
      </c>
      <c r="H7" s="9">
        <v>586558</v>
      </c>
      <c r="I7" s="9">
        <v>566596</v>
      </c>
      <c r="J7" s="9">
        <v>609033</v>
      </c>
      <c r="K7" s="12">
        <f t="shared" si="2"/>
        <v>587395.66666666663</v>
      </c>
      <c r="L7" s="12">
        <f t="shared" si="3"/>
        <v>21230.897445311475</v>
      </c>
      <c r="M7" s="9">
        <v>182320</v>
      </c>
      <c r="N7" s="9">
        <v>174730</v>
      </c>
      <c r="O7" s="9">
        <v>178942</v>
      </c>
      <c r="P7" s="12">
        <f t="shared" si="4"/>
        <v>178664</v>
      </c>
      <c r="Q7" s="12">
        <f t="shared" si="5"/>
        <v>3802.6290905109322</v>
      </c>
      <c r="R7" s="9">
        <v>106767</v>
      </c>
      <c r="S7" s="9">
        <v>101369</v>
      </c>
      <c r="T7" s="12">
        <f t="shared" si="6"/>
        <v>104068</v>
      </c>
      <c r="U7" s="12">
        <f t="shared" si="7"/>
        <v>3816.9624048449837</v>
      </c>
      <c r="V7" s="9">
        <v>197030</v>
      </c>
      <c r="W7" s="9">
        <v>188846</v>
      </c>
      <c r="X7" s="9">
        <v>188982</v>
      </c>
      <c r="Y7" s="12">
        <f t="shared" si="8"/>
        <v>191619.33333333334</v>
      </c>
      <c r="Z7" s="12">
        <f t="shared" si="9"/>
        <v>4686.2681670315596</v>
      </c>
      <c r="AA7" s="9">
        <v>122214</v>
      </c>
      <c r="AB7" s="9">
        <v>128663</v>
      </c>
      <c r="AC7" s="12">
        <f t="shared" si="10"/>
        <v>125438.5</v>
      </c>
      <c r="AD7" s="98">
        <f t="shared" si="11"/>
        <v>4560.1316318720446</v>
      </c>
    </row>
    <row r="8" spans="1:30" s="2" customFormat="1" x14ac:dyDescent="0.2">
      <c r="B8" s="194">
        <v>5.5</v>
      </c>
      <c r="C8" s="9">
        <v>103727</v>
      </c>
      <c r="D8" s="9">
        <v>94403</v>
      </c>
      <c r="E8" s="9">
        <v>90631</v>
      </c>
      <c r="F8" s="12">
        <f t="shared" si="12"/>
        <v>96253.666666666672</v>
      </c>
      <c r="G8" s="12">
        <f t="shared" si="13"/>
        <v>6741.2928532539909</v>
      </c>
      <c r="H8" s="9">
        <v>751786</v>
      </c>
      <c r="I8" s="9">
        <v>728933</v>
      </c>
      <c r="J8" s="9">
        <v>789078</v>
      </c>
      <c r="K8" s="12">
        <f t="shared" si="2"/>
        <v>756599</v>
      </c>
      <c r="L8" s="12">
        <f t="shared" si="3"/>
        <v>30359.989838601727</v>
      </c>
      <c r="M8" s="9">
        <v>184326</v>
      </c>
      <c r="N8" s="9">
        <v>175997</v>
      </c>
      <c r="O8" s="9">
        <v>181457</v>
      </c>
      <c r="P8" s="12">
        <f t="shared" si="4"/>
        <v>180593.33333333334</v>
      </c>
      <c r="Q8" s="12">
        <f t="shared" si="5"/>
        <v>4231.1346389985438</v>
      </c>
      <c r="R8" s="9">
        <v>101967</v>
      </c>
      <c r="S8" s="9">
        <v>97420</v>
      </c>
      <c r="T8" s="12">
        <f t="shared" si="6"/>
        <v>99693.5</v>
      </c>
      <c r="U8" s="12">
        <f t="shared" si="7"/>
        <v>3215.2145340552315</v>
      </c>
      <c r="V8" s="9">
        <v>203994</v>
      </c>
      <c r="W8" s="9">
        <v>195833</v>
      </c>
      <c r="X8" s="9">
        <v>196488</v>
      </c>
      <c r="Y8" s="12">
        <f t="shared" si="8"/>
        <v>198771.66666666666</v>
      </c>
      <c r="Z8" s="12">
        <f t="shared" si="9"/>
        <v>4534.5154463661647</v>
      </c>
      <c r="AA8" s="9">
        <v>122734</v>
      </c>
      <c r="AB8" s="9">
        <v>130891</v>
      </c>
      <c r="AC8" s="12">
        <f t="shared" si="10"/>
        <v>126812.5</v>
      </c>
      <c r="AD8" s="98">
        <f t="shared" si="11"/>
        <v>5767.870014138668</v>
      </c>
    </row>
    <row r="9" spans="1:30" s="2" customFormat="1" x14ac:dyDescent="0.2">
      <c r="B9" s="194">
        <v>6.9</v>
      </c>
      <c r="C9" s="9">
        <v>99860</v>
      </c>
      <c r="D9" s="9">
        <v>90105</v>
      </c>
      <c r="E9" s="9">
        <v>87930</v>
      </c>
      <c r="F9" s="12">
        <f t="shared" si="12"/>
        <v>92631.666666666672</v>
      </c>
      <c r="G9" s="12">
        <f t="shared" si="13"/>
        <v>6353.6806917985214</v>
      </c>
      <c r="H9" s="9">
        <v>891919</v>
      </c>
      <c r="I9" s="9">
        <v>870524</v>
      </c>
      <c r="J9" s="9">
        <v>946111</v>
      </c>
      <c r="K9" s="12">
        <f t="shared" si="2"/>
        <v>902851.33333333337</v>
      </c>
      <c r="L9" s="12">
        <f t="shared" si="3"/>
        <v>38961.334375677296</v>
      </c>
      <c r="M9" s="9">
        <v>183351</v>
      </c>
      <c r="N9" s="9">
        <v>171556</v>
      </c>
      <c r="O9" s="9">
        <v>180045</v>
      </c>
      <c r="P9" s="12">
        <f t="shared" si="4"/>
        <v>178317.33333333334</v>
      </c>
      <c r="Q9" s="12">
        <f t="shared" si="5"/>
        <v>6084.334830803884</v>
      </c>
      <c r="R9" s="9">
        <v>96749</v>
      </c>
      <c r="S9" s="9">
        <v>92241</v>
      </c>
      <c r="T9" s="12">
        <f t="shared" si="6"/>
        <v>94495</v>
      </c>
      <c r="U9" s="12">
        <f t="shared" si="7"/>
        <v>3187.6373695889561</v>
      </c>
      <c r="V9" s="9">
        <v>202577</v>
      </c>
      <c r="W9" s="9">
        <v>196502</v>
      </c>
      <c r="X9" s="9">
        <v>198421</v>
      </c>
      <c r="Y9" s="12">
        <f t="shared" si="8"/>
        <v>199166.66666666666</v>
      </c>
      <c r="Z9" s="12">
        <f t="shared" si="9"/>
        <v>3105.3856979984521</v>
      </c>
      <c r="AA9" s="9">
        <v>121750</v>
      </c>
      <c r="AB9" s="9">
        <v>129317</v>
      </c>
      <c r="AC9" s="12">
        <f t="shared" si="10"/>
        <v>125533.5</v>
      </c>
      <c r="AD9" s="98">
        <f t="shared" si="11"/>
        <v>5350.6770132386055</v>
      </c>
    </row>
    <row r="10" spans="1:30" s="2" customFormat="1" x14ac:dyDescent="0.2">
      <c r="B10" s="194">
        <v>8.1999999999999993</v>
      </c>
      <c r="C10" s="9">
        <v>93240</v>
      </c>
      <c r="D10" s="9">
        <v>85010</v>
      </c>
      <c r="E10" s="9">
        <v>82620</v>
      </c>
      <c r="F10" s="12">
        <f t="shared" si="12"/>
        <v>86956.666666666672</v>
      </c>
      <c r="G10" s="12">
        <f t="shared" si="13"/>
        <v>5571.1967595242349</v>
      </c>
      <c r="H10" s="9">
        <v>992101</v>
      </c>
      <c r="I10" s="9">
        <v>973874</v>
      </c>
      <c r="J10" s="9">
        <v>1061274</v>
      </c>
      <c r="K10" s="12">
        <f t="shared" si="2"/>
        <v>1009083</v>
      </c>
      <c r="L10" s="12">
        <f t="shared" si="3"/>
        <v>46108.364132768795</v>
      </c>
      <c r="M10" s="9">
        <v>176420</v>
      </c>
      <c r="N10" s="9">
        <v>165458</v>
      </c>
      <c r="O10" s="9">
        <v>172973</v>
      </c>
      <c r="P10" s="12">
        <f t="shared" si="4"/>
        <v>171617</v>
      </c>
      <c r="Q10" s="12">
        <f t="shared" si="5"/>
        <v>5605.3914225502576</v>
      </c>
      <c r="R10" s="9">
        <v>92314</v>
      </c>
      <c r="S10" s="9">
        <v>88861</v>
      </c>
      <c r="T10" s="12">
        <f t="shared" si="6"/>
        <v>90587.5</v>
      </c>
      <c r="U10" s="12">
        <f t="shared" si="7"/>
        <v>2441.6397154371484</v>
      </c>
      <c r="V10" s="9">
        <v>195868</v>
      </c>
      <c r="W10" s="9">
        <v>192381</v>
      </c>
      <c r="X10" s="9">
        <v>192388</v>
      </c>
      <c r="Y10" s="12">
        <f t="shared" si="8"/>
        <v>193545.66666666666</v>
      </c>
      <c r="Z10" s="12">
        <f t="shared" si="9"/>
        <v>2011.2027081657714</v>
      </c>
      <c r="AA10" s="9">
        <v>120265</v>
      </c>
      <c r="AB10" s="9">
        <v>129978</v>
      </c>
      <c r="AC10" s="12">
        <f t="shared" si="10"/>
        <v>125121.5</v>
      </c>
      <c r="AD10" s="98">
        <f t="shared" si="11"/>
        <v>6868.1281656649362</v>
      </c>
    </row>
    <row r="11" spans="1:30" s="2" customFormat="1" x14ac:dyDescent="0.2">
      <c r="B11" s="194">
        <v>9.6</v>
      </c>
      <c r="C11" s="9">
        <v>90318</v>
      </c>
      <c r="D11" s="9">
        <v>81960</v>
      </c>
      <c r="E11" s="9">
        <v>79431</v>
      </c>
      <c r="F11" s="12">
        <f t="shared" si="12"/>
        <v>83903</v>
      </c>
      <c r="G11" s="12">
        <f t="shared" si="13"/>
        <v>5697.6424071715837</v>
      </c>
      <c r="H11" s="9">
        <v>1068027</v>
      </c>
      <c r="I11" s="9">
        <v>1055736</v>
      </c>
      <c r="J11" s="9">
        <v>1154742</v>
      </c>
      <c r="K11" s="12">
        <f t="shared" si="2"/>
        <v>1092835</v>
      </c>
      <c r="L11" s="12">
        <f t="shared" si="3"/>
        <v>53964.105264518192</v>
      </c>
      <c r="M11" s="9">
        <v>169303</v>
      </c>
      <c r="N11" s="9">
        <v>157535</v>
      </c>
      <c r="O11" s="9">
        <v>165934</v>
      </c>
      <c r="P11" s="12">
        <f t="shared" si="4"/>
        <v>164257.33333333334</v>
      </c>
      <c r="Q11" s="12">
        <f t="shared" si="5"/>
        <v>6060.5168371462614</v>
      </c>
      <c r="R11" s="9">
        <v>87703</v>
      </c>
      <c r="S11" s="9">
        <v>83640</v>
      </c>
      <c r="T11" s="12">
        <f t="shared" si="6"/>
        <v>85671.5</v>
      </c>
      <c r="U11" s="12">
        <f t="shared" si="7"/>
        <v>2872.9748519609425</v>
      </c>
      <c r="V11" s="9">
        <v>187826</v>
      </c>
      <c r="W11" s="9">
        <v>186125</v>
      </c>
      <c r="X11" s="9">
        <v>186361</v>
      </c>
      <c r="Y11" s="12">
        <f t="shared" si="8"/>
        <v>186770.66666666666</v>
      </c>
      <c r="Z11" s="12">
        <f t="shared" si="9"/>
        <v>921.53151510587713</v>
      </c>
      <c r="AA11" s="9">
        <v>118382</v>
      </c>
      <c r="AB11" s="9">
        <v>127413</v>
      </c>
      <c r="AC11" s="12">
        <f t="shared" si="10"/>
        <v>122897.5</v>
      </c>
      <c r="AD11" s="98">
        <f t="shared" si="11"/>
        <v>6385.8813408957103</v>
      </c>
    </row>
    <row r="12" spans="1:30" s="2" customFormat="1" x14ac:dyDescent="0.2">
      <c r="B12" s="194">
        <v>11</v>
      </c>
      <c r="C12" s="9">
        <v>85102</v>
      </c>
      <c r="D12" s="9">
        <v>77375</v>
      </c>
      <c r="E12" s="9">
        <v>76152</v>
      </c>
      <c r="F12" s="12">
        <f t="shared" si="12"/>
        <v>79543</v>
      </c>
      <c r="G12" s="12">
        <f t="shared" si="13"/>
        <v>4852.9159275635511</v>
      </c>
      <c r="H12" s="9">
        <v>1109615</v>
      </c>
      <c r="I12" s="9">
        <v>1102175</v>
      </c>
      <c r="J12" s="9">
        <v>1211014</v>
      </c>
      <c r="K12" s="12">
        <f t="shared" si="2"/>
        <v>1140934.6666666667</v>
      </c>
      <c r="L12" s="12">
        <f t="shared" si="3"/>
        <v>60804.384055208822</v>
      </c>
      <c r="M12" s="9">
        <v>161283</v>
      </c>
      <c r="N12" s="9">
        <v>150877</v>
      </c>
      <c r="O12" s="9">
        <v>159186</v>
      </c>
      <c r="P12" s="12">
        <f t="shared" si="4"/>
        <v>157115.33333333334</v>
      </c>
      <c r="Q12" s="12">
        <f t="shared" si="5"/>
        <v>5503.3584594621243</v>
      </c>
      <c r="R12" s="9">
        <v>83626</v>
      </c>
      <c r="S12" s="9">
        <v>81039</v>
      </c>
      <c r="T12" s="12">
        <f t="shared" si="6"/>
        <v>82332.5</v>
      </c>
      <c r="U12" s="12">
        <f t="shared" si="7"/>
        <v>1829.2852429295986</v>
      </c>
      <c r="V12" s="9">
        <v>180025</v>
      </c>
      <c r="W12" s="9">
        <v>177518</v>
      </c>
      <c r="X12" s="9">
        <v>176994</v>
      </c>
      <c r="Y12" s="12">
        <f t="shared" si="8"/>
        <v>178179</v>
      </c>
      <c r="Z12" s="12">
        <f t="shared" si="9"/>
        <v>1620.0095678729801</v>
      </c>
      <c r="AA12" s="9">
        <v>117306</v>
      </c>
      <c r="AB12" s="9">
        <v>127159</v>
      </c>
      <c r="AC12" s="12">
        <f t="shared" si="10"/>
        <v>122232.5</v>
      </c>
      <c r="AD12" s="98">
        <f t="shared" si="11"/>
        <v>6967.1231150310532</v>
      </c>
    </row>
    <row r="13" spans="1:30" s="2" customFormat="1" x14ac:dyDescent="0.2">
      <c r="B13" s="194">
        <v>12.4</v>
      </c>
      <c r="C13" s="9">
        <v>81558</v>
      </c>
      <c r="D13" s="9">
        <v>74309</v>
      </c>
      <c r="E13" s="9">
        <v>72433</v>
      </c>
      <c r="F13" s="12">
        <f t="shared" si="12"/>
        <v>76100</v>
      </c>
      <c r="G13" s="12">
        <f t="shared" si="13"/>
        <v>4818.9383685621051</v>
      </c>
      <c r="H13" s="9">
        <v>1132630</v>
      </c>
      <c r="I13" s="9">
        <v>1131631</v>
      </c>
      <c r="J13" s="9">
        <v>1251378</v>
      </c>
      <c r="K13" s="12">
        <f t="shared" si="2"/>
        <v>1171879.6666666667</v>
      </c>
      <c r="L13" s="12">
        <f t="shared" si="3"/>
        <v>68849.388176899098</v>
      </c>
      <c r="M13" s="9">
        <v>155351</v>
      </c>
      <c r="N13" s="9">
        <v>141490</v>
      </c>
      <c r="O13" s="9">
        <v>149931</v>
      </c>
      <c r="P13" s="12">
        <f t="shared" si="4"/>
        <v>148924</v>
      </c>
      <c r="Q13" s="12">
        <f t="shared" si="5"/>
        <v>6985.1533268783733</v>
      </c>
      <c r="R13" s="9">
        <v>80379</v>
      </c>
      <c r="S13" s="9">
        <v>76989</v>
      </c>
      <c r="T13" s="12">
        <f t="shared" si="6"/>
        <v>78684</v>
      </c>
      <c r="U13" s="12">
        <f t="shared" si="7"/>
        <v>2397.0919882223961</v>
      </c>
      <c r="V13" s="9">
        <v>170912</v>
      </c>
      <c r="W13" s="9">
        <v>170496</v>
      </c>
      <c r="X13" s="9">
        <v>170534</v>
      </c>
      <c r="Y13" s="12">
        <f t="shared" si="8"/>
        <v>170647.33333333334</v>
      </c>
      <c r="Z13" s="12">
        <f t="shared" si="9"/>
        <v>229.99420282549156</v>
      </c>
      <c r="AA13" s="9">
        <v>115913</v>
      </c>
      <c r="AB13" s="9">
        <v>124965</v>
      </c>
      <c r="AC13" s="12">
        <f t="shared" si="10"/>
        <v>120439</v>
      </c>
      <c r="AD13" s="98">
        <f t="shared" si="11"/>
        <v>6400.7305833006285</v>
      </c>
    </row>
    <row r="14" spans="1:30" s="2" customFormat="1" x14ac:dyDescent="0.2">
      <c r="B14" s="194">
        <v>13.7</v>
      </c>
      <c r="C14" s="9">
        <v>78082</v>
      </c>
      <c r="D14" s="9">
        <v>71275</v>
      </c>
      <c r="E14" s="9">
        <v>69523</v>
      </c>
      <c r="F14" s="12">
        <f t="shared" si="12"/>
        <v>72960</v>
      </c>
      <c r="G14" s="12">
        <f t="shared" si="13"/>
        <v>4521.4531955998391</v>
      </c>
      <c r="H14" s="9">
        <v>1139055</v>
      </c>
      <c r="I14" s="9">
        <v>1142244</v>
      </c>
      <c r="J14" s="9">
        <v>1261894</v>
      </c>
      <c r="K14" s="12">
        <f t="shared" si="2"/>
        <v>1181064.3333333333</v>
      </c>
      <c r="L14" s="12">
        <f t="shared" si="3"/>
        <v>70018.702432516802</v>
      </c>
      <c r="M14" s="9">
        <v>147532</v>
      </c>
      <c r="N14" s="9">
        <v>134887</v>
      </c>
      <c r="O14" s="9">
        <v>141677</v>
      </c>
      <c r="P14" s="12">
        <f t="shared" si="4"/>
        <v>141365.33333333334</v>
      </c>
      <c r="Q14" s="12">
        <f t="shared" si="5"/>
        <v>6328.2587125791033</v>
      </c>
      <c r="R14" s="9">
        <v>78050</v>
      </c>
      <c r="S14" s="9">
        <v>75337</v>
      </c>
      <c r="T14" s="12">
        <f t="shared" si="6"/>
        <v>76693.5</v>
      </c>
      <c r="U14" s="12">
        <f t="shared" si="7"/>
        <v>1918.3806973591034</v>
      </c>
      <c r="V14" s="9">
        <v>162275</v>
      </c>
      <c r="W14" s="9">
        <v>162015</v>
      </c>
      <c r="X14" s="9">
        <v>162712</v>
      </c>
      <c r="Y14" s="12">
        <f t="shared" si="8"/>
        <v>162334</v>
      </c>
      <c r="Z14" s="12">
        <f t="shared" si="9"/>
        <v>352.22577986286012</v>
      </c>
      <c r="AA14" s="9">
        <v>114864</v>
      </c>
      <c r="AB14" s="9">
        <v>124806</v>
      </c>
      <c r="AC14" s="12">
        <f t="shared" si="10"/>
        <v>119835</v>
      </c>
      <c r="AD14" s="98">
        <f t="shared" si="11"/>
        <v>7030.0556185566556</v>
      </c>
    </row>
    <row r="15" spans="1:30" s="2" customFormat="1" x14ac:dyDescent="0.2">
      <c r="B15" s="194">
        <v>15.1</v>
      </c>
      <c r="C15" s="9">
        <v>75735</v>
      </c>
      <c r="D15" s="9">
        <v>69232</v>
      </c>
      <c r="E15" s="9">
        <v>67114</v>
      </c>
      <c r="F15" s="12">
        <f t="shared" si="12"/>
        <v>70693.666666666672</v>
      </c>
      <c r="G15" s="12">
        <f t="shared" si="13"/>
        <v>4492.5229363168901</v>
      </c>
      <c r="H15" s="9">
        <v>1137718</v>
      </c>
      <c r="I15" s="9">
        <v>1146964</v>
      </c>
      <c r="J15" s="9">
        <v>1269004</v>
      </c>
      <c r="K15" s="12">
        <f t="shared" si="2"/>
        <v>1184562</v>
      </c>
      <c r="L15" s="12">
        <f t="shared" si="3"/>
        <v>73274.897830020884</v>
      </c>
      <c r="M15" s="9">
        <v>140814</v>
      </c>
      <c r="N15" s="9">
        <v>128718</v>
      </c>
      <c r="O15" s="9">
        <v>135963</v>
      </c>
      <c r="P15" s="12">
        <f t="shared" si="4"/>
        <v>135165</v>
      </c>
      <c r="Q15" s="12">
        <f t="shared" si="5"/>
        <v>6087.3563227397817</v>
      </c>
      <c r="R15" s="9">
        <v>74665</v>
      </c>
      <c r="S15" s="9">
        <v>72496</v>
      </c>
      <c r="T15" s="12">
        <f t="shared" si="6"/>
        <v>73580.5</v>
      </c>
      <c r="U15" s="12">
        <f t="shared" si="7"/>
        <v>1533.7146083936216</v>
      </c>
      <c r="V15" s="9">
        <v>155557</v>
      </c>
      <c r="W15" s="9">
        <v>155849</v>
      </c>
      <c r="X15" s="9">
        <v>156596</v>
      </c>
      <c r="Y15" s="12">
        <f t="shared" si="8"/>
        <v>156000.66666666666</v>
      </c>
      <c r="Z15" s="12">
        <f t="shared" si="9"/>
        <v>535.84730412061731</v>
      </c>
      <c r="AA15" s="9">
        <v>112554</v>
      </c>
      <c r="AB15" s="9">
        <v>122667</v>
      </c>
      <c r="AC15" s="12">
        <f t="shared" si="10"/>
        <v>117610.5</v>
      </c>
      <c r="AD15" s="98">
        <f t="shared" si="11"/>
        <v>7150.9708781395548</v>
      </c>
    </row>
    <row r="16" spans="1:30" s="2" customFormat="1" x14ac:dyDescent="0.2">
      <c r="B16" s="194">
        <v>16.5</v>
      </c>
      <c r="C16" s="9">
        <v>72455</v>
      </c>
      <c r="D16" s="9">
        <v>66199</v>
      </c>
      <c r="E16" s="9">
        <v>64447</v>
      </c>
      <c r="F16" s="12">
        <f t="shared" si="12"/>
        <v>67700.333333333328</v>
      </c>
      <c r="G16" s="12">
        <f t="shared" si="13"/>
        <v>4209.8120306414312</v>
      </c>
      <c r="H16" s="9">
        <v>1118858</v>
      </c>
      <c r="I16" s="9">
        <v>1129107</v>
      </c>
      <c r="J16" s="9">
        <v>1252006</v>
      </c>
      <c r="K16" s="12">
        <f t="shared" si="2"/>
        <v>1166657</v>
      </c>
      <c r="L16" s="12">
        <f t="shared" si="3"/>
        <v>74091.830528068342</v>
      </c>
      <c r="M16" s="9">
        <v>134358</v>
      </c>
      <c r="N16" s="9">
        <v>121972</v>
      </c>
      <c r="O16" s="9">
        <v>129342</v>
      </c>
      <c r="P16" s="12">
        <f t="shared" si="4"/>
        <v>128557.33333333333</v>
      </c>
      <c r="Q16" s="12">
        <f t="shared" si="5"/>
        <v>6230.1705701636565</v>
      </c>
      <c r="R16" s="9">
        <v>72804</v>
      </c>
      <c r="S16" s="9">
        <v>70583</v>
      </c>
      <c r="T16" s="12">
        <f t="shared" si="6"/>
        <v>71693.5</v>
      </c>
      <c r="U16" s="12">
        <f t="shared" si="7"/>
        <v>1570.4841610153221</v>
      </c>
      <c r="V16" s="9">
        <v>147504</v>
      </c>
      <c r="W16" s="9">
        <v>148405</v>
      </c>
      <c r="X16" s="9">
        <v>148053</v>
      </c>
      <c r="Y16" s="12">
        <f t="shared" si="8"/>
        <v>147987.33333333334</v>
      </c>
      <c r="Z16" s="12">
        <f t="shared" si="9"/>
        <v>454.075250738612</v>
      </c>
      <c r="AA16" s="9">
        <v>110855</v>
      </c>
      <c r="AB16" s="9">
        <v>122345</v>
      </c>
      <c r="AC16" s="12">
        <f t="shared" si="10"/>
        <v>116600</v>
      </c>
      <c r="AD16" s="98">
        <f t="shared" si="11"/>
        <v>8124.6569158334314</v>
      </c>
    </row>
    <row r="17" spans="2:30" s="2" customFormat="1" x14ac:dyDescent="0.2">
      <c r="B17" s="194">
        <v>17.899999999999999</v>
      </c>
      <c r="C17" s="9">
        <v>70939</v>
      </c>
      <c r="D17" s="9">
        <v>64556</v>
      </c>
      <c r="E17" s="9">
        <v>62772</v>
      </c>
      <c r="F17" s="12">
        <f t="shared" si="12"/>
        <v>66089</v>
      </c>
      <c r="G17" s="12">
        <f t="shared" si="13"/>
        <v>4293.8955506625916</v>
      </c>
      <c r="H17" s="9">
        <v>1108142</v>
      </c>
      <c r="I17" s="9">
        <v>1118823</v>
      </c>
      <c r="J17" s="9">
        <v>1243526</v>
      </c>
      <c r="K17" s="12">
        <f t="shared" si="2"/>
        <v>1156830.3333333333</v>
      </c>
      <c r="L17" s="12">
        <f t="shared" si="3"/>
        <v>75270.345451135887</v>
      </c>
      <c r="M17" s="9">
        <v>129870</v>
      </c>
      <c r="N17" s="9">
        <v>117189</v>
      </c>
      <c r="O17" s="9">
        <v>123874</v>
      </c>
      <c r="P17" s="12">
        <f t="shared" si="4"/>
        <v>123644.33333333333</v>
      </c>
      <c r="Q17" s="12">
        <f t="shared" si="5"/>
        <v>6343.6188672817771</v>
      </c>
      <c r="R17" s="9">
        <v>70511</v>
      </c>
      <c r="S17" s="9">
        <v>68018</v>
      </c>
      <c r="T17" s="12">
        <f t="shared" si="6"/>
        <v>69264.5</v>
      </c>
      <c r="U17" s="12">
        <f t="shared" si="7"/>
        <v>1762.817205498063</v>
      </c>
      <c r="V17" s="9">
        <v>141393</v>
      </c>
      <c r="W17" s="9">
        <v>142764</v>
      </c>
      <c r="X17" s="9">
        <v>143080</v>
      </c>
      <c r="Y17" s="12">
        <f t="shared" si="8"/>
        <v>142412.33333333334</v>
      </c>
      <c r="Z17" s="12">
        <f t="shared" si="9"/>
        <v>896.79670680334971</v>
      </c>
      <c r="AA17" s="9">
        <v>109925</v>
      </c>
      <c r="AB17" s="9">
        <v>120271</v>
      </c>
      <c r="AC17" s="12">
        <f t="shared" si="10"/>
        <v>115098</v>
      </c>
      <c r="AD17" s="98">
        <f t="shared" si="11"/>
        <v>7315.7267581560209</v>
      </c>
    </row>
    <row r="18" spans="2:30" s="2" customFormat="1" x14ac:dyDescent="0.2">
      <c r="B18" s="194">
        <v>19.2</v>
      </c>
      <c r="C18" s="9">
        <v>68496</v>
      </c>
      <c r="D18" s="9">
        <v>62848</v>
      </c>
      <c r="E18" s="9">
        <v>61279</v>
      </c>
      <c r="F18" s="12">
        <f t="shared" si="12"/>
        <v>64207.666666666664</v>
      </c>
      <c r="G18" s="12">
        <f t="shared" si="13"/>
        <v>3795.759783407445</v>
      </c>
      <c r="H18" s="9">
        <v>1082534</v>
      </c>
      <c r="I18" s="9">
        <v>1094595</v>
      </c>
      <c r="J18" s="9">
        <v>1216085</v>
      </c>
      <c r="K18" s="12">
        <f t="shared" si="2"/>
        <v>1131071.3333333333</v>
      </c>
      <c r="L18" s="12">
        <f t="shared" si="3"/>
        <v>73870.559564235955</v>
      </c>
      <c r="M18" s="9">
        <v>124343</v>
      </c>
      <c r="N18" s="9">
        <v>113589</v>
      </c>
      <c r="O18" s="9">
        <v>120243</v>
      </c>
      <c r="P18" s="12">
        <f t="shared" si="4"/>
        <v>119391.66666666667</v>
      </c>
      <c r="Q18" s="12">
        <f t="shared" si="5"/>
        <v>5427.3110592017238</v>
      </c>
      <c r="R18" s="9">
        <v>69665</v>
      </c>
      <c r="S18" s="9">
        <v>66361</v>
      </c>
      <c r="T18" s="12">
        <f t="shared" si="6"/>
        <v>68013</v>
      </c>
      <c r="U18" s="12">
        <f t="shared" si="7"/>
        <v>2336.2808050403532</v>
      </c>
      <c r="V18" s="9">
        <v>136887</v>
      </c>
      <c r="W18" s="9">
        <v>137091</v>
      </c>
      <c r="X18" s="9">
        <v>136570</v>
      </c>
      <c r="Y18" s="12">
        <f t="shared" si="8"/>
        <v>136849.33333333334</v>
      </c>
      <c r="Z18" s="12">
        <f t="shared" si="9"/>
        <v>262.53444218489381</v>
      </c>
      <c r="AA18" s="9">
        <v>109794</v>
      </c>
      <c r="AB18" s="9">
        <v>121061</v>
      </c>
      <c r="AC18" s="12">
        <f t="shared" si="10"/>
        <v>115427.5</v>
      </c>
      <c r="AD18" s="98">
        <f t="shared" si="11"/>
        <v>7966.9721036288311</v>
      </c>
    </row>
    <row r="19" spans="2:30" s="2" customFormat="1" x14ac:dyDescent="0.2">
      <c r="B19" s="194">
        <v>20.6</v>
      </c>
      <c r="C19" s="9">
        <v>66435</v>
      </c>
      <c r="D19" s="9">
        <v>60839</v>
      </c>
      <c r="E19" s="9">
        <v>59497</v>
      </c>
      <c r="F19" s="12">
        <f t="shared" si="12"/>
        <v>62257</v>
      </c>
      <c r="G19" s="12">
        <f t="shared" si="13"/>
        <v>3679.9461952588381</v>
      </c>
      <c r="H19" s="9">
        <v>1060161</v>
      </c>
      <c r="I19" s="9">
        <v>1070507</v>
      </c>
      <c r="J19" s="9">
        <v>1194199</v>
      </c>
      <c r="K19" s="12">
        <f t="shared" si="2"/>
        <v>1108289</v>
      </c>
      <c r="L19" s="12">
        <f t="shared" si="3"/>
        <v>74579.863260802507</v>
      </c>
      <c r="M19" s="9">
        <v>120304</v>
      </c>
      <c r="N19" s="9">
        <v>109026</v>
      </c>
      <c r="O19" s="9">
        <v>116124</v>
      </c>
      <c r="P19" s="12">
        <f t="shared" si="4"/>
        <v>115151.33333333333</v>
      </c>
      <c r="Q19" s="12">
        <f t="shared" si="5"/>
        <v>5701.5683222542666</v>
      </c>
      <c r="R19" s="9">
        <v>67431</v>
      </c>
      <c r="S19" s="9">
        <v>65094</v>
      </c>
      <c r="T19" s="12">
        <f t="shared" si="6"/>
        <v>66262.5</v>
      </c>
      <c r="U19" s="12">
        <f t="shared" si="7"/>
        <v>1652.5085476329616</v>
      </c>
      <c r="V19" s="9">
        <v>131834</v>
      </c>
      <c r="W19" s="9">
        <v>132091</v>
      </c>
      <c r="X19" s="9">
        <v>132672</v>
      </c>
      <c r="Y19" s="12">
        <f t="shared" si="8"/>
        <v>132199</v>
      </c>
      <c r="Z19" s="12">
        <f t="shared" si="9"/>
        <v>429.31224068269938</v>
      </c>
      <c r="AA19" s="9">
        <v>108292</v>
      </c>
      <c r="AB19" s="9">
        <v>119530</v>
      </c>
      <c r="AC19" s="12">
        <f t="shared" si="10"/>
        <v>113911</v>
      </c>
      <c r="AD19" s="98">
        <f t="shared" si="11"/>
        <v>7946.4660069744214</v>
      </c>
    </row>
    <row r="20" spans="2:30" s="2" customFormat="1" x14ac:dyDescent="0.2">
      <c r="B20" s="194">
        <v>22</v>
      </c>
      <c r="C20" s="9">
        <v>65906</v>
      </c>
      <c r="D20" s="9">
        <v>59854</v>
      </c>
      <c r="E20" s="9">
        <v>58033</v>
      </c>
      <c r="F20" s="12">
        <f t="shared" si="12"/>
        <v>61264.333333333336</v>
      </c>
      <c r="G20" s="12">
        <f t="shared" si="13"/>
        <v>4121.627388948853</v>
      </c>
      <c r="H20" s="9">
        <v>1045438</v>
      </c>
      <c r="I20" s="9">
        <v>1056392</v>
      </c>
      <c r="J20" s="9">
        <v>1179277</v>
      </c>
      <c r="K20" s="12">
        <f t="shared" si="2"/>
        <v>1093702.3333333333</v>
      </c>
      <c r="L20" s="12">
        <f t="shared" si="3"/>
        <v>74311.945273511257</v>
      </c>
      <c r="M20" s="9">
        <v>116411</v>
      </c>
      <c r="N20" s="9">
        <v>105160</v>
      </c>
      <c r="O20" s="9">
        <v>111101</v>
      </c>
      <c r="P20" s="12">
        <f t="shared" si="4"/>
        <v>110890.66666666667</v>
      </c>
      <c r="Q20" s="12">
        <f t="shared" si="5"/>
        <v>5628.4483060016937</v>
      </c>
      <c r="R20" s="9">
        <v>65214</v>
      </c>
      <c r="S20" s="9">
        <v>63824</v>
      </c>
      <c r="T20" s="12">
        <f t="shared" si="6"/>
        <v>64519</v>
      </c>
      <c r="U20" s="12">
        <f t="shared" si="7"/>
        <v>982.87842584930104</v>
      </c>
      <c r="V20" s="9">
        <v>128080</v>
      </c>
      <c r="W20" s="9">
        <v>128014</v>
      </c>
      <c r="X20" s="9">
        <v>128937</v>
      </c>
      <c r="Y20" s="12">
        <f t="shared" si="8"/>
        <v>128343.66666666667</v>
      </c>
      <c r="Z20" s="12">
        <f t="shared" si="9"/>
        <v>514.90031397672828</v>
      </c>
      <c r="AA20" s="9">
        <v>106591</v>
      </c>
      <c r="AB20" s="9">
        <v>118513</v>
      </c>
      <c r="AC20" s="12">
        <f t="shared" si="10"/>
        <v>112552</v>
      </c>
      <c r="AD20" s="98">
        <f t="shared" si="11"/>
        <v>8430.1270453060188</v>
      </c>
    </row>
    <row r="21" spans="2:30" s="2" customFormat="1" x14ac:dyDescent="0.2">
      <c r="B21" s="194">
        <v>23.4</v>
      </c>
      <c r="C21" s="9">
        <v>63835</v>
      </c>
      <c r="D21" s="9">
        <v>58602</v>
      </c>
      <c r="E21" s="9">
        <v>57412</v>
      </c>
      <c r="F21" s="12">
        <f t="shared" si="12"/>
        <v>59949.666666666664</v>
      </c>
      <c r="G21" s="12">
        <f t="shared" si="13"/>
        <v>3416.9996097941439</v>
      </c>
      <c r="H21" s="9">
        <v>1023179</v>
      </c>
      <c r="I21" s="9">
        <v>1030227</v>
      </c>
      <c r="J21" s="9">
        <v>1149426</v>
      </c>
      <c r="K21" s="12">
        <f t="shared" si="2"/>
        <v>1067610.6666666667</v>
      </c>
      <c r="L21" s="12">
        <f t="shared" si="3"/>
        <v>70941.737731277302</v>
      </c>
      <c r="M21" s="9">
        <v>112128</v>
      </c>
      <c r="N21" s="9">
        <v>101339</v>
      </c>
      <c r="O21" s="9">
        <v>107928</v>
      </c>
      <c r="P21" s="12">
        <f t="shared" si="4"/>
        <v>107131.66666666667</v>
      </c>
      <c r="Q21" s="12">
        <f t="shared" si="5"/>
        <v>5438.4042083439635</v>
      </c>
      <c r="R21" s="9">
        <v>64313</v>
      </c>
      <c r="S21" s="9">
        <v>62869</v>
      </c>
      <c r="T21" s="12">
        <f t="shared" si="6"/>
        <v>63591</v>
      </c>
      <c r="U21" s="12">
        <f t="shared" si="7"/>
        <v>1021.0621920333746</v>
      </c>
      <c r="V21" s="9">
        <v>123881</v>
      </c>
      <c r="W21" s="9">
        <v>124417</v>
      </c>
      <c r="X21" s="9">
        <v>124398</v>
      </c>
      <c r="Y21" s="12">
        <f t="shared" si="8"/>
        <v>124232</v>
      </c>
      <c r="Z21" s="12">
        <f t="shared" si="9"/>
        <v>304.12333024613548</v>
      </c>
      <c r="AA21" s="9">
        <v>106074</v>
      </c>
      <c r="AB21" s="9">
        <v>117498</v>
      </c>
      <c r="AC21" s="12">
        <f t="shared" si="10"/>
        <v>111786</v>
      </c>
      <c r="AD21" s="98">
        <f t="shared" si="11"/>
        <v>8077.9878682751187</v>
      </c>
    </row>
    <row r="22" spans="2:30" s="2" customFormat="1" x14ac:dyDescent="0.2">
      <c r="B22" s="194">
        <v>24.7</v>
      </c>
      <c r="C22" s="9">
        <v>62225</v>
      </c>
      <c r="D22" s="9">
        <v>57562</v>
      </c>
      <c r="E22" s="9">
        <v>56388</v>
      </c>
      <c r="F22" s="12">
        <f t="shared" si="12"/>
        <v>58725</v>
      </c>
      <c r="G22" s="12">
        <f t="shared" si="13"/>
        <v>3087.4048973207255</v>
      </c>
      <c r="H22" s="9">
        <v>1002740</v>
      </c>
      <c r="I22" s="9">
        <v>1013035</v>
      </c>
      <c r="J22" s="9">
        <v>1130223</v>
      </c>
      <c r="K22" s="12">
        <f t="shared" si="2"/>
        <v>1048666</v>
      </c>
      <c r="L22" s="12">
        <f t="shared" si="3"/>
        <v>70817.758669700925</v>
      </c>
      <c r="M22" s="9">
        <v>109020</v>
      </c>
      <c r="N22" s="9">
        <v>98747</v>
      </c>
      <c r="O22" s="9">
        <v>105012</v>
      </c>
      <c r="P22" s="12">
        <f t="shared" si="4"/>
        <v>104259.66666666667</v>
      </c>
      <c r="Q22" s="12">
        <f t="shared" si="5"/>
        <v>5177.6574175328878</v>
      </c>
      <c r="R22" s="9">
        <v>63217</v>
      </c>
      <c r="S22" s="9">
        <v>61256</v>
      </c>
      <c r="T22" s="12">
        <f t="shared" si="6"/>
        <v>62236.5</v>
      </c>
      <c r="U22" s="12">
        <f t="shared" si="7"/>
        <v>1386.6363979068196</v>
      </c>
      <c r="V22" s="9">
        <v>119532</v>
      </c>
      <c r="W22" s="9">
        <v>120826</v>
      </c>
      <c r="X22" s="9">
        <v>120866</v>
      </c>
      <c r="Y22" s="12">
        <f t="shared" si="8"/>
        <v>120408</v>
      </c>
      <c r="Z22" s="12">
        <f t="shared" si="9"/>
        <v>758.90183818462322</v>
      </c>
      <c r="AA22" s="9">
        <v>106108</v>
      </c>
      <c r="AB22" s="9">
        <v>117753</v>
      </c>
      <c r="AC22" s="12">
        <f t="shared" si="10"/>
        <v>111930.5</v>
      </c>
      <c r="AD22" s="98">
        <f t="shared" si="11"/>
        <v>8234.2584669173466</v>
      </c>
    </row>
    <row r="23" spans="2:30" s="2" customFormat="1" x14ac:dyDescent="0.2">
      <c r="B23" s="194">
        <v>26.1</v>
      </c>
      <c r="C23" s="9">
        <v>61178</v>
      </c>
      <c r="D23" s="9">
        <v>56725</v>
      </c>
      <c r="E23" s="9">
        <v>54778</v>
      </c>
      <c r="F23" s="12">
        <f t="shared" si="12"/>
        <v>57560.333333333336</v>
      </c>
      <c r="G23" s="12">
        <f t="shared" si="13"/>
        <v>3280.7524035399765</v>
      </c>
      <c r="H23" s="9">
        <v>984074</v>
      </c>
      <c r="I23" s="9">
        <v>991817</v>
      </c>
      <c r="J23" s="9">
        <v>1111406</v>
      </c>
      <c r="K23" s="12">
        <f t="shared" si="2"/>
        <v>1029099</v>
      </c>
      <c r="L23" s="12">
        <f t="shared" si="3"/>
        <v>71385.013826432783</v>
      </c>
      <c r="M23" s="9">
        <v>106791</v>
      </c>
      <c r="N23" s="9">
        <v>97000</v>
      </c>
      <c r="O23" s="9">
        <v>102190</v>
      </c>
      <c r="P23" s="12">
        <f t="shared" si="4"/>
        <v>101993.66666666667</v>
      </c>
      <c r="Q23" s="12">
        <f t="shared" si="5"/>
        <v>4898.451830255487</v>
      </c>
      <c r="R23" s="9">
        <v>61666</v>
      </c>
      <c r="S23" s="9">
        <v>60181</v>
      </c>
      <c r="T23" s="12">
        <f t="shared" si="6"/>
        <v>60923.5</v>
      </c>
      <c r="U23" s="12">
        <f t="shared" si="7"/>
        <v>1050.053570062023</v>
      </c>
      <c r="V23" s="9">
        <v>117467</v>
      </c>
      <c r="W23" s="9">
        <v>117833</v>
      </c>
      <c r="X23" s="9">
        <v>118454</v>
      </c>
      <c r="Y23" s="12">
        <f t="shared" si="8"/>
        <v>117918</v>
      </c>
      <c r="Z23" s="12">
        <f t="shared" si="9"/>
        <v>498.95991822991152</v>
      </c>
      <c r="AA23" s="9">
        <v>104602</v>
      </c>
      <c r="AB23" s="9">
        <v>116450</v>
      </c>
      <c r="AC23" s="12">
        <f t="shared" si="10"/>
        <v>110526</v>
      </c>
      <c r="AD23" s="98">
        <f t="shared" si="11"/>
        <v>8377.8011434982145</v>
      </c>
    </row>
    <row r="24" spans="2:30" s="2" customFormat="1" x14ac:dyDescent="0.2">
      <c r="B24" s="194">
        <v>27.5</v>
      </c>
      <c r="C24" s="9">
        <v>60231</v>
      </c>
      <c r="D24" s="9">
        <v>55019</v>
      </c>
      <c r="E24" s="9">
        <v>54302</v>
      </c>
      <c r="F24" s="12">
        <f t="shared" si="12"/>
        <v>56517.333333333336</v>
      </c>
      <c r="G24" s="12">
        <f t="shared" si="13"/>
        <v>3236.0488768455484</v>
      </c>
      <c r="H24" s="9">
        <v>958960</v>
      </c>
      <c r="I24" s="9">
        <v>969031</v>
      </c>
      <c r="J24" s="9">
        <v>1082487</v>
      </c>
      <c r="K24" s="12">
        <f t="shared" si="2"/>
        <v>1003492.6666666666</v>
      </c>
      <c r="L24" s="12">
        <f t="shared" si="3"/>
        <v>68596.171790657056</v>
      </c>
      <c r="M24" s="9">
        <v>103988</v>
      </c>
      <c r="N24" s="9">
        <v>94169</v>
      </c>
      <c r="O24" s="9">
        <v>99600</v>
      </c>
      <c r="P24" s="12">
        <f t="shared" si="4"/>
        <v>99252.333333333328</v>
      </c>
      <c r="Q24" s="12">
        <f t="shared" si="5"/>
        <v>4918.7238521117788</v>
      </c>
      <c r="R24" s="9">
        <v>61241</v>
      </c>
      <c r="S24" s="9">
        <v>59211</v>
      </c>
      <c r="T24" s="12">
        <f t="shared" si="6"/>
        <v>60226</v>
      </c>
      <c r="U24" s="12">
        <f t="shared" si="7"/>
        <v>1435.4267658086915</v>
      </c>
      <c r="V24" s="9">
        <v>112728</v>
      </c>
      <c r="W24" s="9">
        <v>114013</v>
      </c>
      <c r="X24" s="9">
        <v>115034</v>
      </c>
      <c r="Y24" s="12">
        <f t="shared" si="8"/>
        <v>113925</v>
      </c>
      <c r="Z24" s="12">
        <f t="shared" si="9"/>
        <v>1155.5159020974138</v>
      </c>
      <c r="AA24" s="9">
        <v>104405</v>
      </c>
      <c r="AB24" s="9">
        <v>115840</v>
      </c>
      <c r="AC24" s="12">
        <f t="shared" si="10"/>
        <v>110122.5</v>
      </c>
      <c r="AD24" s="98">
        <f t="shared" si="11"/>
        <v>8085.7660428681711</v>
      </c>
    </row>
    <row r="25" spans="2:30" s="2" customFormat="1" x14ac:dyDescent="0.2">
      <c r="B25" s="194">
        <v>28.9</v>
      </c>
      <c r="C25" s="9">
        <v>59247</v>
      </c>
      <c r="D25" s="9">
        <v>54558</v>
      </c>
      <c r="E25" s="9">
        <v>53258</v>
      </c>
      <c r="F25" s="12">
        <f t="shared" si="12"/>
        <v>55687.666666666664</v>
      </c>
      <c r="G25" s="12">
        <f t="shared" si="13"/>
        <v>3150.2603596105087</v>
      </c>
      <c r="H25" s="9">
        <v>944356</v>
      </c>
      <c r="I25" s="9">
        <v>954297</v>
      </c>
      <c r="J25" s="9">
        <v>1065620</v>
      </c>
      <c r="K25" s="12">
        <f t="shared" si="2"/>
        <v>988091</v>
      </c>
      <c r="L25" s="12">
        <f t="shared" si="3"/>
        <v>67325.814150294536</v>
      </c>
      <c r="M25" s="9">
        <v>100776</v>
      </c>
      <c r="N25" s="9">
        <v>91895</v>
      </c>
      <c r="O25" s="9">
        <v>97078</v>
      </c>
      <c r="P25" s="12">
        <f t="shared" si="4"/>
        <v>96583</v>
      </c>
      <c r="Q25" s="12">
        <f t="shared" si="5"/>
        <v>4461.1443599148415</v>
      </c>
      <c r="R25" s="9">
        <v>59429</v>
      </c>
      <c r="S25" s="9">
        <v>57839</v>
      </c>
      <c r="T25" s="12">
        <f t="shared" si="6"/>
        <v>58634</v>
      </c>
      <c r="U25" s="12">
        <f t="shared" si="7"/>
        <v>1124.2997820866105</v>
      </c>
      <c r="V25" s="9">
        <v>111328</v>
      </c>
      <c r="W25" s="9">
        <v>110694</v>
      </c>
      <c r="X25" s="9">
        <v>112446</v>
      </c>
      <c r="Y25" s="12">
        <f t="shared" si="8"/>
        <v>111489.33333333333</v>
      </c>
      <c r="Z25" s="12">
        <f t="shared" si="9"/>
        <v>887.0723382753705</v>
      </c>
      <c r="AA25" s="9">
        <v>103244</v>
      </c>
      <c r="AB25" s="9">
        <v>115322</v>
      </c>
      <c r="AC25" s="12">
        <f t="shared" si="10"/>
        <v>109283</v>
      </c>
      <c r="AD25" s="98">
        <f t="shared" si="11"/>
        <v>8540.4357031711206</v>
      </c>
    </row>
    <row r="26" spans="2:30" s="2" customFormat="1" x14ac:dyDescent="0.2">
      <c r="B26" s="194">
        <v>30.2</v>
      </c>
      <c r="C26" s="9">
        <v>58385</v>
      </c>
      <c r="D26" s="9">
        <v>53790</v>
      </c>
      <c r="E26" s="9">
        <v>52196</v>
      </c>
      <c r="F26" s="12">
        <f t="shared" si="12"/>
        <v>54790.333333333336</v>
      </c>
      <c r="G26" s="12">
        <f t="shared" si="13"/>
        <v>3213.4763626535878</v>
      </c>
      <c r="H26" s="9">
        <v>923681</v>
      </c>
      <c r="I26" s="9">
        <v>931226</v>
      </c>
      <c r="J26" s="9">
        <v>1041099</v>
      </c>
      <c r="K26" s="12">
        <f t="shared" si="2"/>
        <v>965335.33333333337</v>
      </c>
      <c r="L26" s="12">
        <f t="shared" si="3"/>
        <v>65721.622365347415</v>
      </c>
      <c r="M26" s="9">
        <v>99547</v>
      </c>
      <c r="N26" s="9">
        <v>89149</v>
      </c>
      <c r="O26" s="9">
        <v>95166</v>
      </c>
      <c r="P26" s="12">
        <f t="shared" si="4"/>
        <v>94620.666666666672</v>
      </c>
      <c r="Q26" s="12">
        <f t="shared" si="5"/>
        <v>5220.4063379523759</v>
      </c>
      <c r="R26" s="9">
        <v>57353</v>
      </c>
      <c r="S26" s="9">
        <v>56391</v>
      </c>
      <c r="T26" s="12">
        <f t="shared" si="6"/>
        <v>56872</v>
      </c>
      <c r="U26" s="12">
        <f t="shared" si="7"/>
        <v>680.23672350145875</v>
      </c>
      <c r="V26" s="9">
        <v>108559</v>
      </c>
      <c r="W26" s="9">
        <v>109400</v>
      </c>
      <c r="X26" s="9">
        <v>109596</v>
      </c>
      <c r="Y26" s="12">
        <f t="shared" si="8"/>
        <v>109185</v>
      </c>
      <c r="Z26" s="12">
        <f t="shared" si="9"/>
        <v>550.91832425505686</v>
      </c>
      <c r="AA26" s="9">
        <v>102105</v>
      </c>
      <c r="AB26" s="9">
        <v>114273</v>
      </c>
      <c r="AC26" s="12">
        <f t="shared" si="10"/>
        <v>108189</v>
      </c>
      <c r="AD26" s="98">
        <f t="shared" si="11"/>
        <v>8604.0753134779097</v>
      </c>
    </row>
    <row r="27" spans="2:30" s="2" customFormat="1" x14ac:dyDescent="0.2">
      <c r="B27" s="194">
        <v>31.6</v>
      </c>
      <c r="C27" s="9">
        <v>56672</v>
      </c>
      <c r="D27" s="9">
        <v>52786</v>
      </c>
      <c r="E27" s="9">
        <v>51586</v>
      </c>
      <c r="F27" s="12">
        <f t="shared" si="12"/>
        <v>53681.333333333336</v>
      </c>
      <c r="G27" s="12">
        <f t="shared" si="13"/>
        <v>2658.5833320272914</v>
      </c>
      <c r="H27" s="9">
        <v>904014</v>
      </c>
      <c r="I27" s="9">
        <v>913227</v>
      </c>
      <c r="J27" s="9">
        <v>1022458</v>
      </c>
      <c r="K27" s="12">
        <f t="shared" si="2"/>
        <v>946566.33333333337</v>
      </c>
      <c r="L27" s="12">
        <f t="shared" si="3"/>
        <v>65885.344685546981</v>
      </c>
      <c r="M27" s="9">
        <v>96845</v>
      </c>
      <c r="N27" s="9">
        <v>86988</v>
      </c>
      <c r="O27" s="9">
        <v>92867</v>
      </c>
      <c r="P27" s="12">
        <f t="shared" si="4"/>
        <v>92233.333333333328</v>
      </c>
      <c r="Q27" s="12">
        <f t="shared" si="5"/>
        <v>4958.9577870086105</v>
      </c>
      <c r="R27" s="9">
        <v>57690</v>
      </c>
      <c r="S27" s="9">
        <v>56025</v>
      </c>
      <c r="T27" s="12">
        <f t="shared" si="6"/>
        <v>56857.5</v>
      </c>
      <c r="U27" s="12">
        <f t="shared" si="7"/>
        <v>1177.3327906756017</v>
      </c>
      <c r="V27" s="9">
        <v>105532</v>
      </c>
      <c r="W27" s="9">
        <v>106587</v>
      </c>
      <c r="X27" s="9">
        <v>107039</v>
      </c>
      <c r="Y27" s="12">
        <f t="shared" si="8"/>
        <v>106386</v>
      </c>
      <c r="Z27" s="12">
        <f t="shared" si="9"/>
        <v>773.34533036671269</v>
      </c>
      <c r="AA27" s="9">
        <v>102365</v>
      </c>
      <c r="AB27" s="9">
        <v>114502</v>
      </c>
      <c r="AC27" s="12">
        <f t="shared" si="10"/>
        <v>108433.5</v>
      </c>
      <c r="AD27" s="98">
        <f t="shared" si="11"/>
        <v>8582.1550032611267</v>
      </c>
    </row>
    <row r="28" spans="2:30" s="2" customFormat="1" x14ac:dyDescent="0.2">
      <c r="B28" s="194">
        <v>33</v>
      </c>
      <c r="C28" s="9">
        <v>56882</v>
      </c>
      <c r="D28" s="9">
        <v>52491</v>
      </c>
      <c r="E28" s="9">
        <v>51249</v>
      </c>
      <c r="F28" s="12">
        <f t="shared" si="12"/>
        <v>53540.666666666664</v>
      </c>
      <c r="G28" s="12">
        <f t="shared" si="13"/>
        <v>2959.564551303677</v>
      </c>
      <c r="H28" s="9">
        <v>892750</v>
      </c>
      <c r="I28" s="9">
        <v>901454</v>
      </c>
      <c r="J28" s="9">
        <v>1009351</v>
      </c>
      <c r="K28" s="12">
        <f t="shared" si="2"/>
        <v>934518.33333333337</v>
      </c>
      <c r="L28" s="12">
        <f t="shared" si="3"/>
        <v>64952.951467453218</v>
      </c>
      <c r="M28" s="9">
        <v>94921</v>
      </c>
      <c r="N28" s="9">
        <v>86025</v>
      </c>
      <c r="O28" s="9">
        <v>91199</v>
      </c>
      <c r="P28" s="12">
        <f t="shared" si="4"/>
        <v>90715</v>
      </c>
      <c r="Q28" s="12">
        <f t="shared" si="5"/>
        <v>4467.7058990045443</v>
      </c>
      <c r="R28" s="9">
        <v>56818</v>
      </c>
      <c r="S28" s="9">
        <v>54691</v>
      </c>
      <c r="T28" s="12">
        <f t="shared" si="6"/>
        <v>55754.5</v>
      </c>
      <c r="U28" s="12">
        <f t="shared" si="7"/>
        <v>1504.0161235837866</v>
      </c>
      <c r="V28" s="9">
        <v>103966</v>
      </c>
      <c r="W28" s="9">
        <v>104640</v>
      </c>
      <c r="X28" s="9">
        <v>105249</v>
      </c>
      <c r="Y28" s="12">
        <f t="shared" si="8"/>
        <v>104618.33333333333</v>
      </c>
      <c r="Z28" s="12">
        <f t="shared" si="9"/>
        <v>641.77436325653684</v>
      </c>
      <c r="AA28" s="9">
        <v>101523</v>
      </c>
      <c r="AB28" s="9">
        <v>113947</v>
      </c>
      <c r="AC28" s="12">
        <f t="shared" si="10"/>
        <v>107735</v>
      </c>
      <c r="AD28" s="98">
        <f t="shared" si="11"/>
        <v>8785.0946494616655</v>
      </c>
    </row>
    <row r="29" spans="2:30" s="2" customFormat="1" x14ac:dyDescent="0.2">
      <c r="B29" s="194">
        <v>34.4</v>
      </c>
      <c r="C29" s="9">
        <v>55639</v>
      </c>
      <c r="D29" s="9">
        <v>51597</v>
      </c>
      <c r="E29" s="9">
        <v>50410</v>
      </c>
      <c r="F29" s="12">
        <f t="shared" si="12"/>
        <v>52548.666666666664</v>
      </c>
      <c r="G29" s="12">
        <f t="shared" si="13"/>
        <v>2741.3249229767225</v>
      </c>
      <c r="H29" s="9">
        <v>870956</v>
      </c>
      <c r="I29" s="9">
        <v>877915</v>
      </c>
      <c r="J29" s="9">
        <v>988586</v>
      </c>
      <c r="K29" s="12">
        <f t="shared" si="2"/>
        <v>912485.66666666663</v>
      </c>
      <c r="L29" s="12">
        <f t="shared" si="3"/>
        <v>65996.60953665222</v>
      </c>
      <c r="M29" s="9">
        <v>93181</v>
      </c>
      <c r="N29" s="9">
        <v>83082</v>
      </c>
      <c r="O29" s="9">
        <v>89715</v>
      </c>
      <c r="P29" s="12">
        <f t="shared" si="4"/>
        <v>88659.333333333328</v>
      </c>
      <c r="Q29" s="12">
        <f t="shared" si="5"/>
        <v>5131.5956907509126</v>
      </c>
      <c r="R29" s="9">
        <v>55502</v>
      </c>
      <c r="S29" s="9">
        <v>54308</v>
      </c>
      <c r="T29" s="12">
        <f t="shared" si="6"/>
        <v>54905</v>
      </c>
      <c r="U29" s="12">
        <f t="shared" si="7"/>
        <v>844.28549673673774</v>
      </c>
      <c r="V29" s="9">
        <v>101000</v>
      </c>
      <c r="W29" s="9">
        <v>102608</v>
      </c>
      <c r="X29" s="9">
        <v>102173</v>
      </c>
      <c r="Y29" s="12">
        <f t="shared" si="8"/>
        <v>101927</v>
      </c>
      <c r="Z29" s="12">
        <f t="shared" si="9"/>
        <v>831.74695671219627</v>
      </c>
      <c r="AA29" s="9">
        <v>101975</v>
      </c>
      <c r="AB29" s="9">
        <v>113619</v>
      </c>
      <c r="AC29" s="12">
        <f t="shared" si="10"/>
        <v>107797</v>
      </c>
      <c r="AD29" s="98">
        <f t="shared" si="11"/>
        <v>8233.5513601361599</v>
      </c>
    </row>
    <row r="30" spans="2:30" s="2" customFormat="1" x14ac:dyDescent="0.2">
      <c r="B30" s="194">
        <v>35.700000000000003</v>
      </c>
      <c r="C30" s="9">
        <v>55389</v>
      </c>
      <c r="D30" s="9">
        <v>51420</v>
      </c>
      <c r="E30" s="9">
        <v>49757</v>
      </c>
      <c r="F30" s="12">
        <f t="shared" si="12"/>
        <v>52188.666666666664</v>
      </c>
      <c r="G30" s="12">
        <f t="shared" si="13"/>
        <v>2893.6123329384213</v>
      </c>
      <c r="H30" s="9">
        <v>861232</v>
      </c>
      <c r="I30" s="9">
        <v>871038</v>
      </c>
      <c r="J30" s="9">
        <v>974735</v>
      </c>
      <c r="K30" s="12">
        <f t="shared" si="2"/>
        <v>902335</v>
      </c>
      <c r="L30" s="12">
        <f t="shared" si="3"/>
        <v>62891.648165714338</v>
      </c>
      <c r="M30" s="9">
        <v>92272</v>
      </c>
      <c r="N30" s="9">
        <v>81819</v>
      </c>
      <c r="O30" s="9">
        <v>87956</v>
      </c>
      <c r="P30" s="12">
        <f t="shared" si="4"/>
        <v>87349</v>
      </c>
      <c r="Q30" s="12">
        <f t="shared" si="5"/>
        <v>5252.8695967061658</v>
      </c>
      <c r="R30" s="9">
        <v>54508</v>
      </c>
      <c r="S30" s="9">
        <v>53315</v>
      </c>
      <c r="T30" s="12">
        <f t="shared" si="6"/>
        <v>53911.5</v>
      </c>
      <c r="U30" s="12">
        <f t="shared" si="7"/>
        <v>843.57838995555119</v>
      </c>
      <c r="V30" s="9">
        <v>99891</v>
      </c>
      <c r="W30" s="9">
        <v>100146</v>
      </c>
      <c r="X30" s="9">
        <v>100432</v>
      </c>
      <c r="Y30" s="12">
        <f t="shared" si="8"/>
        <v>100156.33333333333</v>
      </c>
      <c r="Z30" s="12">
        <f t="shared" si="9"/>
        <v>270.64798786123157</v>
      </c>
      <c r="AA30" s="9">
        <v>100712</v>
      </c>
      <c r="AB30" s="9">
        <v>112000</v>
      </c>
      <c r="AC30" s="12">
        <f t="shared" si="10"/>
        <v>106356</v>
      </c>
      <c r="AD30" s="98">
        <f t="shared" si="11"/>
        <v>7981.8213460337483</v>
      </c>
    </row>
    <row r="31" spans="2:30" s="2" customFormat="1" x14ac:dyDescent="0.2">
      <c r="B31" s="194">
        <v>37.1</v>
      </c>
      <c r="C31" s="9">
        <v>54503</v>
      </c>
      <c r="D31" s="9">
        <v>50136</v>
      </c>
      <c r="E31" s="9">
        <v>49345</v>
      </c>
      <c r="F31" s="12">
        <f t="shared" si="12"/>
        <v>51328</v>
      </c>
      <c r="G31" s="12">
        <f t="shared" si="13"/>
        <v>2777.9289047778025</v>
      </c>
      <c r="H31" s="9">
        <v>841518</v>
      </c>
      <c r="I31" s="9">
        <v>849674</v>
      </c>
      <c r="J31" s="9">
        <v>953098</v>
      </c>
      <c r="K31" s="12">
        <f t="shared" si="2"/>
        <v>881430</v>
      </c>
      <c r="L31" s="12">
        <f t="shared" si="3"/>
        <v>62200.13466223365</v>
      </c>
      <c r="M31" s="9">
        <v>89789</v>
      </c>
      <c r="N31" s="9">
        <v>79939</v>
      </c>
      <c r="O31" s="9">
        <v>85798</v>
      </c>
      <c r="P31" s="12">
        <f t="shared" si="4"/>
        <v>85175.333333333328</v>
      </c>
      <c r="Q31" s="12">
        <f t="shared" si="5"/>
        <v>4954.4334018466061</v>
      </c>
      <c r="R31" s="9">
        <v>53851</v>
      </c>
      <c r="S31" s="9">
        <v>52805</v>
      </c>
      <c r="T31" s="12">
        <f t="shared" si="6"/>
        <v>53328</v>
      </c>
      <c r="U31" s="12">
        <f t="shared" si="7"/>
        <v>739.63369312112866</v>
      </c>
      <c r="V31" s="9">
        <v>97708</v>
      </c>
      <c r="W31" s="9">
        <v>98666</v>
      </c>
      <c r="X31" s="9">
        <v>99362</v>
      </c>
      <c r="Y31" s="12">
        <f t="shared" si="8"/>
        <v>98578.666666666672</v>
      </c>
      <c r="Z31" s="12">
        <f t="shared" si="9"/>
        <v>830.45128293797791</v>
      </c>
      <c r="AA31" s="9">
        <v>100209</v>
      </c>
      <c r="AB31" s="9">
        <v>112534</v>
      </c>
      <c r="AC31" s="12">
        <f t="shared" si="10"/>
        <v>106371.5</v>
      </c>
      <c r="AD31" s="98">
        <f t="shared" si="11"/>
        <v>8715.0910781241982</v>
      </c>
    </row>
    <row r="32" spans="2:30" s="2" customFormat="1" x14ac:dyDescent="0.2">
      <c r="B32" s="194">
        <v>38.5</v>
      </c>
      <c r="C32" s="9">
        <v>54003</v>
      </c>
      <c r="D32" s="9">
        <v>49945</v>
      </c>
      <c r="E32" s="9">
        <v>48895</v>
      </c>
      <c r="F32" s="12">
        <f t="shared" si="12"/>
        <v>50947.666666666664</v>
      </c>
      <c r="G32" s="12">
        <f t="shared" si="13"/>
        <v>2697.576937426129</v>
      </c>
      <c r="H32" s="9">
        <v>829814</v>
      </c>
      <c r="I32" s="9">
        <v>837616</v>
      </c>
      <c r="J32" s="9">
        <v>941293</v>
      </c>
      <c r="K32" s="12">
        <f t="shared" si="2"/>
        <v>869574.33333333337</v>
      </c>
      <c r="L32" s="12">
        <f t="shared" si="3"/>
        <v>62232.573161756161</v>
      </c>
      <c r="M32" s="9">
        <v>88238</v>
      </c>
      <c r="N32" s="9">
        <v>78282</v>
      </c>
      <c r="O32" s="9">
        <v>84207</v>
      </c>
      <c r="P32" s="12">
        <f t="shared" si="4"/>
        <v>83575.666666666672</v>
      </c>
      <c r="Q32" s="12">
        <f t="shared" si="5"/>
        <v>5007.9357357431545</v>
      </c>
      <c r="R32" s="9">
        <v>52744</v>
      </c>
      <c r="S32" s="9">
        <v>51317</v>
      </c>
      <c r="T32" s="12">
        <f t="shared" si="6"/>
        <v>52030.5</v>
      </c>
      <c r="U32" s="12">
        <f t="shared" si="7"/>
        <v>1009.0413767532033</v>
      </c>
      <c r="V32" s="9">
        <v>95191</v>
      </c>
      <c r="W32" s="9">
        <v>96748</v>
      </c>
      <c r="X32" s="9">
        <v>97160</v>
      </c>
      <c r="Y32" s="12">
        <f t="shared" si="8"/>
        <v>96366.333333333328</v>
      </c>
      <c r="Z32" s="12">
        <f t="shared" si="9"/>
        <v>1038.5048547471183</v>
      </c>
      <c r="AA32" s="9">
        <v>98282</v>
      </c>
      <c r="AB32" s="9">
        <v>110717</v>
      </c>
      <c r="AC32" s="12">
        <f t="shared" si="10"/>
        <v>104499.5</v>
      </c>
      <c r="AD32" s="98">
        <f t="shared" si="11"/>
        <v>8792.8728240547189</v>
      </c>
    </row>
    <row r="33" spans="1:35" s="2" customFormat="1" x14ac:dyDescent="0.2">
      <c r="B33" s="194">
        <v>39.9</v>
      </c>
      <c r="C33" s="9">
        <v>52983</v>
      </c>
      <c r="D33" s="9">
        <v>49828</v>
      </c>
      <c r="E33" s="9">
        <v>48138</v>
      </c>
      <c r="F33" s="12">
        <f t="shared" si="12"/>
        <v>50316.333333333336</v>
      </c>
      <c r="G33" s="12">
        <f t="shared" si="13"/>
        <v>2459.137721505921</v>
      </c>
      <c r="H33" s="9">
        <v>814309</v>
      </c>
      <c r="I33" s="9">
        <v>823756</v>
      </c>
      <c r="J33" s="9">
        <v>925008</v>
      </c>
      <c r="K33" s="12">
        <f t="shared" si="2"/>
        <v>854357.66666666663</v>
      </c>
      <c r="L33" s="12">
        <f t="shared" si="3"/>
        <v>61367.04043974528</v>
      </c>
      <c r="M33" s="9">
        <v>87055</v>
      </c>
      <c r="N33" s="9">
        <v>78420</v>
      </c>
      <c r="O33" s="9">
        <v>83013</v>
      </c>
      <c r="P33" s="12">
        <f t="shared" si="4"/>
        <v>82829.333333333328</v>
      </c>
      <c r="Q33" s="12">
        <f t="shared" si="5"/>
        <v>4320.4289524691103</v>
      </c>
      <c r="R33" s="9">
        <v>52888</v>
      </c>
      <c r="S33" s="9">
        <v>51112</v>
      </c>
      <c r="T33" s="12">
        <f t="shared" si="6"/>
        <v>52000</v>
      </c>
      <c r="U33" s="12">
        <f t="shared" si="7"/>
        <v>1255.8216433873083</v>
      </c>
      <c r="V33" s="9">
        <v>94350</v>
      </c>
      <c r="W33" s="9">
        <v>95133</v>
      </c>
      <c r="X33" s="9">
        <v>96191</v>
      </c>
      <c r="Y33" s="12">
        <f t="shared" si="8"/>
        <v>95224.666666666672</v>
      </c>
      <c r="Z33" s="12">
        <f t="shared" si="9"/>
        <v>923.91684329994393</v>
      </c>
      <c r="AA33" s="9">
        <v>98116</v>
      </c>
      <c r="AB33" s="9">
        <v>111318</v>
      </c>
      <c r="AC33" s="12">
        <f t="shared" si="10"/>
        <v>104717</v>
      </c>
      <c r="AD33" s="98">
        <f t="shared" si="11"/>
        <v>9335.2237252247996</v>
      </c>
    </row>
    <row r="34" spans="1:35" s="2" customFormat="1" x14ac:dyDescent="0.2">
      <c r="B34" s="194">
        <v>41.2</v>
      </c>
      <c r="C34" s="9">
        <v>52556</v>
      </c>
      <c r="D34" s="9">
        <v>48733</v>
      </c>
      <c r="E34" s="9">
        <v>47447</v>
      </c>
      <c r="F34" s="12">
        <f t="shared" si="12"/>
        <v>49578.666666666664</v>
      </c>
      <c r="G34" s="12">
        <f t="shared" si="13"/>
        <v>2657.4112089274654</v>
      </c>
      <c r="H34" s="9">
        <v>798376</v>
      </c>
      <c r="I34" s="9">
        <v>804021</v>
      </c>
      <c r="J34" s="9">
        <v>907941</v>
      </c>
      <c r="K34" s="12">
        <f t="shared" si="2"/>
        <v>836779.33333333337</v>
      </c>
      <c r="L34" s="12">
        <f t="shared" si="3"/>
        <v>61692.411270214856</v>
      </c>
      <c r="M34" s="9">
        <v>85098</v>
      </c>
      <c r="N34" s="9">
        <v>75821</v>
      </c>
      <c r="O34" s="9">
        <v>81165</v>
      </c>
      <c r="P34" s="12">
        <f t="shared" si="4"/>
        <v>80694.666666666672</v>
      </c>
      <c r="Q34" s="12">
        <f t="shared" si="5"/>
        <v>4656.3496790225427</v>
      </c>
      <c r="R34" s="9">
        <v>51456</v>
      </c>
      <c r="S34" s="9">
        <v>50047</v>
      </c>
      <c r="T34" s="12">
        <f t="shared" si="6"/>
        <v>50751.5</v>
      </c>
      <c r="U34" s="12">
        <f t="shared" si="7"/>
        <v>996.31345469184544</v>
      </c>
      <c r="V34" s="9">
        <v>92303</v>
      </c>
      <c r="W34" s="9">
        <v>92969</v>
      </c>
      <c r="X34" s="9">
        <v>94438</v>
      </c>
      <c r="Y34" s="12">
        <f t="shared" si="8"/>
        <v>93236.666666666672</v>
      </c>
      <c r="Z34" s="12">
        <f t="shared" si="9"/>
        <v>1092.3782922290854</v>
      </c>
      <c r="AA34" s="9">
        <v>98526</v>
      </c>
      <c r="AB34" s="9">
        <v>110755</v>
      </c>
      <c r="AC34" s="12">
        <f t="shared" si="10"/>
        <v>104640.5</v>
      </c>
      <c r="AD34" s="98">
        <f t="shared" si="11"/>
        <v>8647.2088271302891</v>
      </c>
    </row>
    <row r="35" spans="1:35" s="2" customFormat="1" x14ac:dyDescent="0.2">
      <c r="B35" s="194">
        <v>42.6</v>
      </c>
      <c r="C35" s="9">
        <v>51555</v>
      </c>
      <c r="D35" s="9">
        <v>47903</v>
      </c>
      <c r="E35" s="9">
        <v>46919</v>
      </c>
      <c r="F35" s="12">
        <f t="shared" si="12"/>
        <v>48792.333333333336</v>
      </c>
      <c r="G35" s="12">
        <f t="shared" si="13"/>
        <v>2442.6029831581991</v>
      </c>
      <c r="H35" s="9">
        <v>785326</v>
      </c>
      <c r="I35" s="9">
        <v>792475</v>
      </c>
      <c r="J35" s="9">
        <v>894450</v>
      </c>
      <c r="K35" s="12">
        <f t="shared" si="2"/>
        <v>824083.66666666663</v>
      </c>
      <c r="L35" s="12">
        <f t="shared" si="3"/>
        <v>61043.77691733477</v>
      </c>
      <c r="M35" s="9">
        <v>83806</v>
      </c>
      <c r="N35" s="9">
        <v>74860</v>
      </c>
      <c r="O35" s="9">
        <v>80106</v>
      </c>
      <c r="P35" s="12">
        <f t="shared" si="4"/>
        <v>79590.666666666672</v>
      </c>
      <c r="Q35" s="12">
        <f t="shared" si="5"/>
        <v>4495.2091534580823</v>
      </c>
      <c r="R35" s="9">
        <v>51254</v>
      </c>
      <c r="S35" s="9">
        <v>49579</v>
      </c>
      <c r="T35" s="12">
        <f t="shared" si="6"/>
        <v>50416.5</v>
      </c>
      <c r="U35" s="12">
        <f t="shared" si="7"/>
        <v>1184.403858487467</v>
      </c>
      <c r="V35" s="9">
        <v>90504</v>
      </c>
      <c r="W35" s="9">
        <v>91399</v>
      </c>
      <c r="X35" s="9">
        <v>91727</v>
      </c>
      <c r="Y35" s="12">
        <f t="shared" si="8"/>
        <v>91210</v>
      </c>
      <c r="Z35" s="12">
        <f t="shared" si="9"/>
        <v>633.02685567043682</v>
      </c>
      <c r="AA35" s="9">
        <v>97902</v>
      </c>
      <c r="AB35" s="9">
        <v>110436</v>
      </c>
      <c r="AC35" s="12">
        <f t="shared" si="10"/>
        <v>104169</v>
      </c>
      <c r="AD35" s="98">
        <f t="shared" si="11"/>
        <v>8862.8763953921862</v>
      </c>
    </row>
    <row r="36" spans="1:35" s="2" customFormat="1" x14ac:dyDescent="0.2">
      <c r="B36" s="194">
        <v>44</v>
      </c>
      <c r="C36" s="9">
        <v>50814</v>
      </c>
      <c r="D36" s="9">
        <v>47439</v>
      </c>
      <c r="E36" s="9">
        <v>46745</v>
      </c>
      <c r="F36" s="12">
        <f t="shared" si="12"/>
        <v>48332.666666666664</v>
      </c>
      <c r="G36" s="12">
        <f t="shared" si="13"/>
        <v>2176.733868283703</v>
      </c>
      <c r="H36" s="9">
        <v>775304</v>
      </c>
      <c r="I36" s="9">
        <v>778508</v>
      </c>
      <c r="J36" s="9">
        <v>880021</v>
      </c>
      <c r="K36" s="12">
        <f t="shared" si="2"/>
        <v>811277.66666666663</v>
      </c>
      <c r="L36" s="12">
        <f t="shared" si="3"/>
        <v>59555.023401333099</v>
      </c>
      <c r="M36" s="9">
        <v>83039</v>
      </c>
      <c r="N36" s="9">
        <v>73561</v>
      </c>
      <c r="O36" s="9">
        <v>78850</v>
      </c>
      <c r="P36" s="12">
        <f t="shared" si="4"/>
        <v>78483.333333333328</v>
      </c>
      <c r="Q36" s="12">
        <f t="shared" si="5"/>
        <v>4749.6267572655997</v>
      </c>
      <c r="R36" s="9">
        <v>50119</v>
      </c>
      <c r="S36" s="9">
        <v>48522</v>
      </c>
      <c r="T36" s="12">
        <f t="shared" si="6"/>
        <v>49320.5</v>
      </c>
      <c r="U36" s="12">
        <f t="shared" si="7"/>
        <v>1129.2495295549163</v>
      </c>
      <c r="V36" s="9">
        <v>89676</v>
      </c>
      <c r="W36" s="9">
        <v>90650</v>
      </c>
      <c r="X36" s="9">
        <v>91832</v>
      </c>
      <c r="Y36" s="12">
        <f t="shared" si="8"/>
        <v>90719.333333333328</v>
      </c>
      <c r="Z36" s="12">
        <f t="shared" si="9"/>
        <v>1079.6709375237131</v>
      </c>
      <c r="AA36" s="9">
        <v>96632</v>
      </c>
      <c r="AB36" s="9">
        <v>109033</v>
      </c>
      <c r="AC36" s="12">
        <f t="shared" si="10"/>
        <v>102832.5</v>
      </c>
      <c r="AD36" s="98">
        <f t="shared" si="11"/>
        <v>8768.8311934943758</v>
      </c>
    </row>
    <row r="37" spans="1:35" s="2" customFormat="1" x14ac:dyDescent="0.2">
      <c r="B37" s="194">
        <v>45.4</v>
      </c>
      <c r="C37" s="9">
        <v>50351</v>
      </c>
      <c r="D37" s="9">
        <v>46920</v>
      </c>
      <c r="E37" s="9">
        <v>45588</v>
      </c>
      <c r="F37" s="12">
        <f t="shared" si="12"/>
        <v>47619.666666666664</v>
      </c>
      <c r="G37" s="12">
        <f t="shared" si="13"/>
        <v>2457.3750900774862</v>
      </c>
      <c r="H37" s="9">
        <v>756237</v>
      </c>
      <c r="I37" s="9">
        <v>763091</v>
      </c>
      <c r="J37" s="9">
        <v>860306</v>
      </c>
      <c r="K37" s="12">
        <f t="shared" si="2"/>
        <v>793211.33333333337</v>
      </c>
      <c r="L37" s="12">
        <f t="shared" si="3"/>
        <v>58206.658127170755</v>
      </c>
      <c r="M37" s="9">
        <v>81295</v>
      </c>
      <c r="N37" s="9">
        <v>72819</v>
      </c>
      <c r="O37" s="9">
        <v>77241</v>
      </c>
      <c r="P37" s="12">
        <f t="shared" si="4"/>
        <v>77118.333333333328</v>
      </c>
      <c r="Q37" s="12">
        <f t="shared" si="5"/>
        <v>4239.3312365670754</v>
      </c>
      <c r="R37" s="9">
        <v>49008</v>
      </c>
      <c r="S37" s="9">
        <v>47864</v>
      </c>
      <c r="T37" s="12">
        <f t="shared" si="6"/>
        <v>48436</v>
      </c>
      <c r="U37" s="12">
        <f t="shared" si="7"/>
        <v>808.93015767741042</v>
      </c>
      <c r="V37" s="9">
        <v>87388</v>
      </c>
      <c r="W37" s="9">
        <v>89256</v>
      </c>
      <c r="X37" s="9">
        <v>89990</v>
      </c>
      <c r="Y37" s="12">
        <f t="shared" si="8"/>
        <v>88878</v>
      </c>
      <c r="Z37" s="12">
        <f t="shared" si="9"/>
        <v>1341.5528316096984</v>
      </c>
      <c r="AA37" s="9">
        <v>95954</v>
      </c>
      <c r="AB37" s="9">
        <v>108066</v>
      </c>
      <c r="AC37" s="12">
        <f t="shared" si="10"/>
        <v>102010</v>
      </c>
      <c r="AD37" s="98">
        <f t="shared" si="11"/>
        <v>8564.4773337314637</v>
      </c>
    </row>
    <row r="38" spans="1:35" s="2" customFormat="1" x14ac:dyDescent="0.2">
      <c r="B38" s="194">
        <v>46.7</v>
      </c>
      <c r="C38" s="9">
        <v>50297</v>
      </c>
      <c r="D38" s="9">
        <v>46657</v>
      </c>
      <c r="E38" s="9">
        <v>45613</v>
      </c>
      <c r="F38" s="12">
        <f t="shared" si="12"/>
        <v>47522.333333333336</v>
      </c>
      <c r="G38" s="12">
        <f t="shared" si="13"/>
        <v>2458.9764808418427</v>
      </c>
      <c r="H38" s="9">
        <v>745402</v>
      </c>
      <c r="I38" s="9">
        <v>751758</v>
      </c>
      <c r="J38" s="9">
        <v>848098</v>
      </c>
      <c r="K38" s="12">
        <f t="shared" si="2"/>
        <v>781752.66666666663</v>
      </c>
      <c r="L38" s="12">
        <f t="shared" si="3"/>
        <v>57544.566427537997</v>
      </c>
      <c r="M38" s="9">
        <v>80060</v>
      </c>
      <c r="N38" s="9">
        <v>71729</v>
      </c>
      <c r="O38" s="9">
        <v>76405</v>
      </c>
      <c r="P38" s="12">
        <f t="shared" si="4"/>
        <v>76064.666666666672</v>
      </c>
      <c r="Q38" s="12">
        <f t="shared" si="5"/>
        <v>4175.9143110621098</v>
      </c>
      <c r="R38" s="9">
        <v>48478</v>
      </c>
      <c r="S38" s="9">
        <v>47475</v>
      </c>
      <c r="T38" s="12">
        <f t="shared" si="6"/>
        <v>47976.5</v>
      </c>
      <c r="U38" s="12">
        <f t="shared" si="7"/>
        <v>709.22810153010721</v>
      </c>
      <c r="V38" s="9">
        <v>86914</v>
      </c>
      <c r="W38" s="9">
        <v>87810</v>
      </c>
      <c r="X38" s="9">
        <v>89274</v>
      </c>
      <c r="Y38" s="12">
        <f t="shared" si="8"/>
        <v>87999.333333333328</v>
      </c>
      <c r="Z38" s="12">
        <f t="shared" si="9"/>
        <v>1191.3376235699657</v>
      </c>
      <c r="AA38" s="9">
        <v>95424</v>
      </c>
      <c r="AB38" s="9">
        <v>107672</v>
      </c>
      <c r="AC38" s="12">
        <f t="shared" si="10"/>
        <v>101548</v>
      </c>
      <c r="AD38" s="98">
        <f t="shared" si="11"/>
        <v>8660.643855972834</v>
      </c>
    </row>
    <row r="39" spans="1:35" s="2" customFormat="1" x14ac:dyDescent="0.2">
      <c r="B39" s="194">
        <v>48.1</v>
      </c>
      <c r="C39" s="9">
        <v>49055</v>
      </c>
      <c r="D39" s="9">
        <v>45962</v>
      </c>
      <c r="E39" s="9">
        <v>44895</v>
      </c>
      <c r="F39" s="12">
        <f t="shared" si="12"/>
        <v>46637.333333333336</v>
      </c>
      <c r="G39" s="12">
        <f t="shared" si="13"/>
        <v>2160.6610871058269</v>
      </c>
      <c r="H39" s="9">
        <v>730907</v>
      </c>
      <c r="I39" s="9">
        <v>738903</v>
      </c>
      <c r="J39" s="9">
        <v>832653</v>
      </c>
      <c r="K39" s="12">
        <f t="shared" si="2"/>
        <v>767487.66666666663</v>
      </c>
      <c r="L39" s="12">
        <f t="shared" si="3"/>
        <v>56576.271575045786</v>
      </c>
      <c r="M39" s="9">
        <v>78056</v>
      </c>
      <c r="N39" s="9">
        <v>69571</v>
      </c>
      <c r="O39" s="9">
        <v>74982</v>
      </c>
      <c r="P39" s="12">
        <f t="shared" si="4"/>
        <v>74203</v>
      </c>
      <c r="Q39" s="12">
        <f t="shared" si="5"/>
        <v>4295.8045812164219</v>
      </c>
      <c r="R39" s="9">
        <v>47900</v>
      </c>
      <c r="S39" s="9">
        <v>47079</v>
      </c>
      <c r="T39" s="12">
        <f t="shared" si="6"/>
        <v>47489.5</v>
      </c>
      <c r="U39" s="12">
        <f t="shared" si="7"/>
        <v>580.53466735415554</v>
      </c>
      <c r="V39" s="9">
        <v>84994</v>
      </c>
      <c r="W39" s="9">
        <v>85670</v>
      </c>
      <c r="X39" s="9">
        <v>87192</v>
      </c>
      <c r="Y39" s="12">
        <f t="shared" si="8"/>
        <v>85952</v>
      </c>
      <c r="Z39" s="12">
        <f t="shared" si="9"/>
        <v>1125.8081541719264</v>
      </c>
      <c r="AA39" s="9">
        <v>94582</v>
      </c>
      <c r="AB39" s="9">
        <v>107422</v>
      </c>
      <c r="AC39" s="12">
        <f t="shared" si="10"/>
        <v>101002</v>
      </c>
      <c r="AD39" s="98">
        <f t="shared" si="11"/>
        <v>9079.2510704352699</v>
      </c>
    </row>
    <row r="40" spans="1:35" s="2" customFormat="1" x14ac:dyDescent="0.2">
      <c r="B40" s="195">
        <v>49.5</v>
      </c>
      <c r="C40" s="101">
        <v>48524</v>
      </c>
      <c r="D40" s="101">
        <v>45632</v>
      </c>
      <c r="E40" s="101">
        <v>44596</v>
      </c>
      <c r="F40" s="83">
        <f t="shared" si="12"/>
        <v>46250.666666666664</v>
      </c>
      <c r="G40" s="83">
        <f t="shared" si="13"/>
        <v>2035.769469594564</v>
      </c>
      <c r="H40" s="101">
        <v>717233</v>
      </c>
      <c r="I40" s="101">
        <v>723971</v>
      </c>
      <c r="J40" s="101">
        <v>816545</v>
      </c>
      <c r="K40" s="83">
        <f t="shared" si="2"/>
        <v>752583</v>
      </c>
      <c r="L40" s="83">
        <f t="shared" si="3"/>
        <v>55495.074051666961</v>
      </c>
      <c r="M40" s="101">
        <v>77737</v>
      </c>
      <c r="N40" s="101">
        <v>68966</v>
      </c>
      <c r="O40" s="101">
        <v>74249</v>
      </c>
      <c r="P40" s="83">
        <f t="shared" si="4"/>
        <v>73650.666666666672</v>
      </c>
      <c r="Q40" s="83">
        <f t="shared" si="5"/>
        <v>4416.0063783166497</v>
      </c>
      <c r="R40" s="101">
        <v>47982</v>
      </c>
      <c r="S40" s="101">
        <v>46303</v>
      </c>
      <c r="T40" s="83">
        <f t="shared" si="6"/>
        <v>47142.5</v>
      </c>
      <c r="U40" s="83">
        <f t="shared" si="7"/>
        <v>1187.2322856122132</v>
      </c>
      <c r="V40" s="101">
        <v>83441</v>
      </c>
      <c r="W40" s="101">
        <v>84766</v>
      </c>
      <c r="X40" s="101">
        <v>86117</v>
      </c>
      <c r="Y40" s="83">
        <f t="shared" si="8"/>
        <v>84774.666666666672</v>
      </c>
      <c r="Z40" s="83">
        <f t="shared" si="9"/>
        <v>1338.0210511547766</v>
      </c>
      <c r="AA40" s="101">
        <v>94180</v>
      </c>
      <c r="AB40" s="101">
        <v>106957</v>
      </c>
      <c r="AC40" s="83">
        <f t="shared" si="10"/>
        <v>100568.5</v>
      </c>
      <c r="AD40" s="103">
        <f t="shared" si="11"/>
        <v>9034.7033432205171</v>
      </c>
    </row>
    <row r="42" spans="1:35" ht="18" x14ac:dyDescent="0.2">
      <c r="A42" s="5" t="s">
        <v>619</v>
      </c>
      <c r="B42" s="196" t="s">
        <v>154</v>
      </c>
      <c r="C42" s="61"/>
      <c r="D42" s="61"/>
      <c r="E42" s="61"/>
      <c r="F42" s="61"/>
      <c r="G42" s="61"/>
      <c r="H42" s="63"/>
      <c r="I42" s="63"/>
      <c r="J42" s="63"/>
      <c r="K42" s="63"/>
      <c r="L42" s="63"/>
      <c r="M42" s="63"/>
      <c r="N42" s="63"/>
      <c r="O42" s="63"/>
      <c r="P42" s="63"/>
      <c r="Q42" s="137"/>
      <c r="R42" s="137"/>
      <c r="S42" s="137"/>
      <c r="T42" s="137"/>
      <c r="U42" s="63"/>
      <c r="V42" s="137"/>
      <c r="W42" s="137"/>
      <c r="X42" s="137"/>
      <c r="Y42" s="137"/>
      <c r="Z42" s="137"/>
      <c r="AA42" s="137"/>
      <c r="AB42" s="137"/>
      <c r="AC42" s="137"/>
      <c r="AD42" s="138"/>
    </row>
    <row r="43" spans="1:35" x14ac:dyDescent="0.2">
      <c r="A43" s="2" t="s">
        <v>42</v>
      </c>
      <c r="B43" s="193" t="s">
        <v>48</v>
      </c>
      <c r="C43" s="327" t="s">
        <v>43</v>
      </c>
      <c r="D43" s="327"/>
      <c r="E43" s="327"/>
      <c r="F43" s="327"/>
      <c r="G43" s="327"/>
      <c r="H43" s="325" t="s">
        <v>50</v>
      </c>
      <c r="I43" s="325"/>
      <c r="J43" s="325"/>
      <c r="K43" s="325"/>
      <c r="L43" s="325"/>
      <c r="M43" s="328" t="s">
        <v>62</v>
      </c>
      <c r="N43" s="328"/>
      <c r="O43" s="328"/>
      <c r="P43" s="328"/>
      <c r="Q43" s="328"/>
      <c r="R43" s="329" t="s">
        <v>30</v>
      </c>
      <c r="S43" s="329"/>
      <c r="T43" s="329"/>
      <c r="U43" s="329"/>
      <c r="V43" s="370" t="s">
        <v>69</v>
      </c>
      <c r="W43" s="370"/>
      <c r="X43" s="370"/>
      <c r="Y43" s="370"/>
      <c r="Z43" s="370"/>
      <c r="AA43" s="371" t="s">
        <v>70</v>
      </c>
      <c r="AB43" s="371"/>
      <c r="AC43" s="371"/>
      <c r="AD43" s="372"/>
    </row>
    <row r="44" spans="1:35" x14ac:dyDescent="0.2">
      <c r="A44" t="s">
        <v>159</v>
      </c>
      <c r="B44" s="77"/>
      <c r="C44" s="7"/>
      <c r="D44" s="7"/>
      <c r="E44" s="7"/>
      <c r="F44" s="142" t="s">
        <v>4</v>
      </c>
      <c r="G44" s="142" t="s">
        <v>2</v>
      </c>
      <c r="H44" s="7"/>
      <c r="I44" s="7"/>
      <c r="J44" s="7"/>
      <c r="K44" s="142" t="s">
        <v>4</v>
      </c>
      <c r="L44" s="142" t="s">
        <v>2</v>
      </c>
      <c r="M44" s="7"/>
      <c r="N44" s="7"/>
      <c r="O44" s="7"/>
      <c r="P44" s="142" t="s">
        <v>4</v>
      </c>
      <c r="Q44" s="142" t="s">
        <v>2</v>
      </c>
      <c r="R44" s="7"/>
      <c r="S44" s="7"/>
      <c r="T44" s="142" t="s">
        <v>4</v>
      </c>
      <c r="U44" s="142" t="s">
        <v>2</v>
      </c>
      <c r="V44" s="7"/>
      <c r="W44" s="7"/>
      <c r="X44" s="7"/>
      <c r="Y44" s="142" t="s">
        <v>4</v>
      </c>
      <c r="Z44" s="142" t="s">
        <v>2</v>
      </c>
      <c r="AA44" s="7"/>
      <c r="AB44" s="7"/>
      <c r="AC44" s="142" t="s">
        <v>4</v>
      </c>
      <c r="AD44" s="143" t="s">
        <v>2</v>
      </c>
      <c r="AE44" s="7"/>
      <c r="AF44" s="7"/>
      <c r="AG44" s="7"/>
      <c r="AH44" s="7"/>
      <c r="AI44" s="7"/>
    </row>
    <row r="45" spans="1:35" x14ac:dyDescent="0.2">
      <c r="A45" t="s">
        <v>600</v>
      </c>
      <c r="B45" s="162">
        <v>0</v>
      </c>
      <c r="C45" s="9">
        <v>13677</v>
      </c>
      <c r="D45" s="9">
        <v>13762</v>
      </c>
      <c r="E45" s="9">
        <v>15598</v>
      </c>
      <c r="F45" s="12">
        <f t="shared" ref="F45:F67" si="14">AVERAGE(C45:E45)</f>
        <v>14345.666666666666</v>
      </c>
      <c r="G45" s="12">
        <f>STDEV(C45:E45)</f>
        <v>1085.3848779734005</v>
      </c>
      <c r="H45" s="9">
        <v>28508</v>
      </c>
      <c r="I45" s="9">
        <v>29799</v>
      </c>
      <c r="J45" s="9">
        <v>24482</v>
      </c>
      <c r="K45" s="12">
        <f t="shared" ref="K45:K67" si="15">AVERAGE(H45:J45)</f>
        <v>27596.333333333332</v>
      </c>
      <c r="L45" s="12">
        <f t="shared" ref="L45:L67" si="16">STDEV(H45:J45)</f>
        <v>2773.2605960012725</v>
      </c>
      <c r="M45" s="9">
        <v>15136</v>
      </c>
      <c r="N45" s="9">
        <v>14301</v>
      </c>
      <c r="O45" s="9">
        <v>15474</v>
      </c>
      <c r="P45" s="12">
        <f t="shared" ref="P45:P67" si="17">AVERAGE(M45:O45)</f>
        <v>14970.333333333334</v>
      </c>
      <c r="Q45" s="12">
        <f t="shared" ref="Q45:Q67" si="18">STDEV(M45:O45)</f>
        <v>603.79328692304398</v>
      </c>
      <c r="R45" s="9">
        <v>13677</v>
      </c>
      <c r="S45" s="9">
        <v>13762</v>
      </c>
      <c r="T45" s="12">
        <f t="shared" ref="T45:T67" si="19">AVERAGE(R45:S45)</f>
        <v>13719.5</v>
      </c>
      <c r="U45" s="12">
        <f t="shared" ref="U45:U67" si="20">STDEV(R45:S45)</f>
        <v>60.104076400856542</v>
      </c>
      <c r="V45" s="9">
        <v>17225</v>
      </c>
      <c r="W45" s="9">
        <v>16216</v>
      </c>
      <c r="X45" s="9">
        <v>19225</v>
      </c>
      <c r="Y45" s="12">
        <f t="shared" ref="Y45:Y67" si="21">AVERAGE(V45:X45)</f>
        <v>17555.333333333332</v>
      </c>
      <c r="Z45" s="12">
        <f t="shared" ref="Z45:Z67" si="22">STDEV(V45:X45)</f>
        <v>1531.4569315959666</v>
      </c>
      <c r="AA45" s="9">
        <v>16757</v>
      </c>
      <c r="AB45" s="9">
        <v>16743</v>
      </c>
      <c r="AC45" s="12">
        <f t="shared" ref="AC45:AC67" si="23">AVERAGE(AA45:AB45)</f>
        <v>16750</v>
      </c>
      <c r="AD45" s="98">
        <f t="shared" ref="AD45:AD67" si="24">STDEV(AA45:AB45)</f>
        <v>9.8994949366116654</v>
      </c>
      <c r="AE45" s="7"/>
      <c r="AF45" s="7"/>
      <c r="AG45" s="7"/>
      <c r="AH45" s="7"/>
      <c r="AI45" s="7"/>
    </row>
    <row r="46" spans="1:35" x14ac:dyDescent="0.2">
      <c r="A46" s="7"/>
      <c r="B46" s="162">
        <v>2</v>
      </c>
      <c r="C46" s="9">
        <v>17418</v>
      </c>
      <c r="D46" s="9">
        <v>17460</v>
      </c>
      <c r="E46" s="9">
        <v>20099</v>
      </c>
      <c r="F46" s="12">
        <f t="shared" si="14"/>
        <v>18325.666666666668</v>
      </c>
      <c r="G46" s="12">
        <f t="shared" ref="G46:G67" si="25">STDEV(C46:E46)</f>
        <v>1535.8952872293519</v>
      </c>
      <c r="H46" s="9">
        <v>70947</v>
      </c>
      <c r="I46" s="9">
        <v>73894</v>
      </c>
      <c r="J46" s="9">
        <v>69708</v>
      </c>
      <c r="K46" s="12">
        <f t="shared" si="15"/>
        <v>71516.333333333328</v>
      </c>
      <c r="L46" s="12">
        <f t="shared" si="16"/>
        <v>2150.2916856401912</v>
      </c>
      <c r="M46" s="9">
        <v>25831</v>
      </c>
      <c r="N46" s="9">
        <v>24671</v>
      </c>
      <c r="O46" s="9">
        <v>24611</v>
      </c>
      <c r="P46" s="12">
        <f t="shared" si="17"/>
        <v>25037.666666666668</v>
      </c>
      <c r="Q46" s="12">
        <f t="shared" si="18"/>
        <v>687.70148562681857</v>
      </c>
      <c r="R46" s="9">
        <v>17418</v>
      </c>
      <c r="S46" s="9">
        <v>17460</v>
      </c>
      <c r="T46" s="12">
        <f t="shared" si="19"/>
        <v>17439</v>
      </c>
      <c r="U46" s="12">
        <f t="shared" si="20"/>
        <v>29.698484809834994</v>
      </c>
      <c r="V46" s="9">
        <v>23873</v>
      </c>
      <c r="W46" s="9">
        <v>22622</v>
      </c>
      <c r="X46" s="9">
        <v>26226</v>
      </c>
      <c r="Y46" s="12">
        <f t="shared" si="21"/>
        <v>24240.333333333332</v>
      </c>
      <c r="Z46" s="12">
        <f t="shared" si="22"/>
        <v>1829.8645669374916</v>
      </c>
      <c r="AA46" s="9">
        <v>20492</v>
      </c>
      <c r="AB46" s="9">
        <v>19846</v>
      </c>
      <c r="AC46" s="12">
        <f t="shared" si="23"/>
        <v>20169</v>
      </c>
      <c r="AD46" s="98">
        <f t="shared" si="24"/>
        <v>456.79098064650969</v>
      </c>
      <c r="AE46" s="7"/>
      <c r="AF46" s="7"/>
      <c r="AG46" s="7"/>
      <c r="AH46" s="7"/>
      <c r="AI46" s="7"/>
    </row>
    <row r="47" spans="1:35" x14ac:dyDescent="0.2">
      <c r="A47" s="7"/>
      <c r="B47" s="162">
        <v>4</v>
      </c>
      <c r="C47" s="9">
        <v>19103</v>
      </c>
      <c r="D47" s="9">
        <v>17934</v>
      </c>
      <c r="E47" s="9">
        <v>20057</v>
      </c>
      <c r="F47" s="12">
        <f t="shared" si="14"/>
        <v>19031.333333333332</v>
      </c>
      <c r="G47" s="12">
        <f t="shared" si="25"/>
        <v>1063.3129047149448</v>
      </c>
      <c r="H47" s="9">
        <v>121196</v>
      </c>
      <c r="I47" s="9">
        <v>124404</v>
      </c>
      <c r="J47" s="9">
        <v>127822</v>
      </c>
      <c r="K47" s="12">
        <f t="shared" si="15"/>
        <v>124474</v>
      </c>
      <c r="L47" s="12">
        <f t="shared" si="16"/>
        <v>3313.554586844768</v>
      </c>
      <c r="M47" s="9">
        <v>32658</v>
      </c>
      <c r="N47" s="9">
        <v>31474</v>
      </c>
      <c r="O47" s="9">
        <v>32291</v>
      </c>
      <c r="P47" s="12">
        <f t="shared" si="17"/>
        <v>32141</v>
      </c>
      <c r="Q47" s="12">
        <f t="shared" si="18"/>
        <v>606.0849775402786</v>
      </c>
      <c r="R47" s="9">
        <v>19103</v>
      </c>
      <c r="S47" s="9">
        <v>17934</v>
      </c>
      <c r="T47" s="12">
        <f t="shared" si="19"/>
        <v>18518.5</v>
      </c>
      <c r="U47" s="12">
        <f t="shared" si="20"/>
        <v>826.60782720707402</v>
      </c>
      <c r="V47" s="9">
        <v>29345</v>
      </c>
      <c r="W47" s="9">
        <v>28268</v>
      </c>
      <c r="X47" s="9">
        <v>33095</v>
      </c>
      <c r="Y47" s="12">
        <f t="shared" si="21"/>
        <v>30236</v>
      </c>
      <c r="Z47" s="12">
        <f t="shared" si="22"/>
        <v>2533.8494430411606</v>
      </c>
      <c r="AA47" s="9">
        <v>21537</v>
      </c>
      <c r="AB47" s="9">
        <v>22258</v>
      </c>
      <c r="AC47" s="12">
        <f t="shared" si="23"/>
        <v>21897.5</v>
      </c>
      <c r="AD47" s="98">
        <f t="shared" si="24"/>
        <v>509.82398923550079</v>
      </c>
      <c r="AE47" s="7"/>
      <c r="AF47" s="7"/>
      <c r="AG47" s="7"/>
      <c r="AH47" s="7"/>
      <c r="AI47" s="7"/>
    </row>
    <row r="48" spans="1:35" x14ac:dyDescent="0.2">
      <c r="A48" s="7"/>
      <c r="B48" s="162">
        <v>5</v>
      </c>
      <c r="C48" s="9">
        <v>17890</v>
      </c>
      <c r="D48" s="9">
        <v>16567</v>
      </c>
      <c r="E48" s="9">
        <v>19136</v>
      </c>
      <c r="F48" s="12">
        <f t="shared" si="14"/>
        <v>17864.333333333332</v>
      </c>
      <c r="G48" s="12">
        <f t="shared" si="25"/>
        <v>1284.6923107629054</v>
      </c>
      <c r="H48" s="9">
        <v>165361</v>
      </c>
      <c r="I48" s="9">
        <v>183386</v>
      </c>
      <c r="J48" s="9">
        <v>200883</v>
      </c>
      <c r="K48" s="12">
        <f t="shared" si="15"/>
        <v>183210</v>
      </c>
      <c r="L48" s="12">
        <f t="shared" si="16"/>
        <v>17761.654005187691</v>
      </c>
      <c r="M48" s="9">
        <v>39155</v>
      </c>
      <c r="N48" s="9">
        <v>38057</v>
      </c>
      <c r="O48" s="9">
        <v>38859</v>
      </c>
      <c r="P48" s="12">
        <f t="shared" si="17"/>
        <v>38690.333333333336</v>
      </c>
      <c r="Q48" s="12">
        <f t="shared" si="18"/>
        <v>568.09975649821695</v>
      </c>
      <c r="R48" s="9">
        <v>17890</v>
      </c>
      <c r="S48" s="9">
        <v>16567</v>
      </c>
      <c r="T48" s="12">
        <f t="shared" si="19"/>
        <v>17228.5</v>
      </c>
      <c r="U48" s="12">
        <f t="shared" si="20"/>
        <v>935.50227150980243</v>
      </c>
      <c r="V48" s="9">
        <v>32225</v>
      </c>
      <c r="W48" s="9">
        <v>30564</v>
      </c>
      <c r="X48" s="9">
        <v>35267</v>
      </c>
      <c r="Y48" s="12">
        <f t="shared" si="21"/>
        <v>32685.333333333332</v>
      </c>
      <c r="Z48" s="12">
        <f t="shared" si="22"/>
        <v>2385.053947677774</v>
      </c>
      <c r="AA48" s="9">
        <v>23020</v>
      </c>
      <c r="AB48" s="9">
        <v>22416</v>
      </c>
      <c r="AC48" s="12">
        <f t="shared" si="23"/>
        <v>22718</v>
      </c>
      <c r="AD48" s="98">
        <f t="shared" si="24"/>
        <v>427.09249583667469</v>
      </c>
      <c r="AE48" s="7"/>
      <c r="AF48" s="7"/>
      <c r="AG48" s="7"/>
      <c r="AH48" s="7"/>
      <c r="AI48" s="7"/>
    </row>
    <row r="49" spans="1:35" x14ac:dyDescent="0.2">
      <c r="A49" s="7"/>
      <c r="B49" s="162">
        <v>7</v>
      </c>
      <c r="C49" s="9">
        <v>17766</v>
      </c>
      <c r="D49" s="9">
        <v>16527</v>
      </c>
      <c r="E49" s="9">
        <v>18298</v>
      </c>
      <c r="F49" s="12">
        <f t="shared" si="14"/>
        <v>17530.333333333332</v>
      </c>
      <c r="G49" s="12">
        <f t="shared" si="25"/>
        <v>908.71576047372105</v>
      </c>
      <c r="H49" s="9">
        <v>212169</v>
      </c>
      <c r="I49" s="9">
        <v>224444</v>
      </c>
      <c r="J49" s="9">
        <v>247656</v>
      </c>
      <c r="K49" s="12">
        <f t="shared" si="15"/>
        <v>228089.66666666666</v>
      </c>
      <c r="L49" s="12">
        <f t="shared" si="16"/>
        <v>18022.207310241811</v>
      </c>
      <c r="M49" s="9">
        <v>39661</v>
      </c>
      <c r="N49" s="9">
        <v>39746</v>
      </c>
      <c r="O49" s="9">
        <v>39302</v>
      </c>
      <c r="P49" s="12">
        <f t="shared" si="17"/>
        <v>39569.666666666664</v>
      </c>
      <c r="Q49" s="12">
        <f t="shared" si="18"/>
        <v>235.6699669735907</v>
      </c>
      <c r="R49" s="9">
        <v>17766</v>
      </c>
      <c r="S49" s="9">
        <v>16527</v>
      </c>
      <c r="T49" s="12">
        <f t="shared" si="19"/>
        <v>17146.5</v>
      </c>
      <c r="U49" s="12">
        <f t="shared" si="20"/>
        <v>876.10530189013241</v>
      </c>
      <c r="V49" s="9">
        <v>35378</v>
      </c>
      <c r="W49" s="9">
        <v>33973</v>
      </c>
      <c r="X49" s="9">
        <v>39023</v>
      </c>
      <c r="Y49" s="12">
        <f t="shared" si="21"/>
        <v>36124.666666666664</v>
      </c>
      <c r="Z49" s="12">
        <f t="shared" si="22"/>
        <v>2606.4839023737195</v>
      </c>
      <c r="AA49" s="9">
        <v>23345</v>
      </c>
      <c r="AB49" s="9">
        <v>22960</v>
      </c>
      <c r="AC49" s="12">
        <f t="shared" si="23"/>
        <v>23152.5</v>
      </c>
      <c r="AD49" s="98">
        <f t="shared" si="24"/>
        <v>272.23611075682078</v>
      </c>
      <c r="AE49" s="7"/>
      <c r="AF49" s="7"/>
      <c r="AG49" s="7"/>
      <c r="AH49" s="7"/>
      <c r="AI49" s="7"/>
    </row>
    <row r="50" spans="1:35" x14ac:dyDescent="0.2">
      <c r="A50" s="7"/>
      <c r="B50" s="162">
        <v>9</v>
      </c>
      <c r="C50" s="9">
        <v>16055</v>
      </c>
      <c r="D50" s="9">
        <v>14869</v>
      </c>
      <c r="E50" s="9">
        <v>17233</v>
      </c>
      <c r="F50" s="12">
        <f t="shared" si="14"/>
        <v>16052.333333333334</v>
      </c>
      <c r="G50" s="12">
        <f t="shared" si="25"/>
        <v>1182.0022560610166</v>
      </c>
      <c r="H50" s="9">
        <v>228239</v>
      </c>
      <c r="I50" s="9">
        <v>251352</v>
      </c>
      <c r="J50" s="9">
        <v>285979</v>
      </c>
      <c r="K50" s="12">
        <f t="shared" si="15"/>
        <v>255190</v>
      </c>
      <c r="L50" s="12">
        <f t="shared" si="16"/>
        <v>29060.70513597356</v>
      </c>
      <c r="M50" s="9">
        <v>40290</v>
      </c>
      <c r="N50" s="9">
        <v>41751</v>
      </c>
      <c r="O50" s="9">
        <v>40870</v>
      </c>
      <c r="P50" s="12">
        <f t="shared" si="17"/>
        <v>40970.333333333336</v>
      </c>
      <c r="Q50" s="12">
        <f t="shared" si="18"/>
        <v>735.64959956037046</v>
      </c>
      <c r="R50" s="9">
        <v>16055</v>
      </c>
      <c r="S50" s="9">
        <v>14869</v>
      </c>
      <c r="T50" s="12">
        <f t="shared" si="19"/>
        <v>15462</v>
      </c>
      <c r="U50" s="12">
        <f t="shared" si="20"/>
        <v>838.62864248724532</v>
      </c>
      <c r="V50" s="9">
        <v>34604</v>
      </c>
      <c r="W50" s="9">
        <v>32469</v>
      </c>
      <c r="X50" s="9">
        <v>38309</v>
      </c>
      <c r="Y50" s="12">
        <f t="shared" si="21"/>
        <v>35127.333333333336</v>
      </c>
      <c r="Z50" s="12">
        <f t="shared" si="22"/>
        <v>2954.9633387460722</v>
      </c>
      <c r="AA50" s="9">
        <v>24488</v>
      </c>
      <c r="AB50" s="9">
        <v>24290</v>
      </c>
      <c r="AC50" s="12">
        <f t="shared" si="23"/>
        <v>24389</v>
      </c>
      <c r="AD50" s="98">
        <f t="shared" si="24"/>
        <v>140.0071426749364</v>
      </c>
      <c r="AE50" s="7"/>
      <c r="AF50" s="7"/>
      <c r="AG50" s="7"/>
      <c r="AH50" s="7"/>
      <c r="AI50" s="7"/>
    </row>
    <row r="51" spans="1:35" x14ac:dyDescent="0.2">
      <c r="A51" s="7"/>
      <c r="B51" s="162">
        <v>11</v>
      </c>
      <c r="C51" s="9">
        <v>15989</v>
      </c>
      <c r="D51" s="9">
        <v>14723</v>
      </c>
      <c r="E51" s="9">
        <v>16916</v>
      </c>
      <c r="F51" s="12">
        <f t="shared" si="14"/>
        <v>15876</v>
      </c>
      <c r="G51" s="12">
        <f t="shared" si="25"/>
        <v>1100.8583015084184</v>
      </c>
      <c r="H51" s="9">
        <v>247622</v>
      </c>
      <c r="I51" s="9">
        <v>276178</v>
      </c>
      <c r="J51" s="9">
        <v>300801</v>
      </c>
      <c r="K51" s="12">
        <f t="shared" si="15"/>
        <v>274867</v>
      </c>
      <c r="L51" s="12">
        <f t="shared" si="16"/>
        <v>26613.728618891415</v>
      </c>
      <c r="M51" s="9">
        <v>41044</v>
      </c>
      <c r="N51" s="9">
        <v>40449</v>
      </c>
      <c r="O51" s="9">
        <v>38101</v>
      </c>
      <c r="P51" s="12">
        <f t="shared" si="17"/>
        <v>39864.666666666664</v>
      </c>
      <c r="Q51" s="12">
        <f t="shared" si="18"/>
        <v>1556.0836524214671</v>
      </c>
      <c r="R51" s="9">
        <v>15989</v>
      </c>
      <c r="S51" s="9">
        <v>14723</v>
      </c>
      <c r="T51" s="12">
        <f t="shared" si="19"/>
        <v>15356</v>
      </c>
      <c r="U51" s="12">
        <f t="shared" si="20"/>
        <v>895.19718498216912</v>
      </c>
      <c r="V51" s="9">
        <v>33876</v>
      </c>
      <c r="W51" s="9">
        <v>33228</v>
      </c>
      <c r="X51" s="9">
        <v>38777</v>
      </c>
      <c r="Y51" s="12">
        <f t="shared" si="21"/>
        <v>35293.666666666664</v>
      </c>
      <c r="Z51" s="12">
        <f t="shared" si="22"/>
        <v>3034.0046692998567</v>
      </c>
      <c r="AA51" s="9">
        <v>24118</v>
      </c>
      <c r="AB51" s="9">
        <v>23807</v>
      </c>
      <c r="AC51" s="12">
        <f t="shared" si="23"/>
        <v>23962.5</v>
      </c>
      <c r="AD51" s="98">
        <f t="shared" si="24"/>
        <v>219.91020894901629</v>
      </c>
      <c r="AE51" s="7"/>
      <c r="AF51" s="7"/>
      <c r="AG51" s="7"/>
      <c r="AH51" s="7"/>
      <c r="AI51" s="7"/>
    </row>
    <row r="52" spans="1:35" x14ac:dyDescent="0.2">
      <c r="A52" s="7"/>
      <c r="B52" s="162">
        <v>13</v>
      </c>
      <c r="C52" s="9">
        <v>14319</v>
      </c>
      <c r="D52" s="9">
        <v>13335</v>
      </c>
      <c r="E52" s="9">
        <v>15672</v>
      </c>
      <c r="F52" s="12">
        <f t="shared" si="14"/>
        <v>14442</v>
      </c>
      <c r="G52" s="12">
        <f t="shared" si="25"/>
        <v>1173.3452177428433</v>
      </c>
      <c r="H52" s="9">
        <v>243306</v>
      </c>
      <c r="I52" s="9">
        <v>272557</v>
      </c>
      <c r="J52" s="9">
        <v>301631</v>
      </c>
      <c r="K52" s="12">
        <f t="shared" si="15"/>
        <v>272498</v>
      </c>
      <c r="L52" s="12">
        <f t="shared" si="16"/>
        <v>29162.544762074518</v>
      </c>
      <c r="M52" s="9">
        <v>38864</v>
      </c>
      <c r="N52" s="9">
        <v>39513</v>
      </c>
      <c r="O52" s="9">
        <v>37943</v>
      </c>
      <c r="P52" s="12">
        <f t="shared" si="17"/>
        <v>38773.333333333336</v>
      </c>
      <c r="Q52" s="12">
        <f t="shared" si="18"/>
        <v>788.91719041565648</v>
      </c>
      <c r="R52" s="9">
        <v>14319</v>
      </c>
      <c r="S52" s="9">
        <v>13335</v>
      </c>
      <c r="T52" s="12">
        <f t="shared" si="19"/>
        <v>13827</v>
      </c>
      <c r="U52" s="12">
        <f t="shared" si="20"/>
        <v>695.79307268756281</v>
      </c>
      <c r="V52" s="9">
        <v>34372</v>
      </c>
      <c r="W52" s="9">
        <v>31515</v>
      </c>
      <c r="X52" s="9">
        <v>36983</v>
      </c>
      <c r="Y52" s="12">
        <f t="shared" si="21"/>
        <v>34290</v>
      </c>
      <c r="Z52" s="12">
        <f t="shared" si="22"/>
        <v>2734.9221195492937</v>
      </c>
      <c r="AA52" s="9">
        <v>25104</v>
      </c>
      <c r="AB52" s="9">
        <v>25474</v>
      </c>
      <c r="AC52" s="12">
        <f t="shared" si="23"/>
        <v>25289</v>
      </c>
      <c r="AD52" s="98">
        <f t="shared" si="24"/>
        <v>261.62950903902259</v>
      </c>
      <c r="AE52" s="7"/>
      <c r="AF52" s="7"/>
      <c r="AG52" s="7"/>
      <c r="AH52" s="7"/>
      <c r="AI52" s="7"/>
    </row>
    <row r="53" spans="1:35" x14ac:dyDescent="0.2">
      <c r="A53" s="7"/>
      <c r="B53" s="162">
        <v>14</v>
      </c>
      <c r="C53" s="9">
        <v>13684</v>
      </c>
      <c r="D53" s="9">
        <v>13114</v>
      </c>
      <c r="E53" s="9">
        <v>15459</v>
      </c>
      <c r="F53" s="12">
        <f t="shared" si="14"/>
        <v>14085.666666666666</v>
      </c>
      <c r="G53" s="12">
        <f t="shared" si="25"/>
        <v>1223.0119923096966</v>
      </c>
      <c r="H53" s="9">
        <v>250109</v>
      </c>
      <c r="I53" s="9">
        <v>281809</v>
      </c>
      <c r="J53" s="9">
        <v>311881</v>
      </c>
      <c r="K53" s="12">
        <f t="shared" si="15"/>
        <v>281266.33333333331</v>
      </c>
      <c r="L53" s="12">
        <f t="shared" si="16"/>
        <v>30889.575285738931</v>
      </c>
      <c r="M53" s="9">
        <v>39328</v>
      </c>
      <c r="N53" s="9">
        <v>39734</v>
      </c>
      <c r="O53" s="9">
        <v>35200</v>
      </c>
      <c r="P53" s="12">
        <f t="shared" si="17"/>
        <v>38087.333333333336</v>
      </c>
      <c r="Q53" s="12">
        <f t="shared" si="18"/>
        <v>2508.7306219148627</v>
      </c>
      <c r="R53" s="9">
        <v>13684</v>
      </c>
      <c r="S53" s="9">
        <v>13114</v>
      </c>
      <c r="T53" s="12">
        <f t="shared" si="19"/>
        <v>13399</v>
      </c>
      <c r="U53" s="12">
        <f t="shared" si="20"/>
        <v>403.0508652763321</v>
      </c>
      <c r="V53" s="9">
        <v>32706</v>
      </c>
      <c r="W53" s="9">
        <v>30574</v>
      </c>
      <c r="X53" s="9">
        <v>36473</v>
      </c>
      <c r="Y53" s="12">
        <f t="shared" si="21"/>
        <v>33251</v>
      </c>
      <c r="Z53" s="12">
        <f t="shared" si="22"/>
        <v>2987.0251086992889</v>
      </c>
      <c r="AA53" s="9">
        <v>24659</v>
      </c>
      <c r="AB53" s="9">
        <v>24810</v>
      </c>
      <c r="AC53" s="12">
        <f t="shared" si="23"/>
        <v>24734.5</v>
      </c>
      <c r="AD53" s="98">
        <f t="shared" si="24"/>
        <v>106.77312395916867</v>
      </c>
      <c r="AE53" s="7"/>
      <c r="AF53" s="7"/>
      <c r="AG53" s="7"/>
      <c r="AH53" s="7"/>
      <c r="AI53" s="7"/>
    </row>
    <row r="54" spans="1:35" x14ac:dyDescent="0.2">
      <c r="A54" s="7"/>
      <c r="B54" s="162">
        <v>16</v>
      </c>
      <c r="C54" s="9">
        <v>13814</v>
      </c>
      <c r="D54" s="9">
        <v>12292</v>
      </c>
      <c r="E54" s="9">
        <v>14513</v>
      </c>
      <c r="F54" s="12">
        <f t="shared" si="14"/>
        <v>13539.666666666666</v>
      </c>
      <c r="G54" s="12">
        <f t="shared" si="25"/>
        <v>1135.6294876998102</v>
      </c>
      <c r="H54" s="9">
        <v>238172</v>
      </c>
      <c r="I54" s="9">
        <v>269457</v>
      </c>
      <c r="J54" s="9">
        <v>297843</v>
      </c>
      <c r="K54" s="12">
        <f t="shared" si="15"/>
        <v>268490.66666666669</v>
      </c>
      <c r="L54" s="12">
        <f t="shared" si="16"/>
        <v>29847.234550847978</v>
      </c>
      <c r="M54" s="9">
        <v>36366</v>
      </c>
      <c r="N54" s="9">
        <v>37396</v>
      </c>
      <c r="O54" s="9">
        <v>33872</v>
      </c>
      <c r="P54" s="12">
        <f t="shared" si="17"/>
        <v>35878</v>
      </c>
      <c r="Q54" s="12">
        <f t="shared" si="18"/>
        <v>1811.9746135086993</v>
      </c>
      <c r="R54" s="9">
        <v>13814</v>
      </c>
      <c r="S54" s="9">
        <v>12292</v>
      </c>
      <c r="T54" s="12">
        <f t="shared" si="19"/>
        <v>13053</v>
      </c>
      <c r="U54" s="12">
        <f t="shared" si="20"/>
        <v>1076.2165209659254</v>
      </c>
      <c r="V54" s="9">
        <v>33063</v>
      </c>
      <c r="W54" s="9">
        <v>30943</v>
      </c>
      <c r="X54" s="9">
        <v>34686</v>
      </c>
      <c r="Y54" s="12">
        <f t="shared" si="21"/>
        <v>32897.333333333336</v>
      </c>
      <c r="Z54" s="12">
        <f t="shared" si="22"/>
        <v>1876.9912981506689</v>
      </c>
      <c r="AA54" s="9">
        <v>24817</v>
      </c>
      <c r="AB54" s="9">
        <v>26538</v>
      </c>
      <c r="AC54" s="12">
        <f t="shared" si="23"/>
        <v>25677.5</v>
      </c>
      <c r="AD54" s="98">
        <f t="shared" si="24"/>
        <v>1216.9307704220482</v>
      </c>
      <c r="AE54" s="7"/>
      <c r="AF54" s="7"/>
      <c r="AG54" s="7"/>
      <c r="AH54" s="7"/>
      <c r="AI54" s="7"/>
    </row>
    <row r="55" spans="1:35" x14ac:dyDescent="0.2">
      <c r="A55" s="7"/>
      <c r="B55" s="162">
        <v>18</v>
      </c>
      <c r="C55" s="9">
        <v>13009</v>
      </c>
      <c r="D55" s="9">
        <v>11806</v>
      </c>
      <c r="E55" s="9">
        <v>14420</v>
      </c>
      <c r="F55" s="12">
        <f t="shared" si="14"/>
        <v>13078.333333333334</v>
      </c>
      <c r="G55" s="12">
        <f t="shared" si="25"/>
        <v>1308.3785130203466</v>
      </c>
      <c r="H55" s="9">
        <v>238053</v>
      </c>
      <c r="I55" s="9">
        <v>276367</v>
      </c>
      <c r="J55" s="9">
        <v>304342</v>
      </c>
      <c r="K55" s="12">
        <f t="shared" si="15"/>
        <v>272920.66666666669</v>
      </c>
      <c r="L55" s="12">
        <f t="shared" si="16"/>
        <v>33278.608599719635</v>
      </c>
      <c r="M55" s="9">
        <v>36839</v>
      </c>
      <c r="N55" s="9">
        <v>37619</v>
      </c>
      <c r="O55" s="9">
        <v>33622</v>
      </c>
      <c r="P55" s="12">
        <f t="shared" si="17"/>
        <v>36026.666666666664</v>
      </c>
      <c r="Q55" s="12">
        <f t="shared" si="18"/>
        <v>2118.7062876513423</v>
      </c>
      <c r="R55" s="9">
        <v>13009</v>
      </c>
      <c r="S55" s="9">
        <v>11806</v>
      </c>
      <c r="T55" s="12">
        <f t="shared" si="19"/>
        <v>12407.5</v>
      </c>
      <c r="U55" s="12">
        <f t="shared" si="20"/>
        <v>850.64945776741672</v>
      </c>
      <c r="V55" s="9">
        <v>30807</v>
      </c>
      <c r="W55" s="9">
        <v>29093</v>
      </c>
      <c r="X55" s="9">
        <v>33844</v>
      </c>
      <c r="Y55" s="12">
        <f t="shared" si="21"/>
        <v>31248</v>
      </c>
      <c r="Z55" s="12">
        <f t="shared" si="22"/>
        <v>2406.0051953393618</v>
      </c>
      <c r="AA55" s="9">
        <v>26246</v>
      </c>
      <c r="AB55" s="9">
        <v>26106</v>
      </c>
      <c r="AC55" s="12">
        <f t="shared" si="23"/>
        <v>26176</v>
      </c>
      <c r="AD55" s="98">
        <f t="shared" si="24"/>
        <v>98.994949366116657</v>
      </c>
      <c r="AE55" s="7"/>
      <c r="AF55" s="7"/>
      <c r="AG55" s="7"/>
      <c r="AH55" s="7"/>
      <c r="AI55" s="7"/>
    </row>
    <row r="56" spans="1:35" x14ac:dyDescent="0.2">
      <c r="A56" s="7"/>
      <c r="B56" s="162">
        <v>20</v>
      </c>
      <c r="C56" s="9">
        <v>12893</v>
      </c>
      <c r="D56" s="9">
        <v>11841</v>
      </c>
      <c r="E56" s="9">
        <v>13284</v>
      </c>
      <c r="F56" s="12">
        <f t="shared" si="14"/>
        <v>12672.666666666666</v>
      </c>
      <c r="G56" s="12">
        <f t="shared" si="25"/>
        <v>746.305790767654</v>
      </c>
      <c r="H56" s="9">
        <v>230365</v>
      </c>
      <c r="I56" s="9">
        <v>261527</v>
      </c>
      <c r="J56" s="9">
        <v>288759</v>
      </c>
      <c r="K56" s="12">
        <f t="shared" si="15"/>
        <v>260217</v>
      </c>
      <c r="L56" s="12">
        <f t="shared" si="16"/>
        <v>29219.032906651788</v>
      </c>
      <c r="M56" s="9">
        <v>34216</v>
      </c>
      <c r="N56" s="9">
        <v>35874</v>
      </c>
      <c r="O56" s="9">
        <v>31854</v>
      </c>
      <c r="P56" s="12">
        <f t="shared" si="17"/>
        <v>33981.333333333336</v>
      </c>
      <c r="Q56" s="12">
        <f t="shared" si="18"/>
        <v>2020.2478395814046</v>
      </c>
      <c r="R56" s="9">
        <v>12893</v>
      </c>
      <c r="S56" s="9">
        <v>11841</v>
      </c>
      <c r="T56" s="12">
        <f t="shared" si="19"/>
        <v>12367</v>
      </c>
      <c r="U56" s="12">
        <f t="shared" si="20"/>
        <v>743.87633380824798</v>
      </c>
      <c r="V56" s="9">
        <v>31244</v>
      </c>
      <c r="W56" s="9">
        <v>29326</v>
      </c>
      <c r="X56" s="9">
        <v>34054</v>
      </c>
      <c r="Y56" s="12">
        <f t="shared" si="21"/>
        <v>31541.333333333332</v>
      </c>
      <c r="Z56" s="12">
        <f t="shared" si="22"/>
        <v>2377.9826183833497</v>
      </c>
      <c r="AA56" s="9">
        <v>25484</v>
      </c>
      <c r="AB56" s="9">
        <v>26951</v>
      </c>
      <c r="AC56" s="12">
        <f t="shared" si="23"/>
        <v>26217.5</v>
      </c>
      <c r="AD56" s="98">
        <f t="shared" si="24"/>
        <v>1037.3256480006653</v>
      </c>
      <c r="AE56" s="7"/>
      <c r="AF56" s="7"/>
      <c r="AG56" s="7"/>
      <c r="AH56" s="7"/>
      <c r="AI56" s="7"/>
    </row>
    <row r="57" spans="1:35" x14ac:dyDescent="0.2">
      <c r="A57" s="7"/>
      <c r="B57" s="162">
        <v>22</v>
      </c>
      <c r="C57" s="9">
        <v>11813</v>
      </c>
      <c r="D57" s="9">
        <v>11279</v>
      </c>
      <c r="E57" s="9">
        <v>13017</v>
      </c>
      <c r="F57" s="12">
        <f t="shared" si="14"/>
        <v>12036.333333333334</v>
      </c>
      <c r="G57" s="12">
        <f t="shared" si="25"/>
        <v>890.26363136620012</v>
      </c>
      <c r="H57" s="9">
        <v>226569</v>
      </c>
      <c r="I57" s="9">
        <v>260786</v>
      </c>
      <c r="J57" s="9">
        <v>293943</v>
      </c>
      <c r="K57" s="12">
        <f t="shared" si="15"/>
        <v>260432.66666666666</v>
      </c>
      <c r="L57" s="12">
        <f t="shared" si="16"/>
        <v>33688.389726036599</v>
      </c>
      <c r="M57" s="9">
        <v>34972</v>
      </c>
      <c r="N57" s="9">
        <v>36438</v>
      </c>
      <c r="O57" s="9">
        <v>32194</v>
      </c>
      <c r="P57" s="12">
        <f t="shared" si="17"/>
        <v>34534.666666666664</v>
      </c>
      <c r="Q57" s="12">
        <f t="shared" si="18"/>
        <v>2155.5345817994507</v>
      </c>
      <c r="R57" s="9">
        <v>11813</v>
      </c>
      <c r="S57" s="9">
        <v>11279</v>
      </c>
      <c r="T57" s="12">
        <f t="shared" si="19"/>
        <v>11546</v>
      </c>
      <c r="U57" s="12">
        <f t="shared" si="20"/>
        <v>377.59502115361636</v>
      </c>
      <c r="V57" s="9">
        <v>29696</v>
      </c>
      <c r="W57" s="9">
        <v>28133</v>
      </c>
      <c r="X57" s="9">
        <v>32482</v>
      </c>
      <c r="Y57" s="12">
        <f t="shared" si="21"/>
        <v>30103.666666666668</v>
      </c>
      <c r="Z57" s="12">
        <f t="shared" si="22"/>
        <v>2202.97397472901</v>
      </c>
      <c r="AA57" s="9">
        <v>26976</v>
      </c>
      <c r="AB57" s="9">
        <v>26980</v>
      </c>
      <c r="AC57" s="12">
        <f t="shared" si="23"/>
        <v>26978</v>
      </c>
      <c r="AD57" s="98">
        <f t="shared" si="24"/>
        <v>2.8284271247461903</v>
      </c>
      <c r="AE57" s="7"/>
      <c r="AF57" s="7"/>
      <c r="AG57" s="7"/>
      <c r="AH57" s="7"/>
      <c r="AI57" s="7"/>
    </row>
    <row r="58" spans="1:35" x14ac:dyDescent="0.2">
      <c r="A58" s="7"/>
      <c r="B58" s="162">
        <v>24</v>
      </c>
      <c r="C58" s="9">
        <v>11923</v>
      </c>
      <c r="D58" s="9">
        <v>11115</v>
      </c>
      <c r="E58" s="9">
        <v>12903</v>
      </c>
      <c r="F58" s="12">
        <f t="shared" si="14"/>
        <v>11980.333333333334</v>
      </c>
      <c r="G58" s="12">
        <f t="shared" si="25"/>
        <v>895.37776012883705</v>
      </c>
      <c r="H58" s="9">
        <v>228348</v>
      </c>
      <c r="I58" s="9">
        <v>254000</v>
      </c>
      <c r="J58" s="9">
        <v>279570</v>
      </c>
      <c r="K58" s="12">
        <f t="shared" si="15"/>
        <v>253972.66666666666</v>
      </c>
      <c r="L58" s="12">
        <f t="shared" si="16"/>
        <v>25611.010939307598</v>
      </c>
      <c r="M58" s="9">
        <v>32823</v>
      </c>
      <c r="N58" s="9">
        <v>34050</v>
      </c>
      <c r="O58" s="9">
        <v>30453</v>
      </c>
      <c r="P58" s="12">
        <f t="shared" si="17"/>
        <v>32442</v>
      </c>
      <c r="Q58" s="12">
        <f t="shared" si="18"/>
        <v>1828.516611901571</v>
      </c>
      <c r="R58" s="9">
        <v>11923</v>
      </c>
      <c r="S58" s="9">
        <v>11115</v>
      </c>
      <c r="T58" s="12">
        <f t="shared" si="19"/>
        <v>11519</v>
      </c>
      <c r="U58" s="12">
        <f t="shared" si="20"/>
        <v>571.34227919873035</v>
      </c>
      <c r="V58" s="9">
        <v>29162</v>
      </c>
      <c r="W58" s="9">
        <v>28178</v>
      </c>
      <c r="X58" s="9">
        <v>32488</v>
      </c>
      <c r="Y58" s="12">
        <f t="shared" si="21"/>
        <v>29942.666666666668</v>
      </c>
      <c r="Z58" s="12">
        <f t="shared" si="22"/>
        <v>2258.562669782119</v>
      </c>
      <c r="AA58" s="9">
        <v>26800</v>
      </c>
      <c r="AB58" s="9">
        <v>27208</v>
      </c>
      <c r="AC58" s="12">
        <f t="shared" si="23"/>
        <v>27004</v>
      </c>
      <c r="AD58" s="98">
        <f t="shared" si="24"/>
        <v>288.49956672411139</v>
      </c>
      <c r="AE58" s="7"/>
      <c r="AF58" s="7"/>
      <c r="AG58" s="7"/>
      <c r="AH58" s="7"/>
      <c r="AI58" s="7"/>
    </row>
    <row r="59" spans="1:35" x14ac:dyDescent="0.2">
      <c r="A59" s="7"/>
      <c r="B59" s="162">
        <v>25</v>
      </c>
      <c r="C59" s="9">
        <v>11442</v>
      </c>
      <c r="D59" s="9">
        <v>10393</v>
      </c>
      <c r="E59" s="9">
        <v>12047</v>
      </c>
      <c r="F59" s="12">
        <f t="shared" si="14"/>
        <v>11294</v>
      </c>
      <c r="G59" s="12">
        <f t="shared" si="25"/>
        <v>836.87334764586694</v>
      </c>
      <c r="H59" s="9">
        <v>217910</v>
      </c>
      <c r="I59" s="9">
        <v>249416</v>
      </c>
      <c r="J59" s="9">
        <v>274739</v>
      </c>
      <c r="K59" s="12">
        <f t="shared" si="15"/>
        <v>247355</v>
      </c>
      <c r="L59" s="12">
        <f t="shared" si="16"/>
        <v>28470.504052439956</v>
      </c>
      <c r="M59" s="9">
        <v>32085</v>
      </c>
      <c r="N59" s="9">
        <v>33815</v>
      </c>
      <c r="O59" s="9">
        <v>30702</v>
      </c>
      <c r="P59" s="12">
        <f t="shared" si="17"/>
        <v>32200.666666666668</v>
      </c>
      <c r="Q59" s="12">
        <f t="shared" si="18"/>
        <v>1559.7199534959259</v>
      </c>
      <c r="R59" s="9">
        <v>11442</v>
      </c>
      <c r="S59" s="9">
        <v>10393</v>
      </c>
      <c r="T59" s="12">
        <f t="shared" si="19"/>
        <v>10917.5</v>
      </c>
      <c r="U59" s="12">
        <f t="shared" si="20"/>
        <v>741.75501346468832</v>
      </c>
      <c r="V59" s="9">
        <v>28281</v>
      </c>
      <c r="W59" s="9">
        <v>26698</v>
      </c>
      <c r="X59" s="9">
        <v>30510</v>
      </c>
      <c r="Y59" s="12">
        <f t="shared" si="21"/>
        <v>28496.333333333332</v>
      </c>
      <c r="Z59" s="12">
        <f t="shared" si="22"/>
        <v>1915.1011287483836</v>
      </c>
      <c r="AA59" s="9">
        <v>27552</v>
      </c>
      <c r="AB59" s="9">
        <v>28956</v>
      </c>
      <c r="AC59" s="12">
        <f t="shared" si="23"/>
        <v>28254</v>
      </c>
      <c r="AD59" s="98">
        <f t="shared" si="24"/>
        <v>992.77792078591267</v>
      </c>
      <c r="AE59" s="7"/>
      <c r="AF59" s="7"/>
      <c r="AG59" s="7"/>
      <c r="AH59" s="7"/>
      <c r="AI59" s="7"/>
    </row>
    <row r="60" spans="1:35" x14ac:dyDescent="0.2">
      <c r="A60" s="7"/>
      <c r="B60" s="162">
        <v>27</v>
      </c>
      <c r="C60" s="9">
        <v>11383</v>
      </c>
      <c r="D60" s="9">
        <v>10688</v>
      </c>
      <c r="E60" s="9">
        <v>12359</v>
      </c>
      <c r="F60" s="12">
        <f t="shared" si="14"/>
        <v>11476.666666666666</v>
      </c>
      <c r="G60" s="12">
        <f t="shared" si="25"/>
        <v>839.42857548056668</v>
      </c>
      <c r="H60" s="9">
        <v>221565</v>
      </c>
      <c r="I60" s="9">
        <v>253687</v>
      </c>
      <c r="J60" s="9">
        <v>276755</v>
      </c>
      <c r="K60" s="12">
        <f t="shared" si="15"/>
        <v>250669</v>
      </c>
      <c r="L60" s="12">
        <f t="shared" si="16"/>
        <v>27718.500464491219</v>
      </c>
      <c r="M60" s="9">
        <v>32626</v>
      </c>
      <c r="N60" s="9">
        <v>33020</v>
      </c>
      <c r="O60" s="9">
        <v>28457</v>
      </c>
      <c r="P60" s="12">
        <f t="shared" si="17"/>
        <v>31367.666666666668</v>
      </c>
      <c r="Q60" s="12">
        <f t="shared" si="18"/>
        <v>2528.3975821324725</v>
      </c>
      <c r="R60" s="9">
        <v>11383</v>
      </c>
      <c r="S60" s="9">
        <v>10688</v>
      </c>
      <c r="T60" s="12">
        <f t="shared" si="19"/>
        <v>11035.5</v>
      </c>
      <c r="U60" s="12">
        <f t="shared" si="20"/>
        <v>491.43921292465052</v>
      </c>
      <c r="V60" s="9">
        <v>27487</v>
      </c>
      <c r="W60" s="9">
        <v>26224</v>
      </c>
      <c r="X60" s="9">
        <v>31148</v>
      </c>
      <c r="Y60" s="12">
        <f t="shared" si="21"/>
        <v>28286.333333333332</v>
      </c>
      <c r="Z60" s="12">
        <f t="shared" si="22"/>
        <v>2557.4683445417918</v>
      </c>
      <c r="AA60" s="9">
        <v>27444</v>
      </c>
      <c r="AB60" s="9">
        <v>28586</v>
      </c>
      <c r="AC60" s="12">
        <f t="shared" si="23"/>
        <v>28015</v>
      </c>
      <c r="AD60" s="98">
        <f t="shared" si="24"/>
        <v>807.51594411503731</v>
      </c>
      <c r="AE60" s="7"/>
      <c r="AF60" s="7"/>
      <c r="AG60" s="7"/>
      <c r="AH60" s="7"/>
      <c r="AI60" s="7"/>
    </row>
    <row r="61" spans="1:35" x14ac:dyDescent="0.2">
      <c r="A61" s="7"/>
      <c r="B61" s="162">
        <v>29</v>
      </c>
      <c r="C61" s="9">
        <v>10759</v>
      </c>
      <c r="D61" s="9">
        <v>10055</v>
      </c>
      <c r="E61" s="9">
        <v>11690</v>
      </c>
      <c r="F61" s="12">
        <f t="shared" si="14"/>
        <v>10834.666666666666</v>
      </c>
      <c r="G61" s="12">
        <f t="shared" si="25"/>
        <v>820.12214537429327</v>
      </c>
      <c r="H61" s="9">
        <v>211280</v>
      </c>
      <c r="I61" s="9">
        <v>240705</v>
      </c>
      <c r="J61" s="9">
        <v>265754</v>
      </c>
      <c r="K61" s="12">
        <f t="shared" si="15"/>
        <v>239246.33333333334</v>
      </c>
      <c r="L61" s="12">
        <f t="shared" si="16"/>
        <v>27266.278630083227</v>
      </c>
      <c r="M61" s="9">
        <v>31155</v>
      </c>
      <c r="N61" s="9">
        <v>32131</v>
      </c>
      <c r="O61" s="9">
        <v>28920</v>
      </c>
      <c r="P61" s="12">
        <f t="shared" si="17"/>
        <v>30735.333333333332</v>
      </c>
      <c r="Q61" s="12">
        <f t="shared" si="18"/>
        <v>1646.1228184231372</v>
      </c>
      <c r="R61" s="9">
        <v>10759</v>
      </c>
      <c r="S61" s="9">
        <v>10055</v>
      </c>
      <c r="T61" s="12">
        <f t="shared" si="19"/>
        <v>10407</v>
      </c>
      <c r="U61" s="12">
        <f t="shared" si="20"/>
        <v>497.80317395532944</v>
      </c>
      <c r="V61" s="9">
        <v>28115</v>
      </c>
      <c r="W61" s="9">
        <v>25694</v>
      </c>
      <c r="X61" s="9">
        <v>29542</v>
      </c>
      <c r="Y61" s="12">
        <f t="shared" si="21"/>
        <v>27783.666666666668</v>
      </c>
      <c r="Z61" s="12">
        <f t="shared" si="22"/>
        <v>1945.2795000547692</v>
      </c>
      <c r="AA61" s="9">
        <v>27710</v>
      </c>
      <c r="AB61" s="9">
        <v>29945</v>
      </c>
      <c r="AC61" s="12">
        <f t="shared" si="23"/>
        <v>28827.5</v>
      </c>
      <c r="AD61" s="98">
        <f t="shared" si="24"/>
        <v>1580.3836559519336</v>
      </c>
      <c r="AE61" s="7"/>
      <c r="AF61" s="7"/>
      <c r="AG61" s="7"/>
      <c r="AH61" s="7"/>
      <c r="AI61" s="7"/>
    </row>
    <row r="62" spans="1:35" x14ac:dyDescent="0.2">
      <c r="A62" s="7"/>
      <c r="B62" s="162">
        <v>31</v>
      </c>
      <c r="C62" s="9">
        <v>10569</v>
      </c>
      <c r="D62" s="9">
        <v>9954</v>
      </c>
      <c r="E62" s="9">
        <v>11445</v>
      </c>
      <c r="F62" s="12">
        <f t="shared" si="14"/>
        <v>10656</v>
      </c>
      <c r="G62" s="12">
        <f t="shared" si="25"/>
        <v>749.29767115613004</v>
      </c>
      <c r="H62" s="9">
        <v>214715</v>
      </c>
      <c r="I62" s="9">
        <v>245994</v>
      </c>
      <c r="J62" s="9">
        <v>269867</v>
      </c>
      <c r="K62" s="12">
        <f t="shared" si="15"/>
        <v>243525.33333333334</v>
      </c>
      <c r="L62" s="12">
        <f t="shared" si="16"/>
        <v>27658.751098582405</v>
      </c>
      <c r="M62" s="9">
        <v>31552</v>
      </c>
      <c r="N62" s="9">
        <v>32967</v>
      </c>
      <c r="O62" s="9">
        <v>27536</v>
      </c>
      <c r="P62" s="12">
        <f t="shared" si="17"/>
        <v>30685</v>
      </c>
      <c r="Q62" s="12">
        <f t="shared" si="18"/>
        <v>2817.3936537161435</v>
      </c>
      <c r="R62" s="9">
        <v>10569</v>
      </c>
      <c r="S62" s="9">
        <v>9954</v>
      </c>
      <c r="T62" s="12">
        <f t="shared" si="19"/>
        <v>10261.5</v>
      </c>
      <c r="U62" s="12">
        <f t="shared" si="20"/>
        <v>434.87067042972672</v>
      </c>
      <c r="V62" s="9">
        <v>26678</v>
      </c>
      <c r="W62" s="9">
        <v>24849</v>
      </c>
      <c r="X62" s="9">
        <v>28807</v>
      </c>
      <c r="Y62" s="12">
        <f t="shared" si="21"/>
        <v>26778</v>
      </c>
      <c r="Z62" s="12">
        <f t="shared" si="22"/>
        <v>1980.8939900963908</v>
      </c>
      <c r="AA62" s="9">
        <v>27818</v>
      </c>
      <c r="AB62" s="9">
        <v>29473</v>
      </c>
      <c r="AC62" s="12">
        <f t="shared" si="23"/>
        <v>28645.5</v>
      </c>
      <c r="AD62" s="98">
        <f t="shared" si="24"/>
        <v>1170.2617228637362</v>
      </c>
      <c r="AE62" s="7"/>
      <c r="AF62" s="7"/>
      <c r="AG62" s="7"/>
      <c r="AH62" s="7"/>
      <c r="AI62" s="7"/>
    </row>
    <row r="63" spans="1:35" x14ac:dyDescent="0.2">
      <c r="A63" s="7"/>
      <c r="B63" s="162">
        <v>33</v>
      </c>
      <c r="C63" s="9">
        <v>10790</v>
      </c>
      <c r="D63" s="9">
        <v>9561</v>
      </c>
      <c r="E63" s="9">
        <v>11160</v>
      </c>
      <c r="F63" s="12">
        <f t="shared" si="14"/>
        <v>10503.666666666666</v>
      </c>
      <c r="G63" s="12">
        <f t="shared" si="25"/>
        <v>837.07247794520958</v>
      </c>
      <c r="H63" s="9">
        <v>203215</v>
      </c>
      <c r="I63" s="9">
        <v>233255</v>
      </c>
      <c r="J63" s="9">
        <v>256342</v>
      </c>
      <c r="K63" s="12">
        <f t="shared" si="15"/>
        <v>230937.33333333334</v>
      </c>
      <c r="L63" s="12">
        <f t="shared" si="16"/>
        <v>26639.2232682061</v>
      </c>
      <c r="M63" s="9">
        <v>29797</v>
      </c>
      <c r="N63" s="9">
        <v>30936</v>
      </c>
      <c r="O63" s="9">
        <v>27125</v>
      </c>
      <c r="P63" s="12">
        <f t="shared" si="17"/>
        <v>29286</v>
      </c>
      <c r="Q63" s="12">
        <f t="shared" si="18"/>
        <v>1956.2134341630517</v>
      </c>
      <c r="R63" s="9">
        <v>10790</v>
      </c>
      <c r="S63" s="9">
        <v>9561</v>
      </c>
      <c r="T63" s="12">
        <f t="shared" si="19"/>
        <v>10175.5</v>
      </c>
      <c r="U63" s="12">
        <f t="shared" si="20"/>
        <v>869.03423407826688</v>
      </c>
      <c r="V63" s="9">
        <v>27330</v>
      </c>
      <c r="W63" s="9">
        <v>25309</v>
      </c>
      <c r="X63" s="9">
        <v>29326</v>
      </c>
      <c r="Y63" s="12">
        <f t="shared" si="21"/>
        <v>27321.666666666668</v>
      </c>
      <c r="Z63" s="12">
        <f t="shared" si="22"/>
        <v>2008.5129656871359</v>
      </c>
      <c r="AA63" s="9">
        <v>27916</v>
      </c>
      <c r="AB63" s="9">
        <v>31225</v>
      </c>
      <c r="AC63" s="12">
        <f t="shared" si="23"/>
        <v>29570.5</v>
      </c>
      <c r="AD63" s="98">
        <f t="shared" si="24"/>
        <v>2339.8163389462857</v>
      </c>
      <c r="AE63" s="7"/>
      <c r="AF63" s="7"/>
      <c r="AG63" s="7"/>
      <c r="AH63" s="7"/>
      <c r="AI63" s="7"/>
    </row>
    <row r="64" spans="1:35" x14ac:dyDescent="0.2">
      <c r="A64" s="7"/>
      <c r="B64" s="162">
        <v>34</v>
      </c>
      <c r="C64" s="9">
        <v>10073</v>
      </c>
      <c r="D64" s="9">
        <v>9359</v>
      </c>
      <c r="E64" s="9">
        <v>10861</v>
      </c>
      <c r="F64" s="12">
        <f t="shared" si="14"/>
        <v>10097.666666666666</v>
      </c>
      <c r="G64" s="12">
        <f t="shared" si="25"/>
        <v>751.30375570293359</v>
      </c>
      <c r="H64" s="9">
        <v>200822</v>
      </c>
      <c r="I64" s="9">
        <v>236996</v>
      </c>
      <c r="J64" s="9">
        <v>259771</v>
      </c>
      <c r="K64" s="12">
        <f t="shared" si="15"/>
        <v>232529.66666666666</v>
      </c>
      <c r="L64" s="12">
        <f t="shared" si="16"/>
        <v>29727.213968573109</v>
      </c>
      <c r="M64" s="9">
        <v>30395</v>
      </c>
      <c r="N64" s="9">
        <v>32035</v>
      </c>
      <c r="O64" s="9">
        <v>27499</v>
      </c>
      <c r="P64" s="12">
        <f t="shared" si="17"/>
        <v>29976.333333333332</v>
      </c>
      <c r="Q64" s="12">
        <f t="shared" si="18"/>
        <v>2296.7989318469595</v>
      </c>
      <c r="R64" s="9">
        <v>10073</v>
      </c>
      <c r="S64" s="9">
        <v>9359</v>
      </c>
      <c r="T64" s="12">
        <f t="shared" si="19"/>
        <v>9716</v>
      </c>
      <c r="U64" s="12">
        <f t="shared" si="20"/>
        <v>504.87424176719492</v>
      </c>
      <c r="V64" s="9">
        <v>25322</v>
      </c>
      <c r="W64" s="9">
        <v>24385</v>
      </c>
      <c r="X64" s="9">
        <v>28182</v>
      </c>
      <c r="Y64" s="12">
        <f t="shared" si="21"/>
        <v>25963</v>
      </c>
      <c r="Z64" s="12">
        <f t="shared" si="22"/>
        <v>1977.9946916005615</v>
      </c>
      <c r="AA64" s="9">
        <v>29612</v>
      </c>
      <c r="AB64" s="9">
        <v>31054</v>
      </c>
      <c r="AC64" s="12">
        <f t="shared" si="23"/>
        <v>30333</v>
      </c>
      <c r="AD64" s="98">
        <f t="shared" si="24"/>
        <v>1019.6479784710016</v>
      </c>
      <c r="AE64" s="7"/>
      <c r="AF64" s="7"/>
      <c r="AG64" s="7"/>
      <c r="AH64" s="7"/>
      <c r="AI64" s="7"/>
    </row>
    <row r="65" spans="1:35" x14ac:dyDescent="0.2">
      <c r="A65" s="7"/>
      <c r="B65" s="162">
        <v>36</v>
      </c>
      <c r="C65" s="9">
        <v>10133</v>
      </c>
      <c r="D65" s="9">
        <v>9378</v>
      </c>
      <c r="E65" s="9">
        <v>10693</v>
      </c>
      <c r="F65" s="12">
        <f t="shared" si="14"/>
        <v>10068</v>
      </c>
      <c r="G65" s="12">
        <f t="shared" si="25"/>
        <v>659.90529623575537</v>
      </c>
      <c r="H65" s="9">
        <v>200484</v>
      </c>
      <c r="I65" s="9">
        <v>225260</v>
      </c>
      <c r="J65" s="9">
        <v>246246</v>
      </c>
      <c r="K65" s="12">
        <f t="shared" si="15"/>
        <v>223996.66666666666</v>
      </c>
      <c r="L65" s="12">
        <f t="shared" si="16"/>
        <v>22907.142321410007</v>
      </c>
      <c r="M65" s="9">
        <v>28829</v>
      </c>
      <c r="N65" s="9">
        <v>30183</v>
      </c>
      <c r="O65" s="9">
        <v>25962</v>
      </c>
      <c r="P65" s="12">
        <f t="shared" si="17"/>
        <v>28324.666666666668</v>
      </c>
      <c r="Q65" s="12">
        <f t="shared" si="18"/>
        <v>2155.2202516989614</v>
      </c>
      <c r="R65" s="9">
        <v>10133</v>
      </c>
      <c r="S65" s="9">
        <v>9378</v>
      </c>
      <c r="T65" s="12">
        <f t="shared" si="19"/>
        <v>9755.5</v>
      </c>
      <c r="U65" s="12">
        <f t="shared" si="20"/>
        <v>533.86561979584337</v>
      </c>
      <c r="V65" s="9">
        <v>26148</v>
      </c>
      <c r="W65" s="9">
        <v>24418</v>
      </c>
      <c r="X65" s="9">
        <v>28756</v>
      </c>
      <c r="Y65" s="12">
        <f t="shared" si="21"/>
        <v>26440.666666666668</v>
      </c>
      <c r="Z65" s="12">
        <f t="shared" si="22"/>
        <v>2183.7585336601051</v>
      </c>
      <c r="AA65" s="9">
        <v>29169</v>
      </c>
      <c r="AB65" s="9">
        <v>31439</v>
      </c>
      <c r="AC65" s="12">
        <f t="shared" si="23"/>
        <v>30304</v>
      </c>
      <c r="AD65" s="98">
        <f t="shared" si="24"/>
        <v>1605.1323932934629</v>
      </c>
      <c r="AE65" s="7"/>
      <c r="AF65" s="7"/>
      <c r="AG65" s="7"/>
      <c r="AH65" s="7"/>
      <c r="AI65" s="7"/>
    </row>
    <row r="66" spans="1:35" x14ac:dyDescent="0.2">
      <c r="A66" s="7"/>
      <c r="B66" s="162">
        <v>38</v>
      </c>
      <c r="C66" s="9">
        <v>9463</v>
      </c>
      <c r="D66" s="9">
        <v>8921</v>
      </c>
      <c r="E66" s="9">
        <v>10444</v>
      </c>
      <c r="F66" s="12">
        <f t="shared" si="14"/>
        <v>9609.3333333333339</v>
      </c>
      <c r="G66" s="12">
        <f t="shared" si="25"/>
        <v>771.97301334524207</v>
      </c>
      <c r="H66" s="9">
        <v>194557</v>
      </c>
      <c r="I66" s="9">
        <v>222157</v>
      </c>
      <c r="J66" s="9">
        <v>247121</v>
      </c>
      <c r="K66" s="12">
        <f t="shared" si="15"/>
        <v>221278.33333333334</v>
      </c>
      <c r="L66" s="12">
        <f t="shared" si="16"/>
        <v>26293.013622126567</v>
      </c>
      <c r="M66" s="9">
        <v>28461</v>
      </c>
      <c r="N66" s="9">
        <v>30353</v>
      </c>
      <c r="O66" s="9">
        <v>26527</v>
      </c>
      <c r="P66" s="12">
        <f t="shared" si="17"/>
        <v>28447</v>
      </c>
      <c r="Q66" s="12">
        <f t="shared" si="18"/>
        <v>1913.0384209419319</v>
      </c>
      <c r="R66" s="9">
        <v>9463</v>
      </c>
      <c r="S66" s="9">
        <v>8921</v>
      </c>
      <c r="T66" s="12">
        <f t="shared" si="19"/>
        <v>9192</v>
      </c>
      <c r="U66" s="12">
        <f t="shared" si="20"/>
        <v>383.25187540310878</v>
      </c>
      <c r="V66" s="9">
        <v>24871</v>
      </c>
      <c r="W66" s="9">
        <v>23343</v>
      </c>
      <c r="X66" s="9">
        <v>27520</v>
      </c>
      <c r="Y66" s="12">
        <f t="shared" si="21"/>
        <v>25244.666666666668</v>
      </c>
      <c r="Z66" s="12">
        <f t="shared" si="22"/>
        <v>2113.4219487204477</v>
      </c>
      <c r="AA66" s="9">
        <v>30722</v>
      </c>
      <c r="AB66" s="9">
        <v>32127</v>
      </c>
      <c r="AC66" s="12">
        <f t="shared" si="23"/>
        <v>31424.5</v>
      </c>
      <c r="AD66" s="98">
        <f t="shared" si="24"/>
        <v>993.48502756709922</v>
      </c>
      <c r="AE66" s="7"/>
      <c r="AF66" s="7"/>
      <c r="AG66" s="7"/>
      <c r="AH66" s="7"/>
      <c r="AI66" s="7"/>
    </row>
    <row r="67" spans="1:35" x14ac:dyDescent="0.2">
      <c r="A67" s="7"/>
      <c r="B67" s="163">
        <v>40</v>
      </c>
      <c r="C67" s="101">
        <v>9965</v>
      </c>
      <c r="D67" s="101">
        <v>9281</v>
      </c>
      <c r="E67" s="101">
        <v>10647</v>
      </c>
      <c r="F67" s="83">
        <f t="shared" si="14"/>
        <v>9964.3333333333339</v>
      </c>
      <c r="G67" s="83">
        <f t="shared" si="25"/>
        <v>683.00024402143026</v>
      </c>
      <c r="H67" s="101">
        <v>199987</v>
      </c>
      <c r="I67" s="101">
        <v>223810</v>
      </c>
      <c r="J67" s="101">
        <v>236739</v>
      </c>
      <c r="K67" s="83">
        <f t="shared" si="15"/>
        <v>220178.66666666666</v>
      </c>
      <c r="L67" s="83">
        <f t="shared" si="16"/>
        <v>18643.157252282494</v>
      </c>
      <c r="M67" s="101">
        <v>27993</v>
      </c>
      <c r="N67" s="101">
        <v>29025</v>
      </c>
      <c r="O67" s="101">
        <v>24867</v>
      </c>
      <c r="P67" s="83">
        <f t="shared" si="17"/>
        <v>27295</v>
      </c>
      <c r="Q67" s="83">
        <f t="shared" si="18"/>
        <v>2165.0967645812048</v>
      </c>
      <c r="R67" s="101">
        <v>9965</v>
      </c>
      <c r="S67" s="101">
        <v>9281</v>
      </c>
      <c r="T67" s="83">
        <f t="shared" si="19"/>
        <v>9623</v>
      </c>
      <c r="U67" s="83">
        <f t="shared" si="20"/>
        <v>483.66103833159849</v>
      </c>
      <c r="V67" s="101">
        <v>24287</v>
      </c>
      <c r="W67" s="101">
        <v>24182</v>
      </c>
      <c r="X67" s="101">
        <v>27804</v>
      </c>
      <c r="Y67" s="83">
        <f t="shared" si="21"/>
        <v>25424.333333333332</v>
      </c>
      <c r="Z67" s="83">
        <f t="shared" si="22"/>
        <v>2061.5203936253783</v>
      </c>
      <c r="AA67" s="101">
        <v>29845</v>
      </c>
      <c r="AB67" s="101">
        <v>32619</v>
      </c>
      <c r="AC67" s="83">
        <f t="shared" si="23"/>
        <v>31232</v>
      </c>
      <c r="AD67" s="103">
        <f t="shared" si="24"/>
        <v>1961.5142110114828</v>
      </c>
      <c r="AE67" s="7"/>
      <c r="AF67" s="7"/>
      <c r="AG67" s="7"/>
      <c r="AH67" s="7"/>
      <c r="AI67" s="7"/>
    </row>
    <row r="68" spans="1:35" x14ac:dyDescent="0.2">
      <c r="A68" s="7"/>
      <c r="B68" s="17"/>
      <c r="C68" s="9"/>
      <c r="D68" s="9"/>
      <c r="E68" s="9"/>
      <c r="F68" s="12"/>
      <c r="G68" s="12"/>
      <c r="H68" s="9"/>
      <c r="I68" s="9"/>
      <c r="J68" s="9"/>
      <c r="K68" s="12"/>
      <c r="L68" s="12"/>
      <c r="M68" s="9"/>
      <c r="N68" s="9"/>
      <c r="O68" s="9"/>
      <c r="P68" s="12"/>
      <c r="Q68" s="12"/>
      <c r="R68" s="9"/>
      <c r="S68" s="9"/>
      <c r="T68" s="12"/>
      <c r="U68" s="12"/>
      <c r="V68" s="9"/>
      <c r="W68" s="9"/>
      <c r="X68" s="9"/>
      <c r="Y68" s="12"/>
      <c r="Z68" s="12"/>
      <c r="AA68" s="9"/>
      <c r="AB68" s="9"/>
      <c r="AC68" s="12"/>
      <c r="AD68" s="12"/>
      <c r="AE68" s="7"/>
      <c r="AF68" s="7"/>
      <c r="AG68" s="7"/>
      <c r="AH68" s="7"/>
      <c r="AI68" s="7"/>
    </row>
    <row r="69" spans="1:35" ht="18" x14ac:dyDescent="0.2">
      <c r="A69" s="5" t="s">
        <v>619</v>
      </c>
      <c r="B69" s="196" t="s">
        <v>155</v>
      </c>
      <c r="C69" s="158"/>
      <c r="D69" s="158"/>
      <c r="E69" s="158"/>
      <c r="F69" s="158"/>
      <c r="G69" s="158"/>
      <c r="H69" s="160"/>
      <c r="I69" s="160"/>
      <c r="J69" s="160"/>
      <c r="K69" s="160"/>
      <c r="L69" s="160"/>
      <c r="M69" s="160"/>
      <c r="N69" s="160"/>
      <c r="O69" s="160"/>
      <c r="P69" s="160"/>
      <c r="Q69" s="159"/>
      <c r="R69" s="159"/>
      <c r="S69" s="159"/>
      <c r="T69" s="159"/>
      <c r="U69" s="160"/>
      <c r="V69" s="159"/>
      <c r="W69" s="159"/>
      <c r="X69" s="159"/>
      <c r="Y69" s="159"/>
      <c r="Z69" s="159"/>
      <c r="AA69" s="159"/>
      <c r="AB69" s="159"/>
      <c r="AC69" s="159"/>
      <c r="AD69" s="161"/>
      <c r="AE69" s="7"/>
      <c r="AF69" s="7"/>
      <c r="AG69" s="7"/>
      <c r="AH69" s="7"/>
      <c r="AI69" s="7"/>
    </row>
    <row r="70" spans="1:35" x14ac:dyDescent="0.2">
      <c r="A70" s="2" t="s">
        <v>42</v>
      </c>
      <c r="B70" s="193" t="s">
        <v>48</v>
      </c>
      <c r="C70" s="327" t="s">
        <v>43</v>
      </c>
      <c r="D70" s="327"/>
      <c r="E70" s="327"/>
      <c r="F70" s="327"/>
      <c r="G70" s="327"/>
      <c r="H70" s="325" t="s">
        <v>50</v>
      </c>
      <c r="I70" s="325"/>
      <c r="J70" s="325"/>
      <c r="K70" s="325"/>
      <c r="L70" s="325"/>
      <c r="M70" s="328" t="s">
        <v>62</v>
      </c>
      <c r="N70" s="328"/>
      <c r="O70" s="328"/>
      <c r="P70" s="328"/>
      <c r="Q70" s="328"/>
      <c r="R70" s="329" t="s">
        <v>30</v>
      </c>
      <c r="S70" s="329"/>
      <c r="T70" s="329"/>
      <c r="U70" s="329"/>
      <c r="V70" s="370" t="s">
        <v>69</v>
      </c>
      <c r="W70" s="370"/>
      <c r="X70" s="370"/>
      <c r="Y70" s="370"/>
      <c r="Z70" s="370"/>
      <c r="AA70" s="371" t="s">
        <v>70</v>
      </c>
      <c r="AB70" s="371"/>
      <c r="AC70" s="371"/>
      <c r="AD70" s="372"/>
      <c r="AE70" s="7"/>
      <c r="AF70" s="7"/>
      <c r="AG70" s="7"/>
      <c r="AH70" s="7"/>
      <c r="AI70" s="7"/>
    </row>
    <row r="71" spans="1:35" x14ac:dyDescent="0.2">
      <c r="A71" t="s">
        <v>159</v>
      </c>
      <c r="B71" s="77"/>
      <c r="C71" s="7"/>
      <c r="D71" s="7"/>
      <c r="E71" s="7"/>
      <c r="F71" s="142" t="s">
        <v>4</v>
      </c>
      <c r="G71" s="142" t="s">
        <v>2</v>
      </c>
      <c r="H71" s="7"/>
      <c r="I71" s="7"/>
      <c r="J71" s="7"/>
      <c r="K71" s="142" t="s">
        <v>4</v>
      </c>
      <c r="L71" s="142" t="s">
        <v>2</v>
      </c>
      <c r="M71" s="9"/>
      <c r="N71" s="9"/>
      <c r="O71" s="9"/>
      <c r="P71" s="142" t="s">
        <v>4</v>
      </c>
      <c r="Q71" s="142" t="s">
        <v>2</v>
      </c>
      <c r="R71" s="7"/>
      <c r="S71" s="7"/>
      <c r="T71" s="142" t="s">
        <v>4</v>
      </c>
      <c r="U71" s="142" t="s">
        <v>2</v>
      </c>
      <c r="V71" s="7"/>
      <c r="W71" s="7"/>
      <c r="X71" s="7"/>
      <c r="Y71" s="142" t="s">
        <v>4</v>
      </c>
      <c r="Z71" s="142" t="s">
        <v>2</v>
      </c>
      <c r="AA71" s="7"/>
      <c r="AB71" s="7"/>
      <c r="AC71" s="142" t="s">
        <v>4</v>
      </c>
      <c r="AD71" s="143" t="s">
        <v>2</v>
      </c>
      <c r="AE71" s="7"/>
      <c r="AF71" s="7"/>
      <c r="AG71" s="7"/>
      <c r="AH71" s="7"/>
      <c r="AI71" s="7"/>
    </row>
    <row r="72" spans="1:35" x14ac:dyDescent="0.2">
      <c r="A72" t="s">
        <v>600</v>
      </c>
      <c r="B72" s="162">
        <v>0</v>
      </c>
      <c r="C72" s="9">
        <v>83086</v>
      </c>
      <c r="D72" s="9">
        <v>81543</v>
      </c>
      <c r="E72" s="9">
        <v>82498</v>
      </c>
      <c r="F72" s="12">
        <f t="shared" ref="F72:F90" si="26">AVERAGE(C72:E72)</f>
        <v>82375.666666666672</v>
      </c>
      <c r="G72" s="12">
        <f t="shared" ref="G72:G90" si="27">STDEV(C72:E72)</f>
        <v>778.74022198248713</v>
      </c>
      <c r="H72" s="9">
        <v>145301</v>
      </c>
      <c r="I72" s="9">
        <v>121308</v>
      </c>
      <c r="J72" s="9">
        <v>134794</v>
      </c>
      <c r="K72" s="12">
        <f t="shared" ref="K72:K90" si="28">AVERAGE(H72:J72)</f>
        <v>133801</v>
      </c>
      <c r="L72" s="12">
        <f t="shared" ref="L72:L90" si="29">STDEV(H72:J72)</f>
        <v>12027.283525385106</v>
      </c>
      <c r="M72" s="9">
        <v>82685</v>
      </c>
      <c r="N72" s="9">
        <v>85369</v>
      </c>
      <c r="O72" s="9">
        <v>91758</v>
      </c>
      <c r="P72" s="12">
        <f t="shared" ref="P72:P90" si="30">AVERAGE(M72:O72)</f>
        <v>86604</v>
      </c>
      <c r="Q72" s="12">
        <f t="shared" ref="Q72:Q90" si="31">STDEV(M72:O72)</f>
        <v>4660.8744887628118</v>
      </c>
      <c r="R72" s="9">
        <v>83505</v>
      </c>
      <c r="S72" s="9">
        <v>84096</v>
      </c>
      <c r="T72" s="12">
        <f t="shared" ref="T72:T90" si="32">AVERAGE(R72:S72)</f>
        <v>83800.5</v>
      </c>
      <c r="U72" s="12">
        <f t="shared" ref="U72:U90" si="33">STDEV(R72:S72)</f>
        <v>417.90010768124961</v>
      </c>
      <c r="V72" s="9">
        <v>117909</v>
      </c>
      <c r="W72" s="9">
        <v>111343</v>
      </c>
      <c r="X72" s="9">
        <v>114104</v>
      </c>
      <c r="Y72" s="12">
        <f t="shared" ref="Y72:Y90" si="34">AVERAGE(V72:X72)</f>
        <v>114452</v>
      </c>
      <c r="Z72" s="12">
        <f t="shared" ref="Z72:Z90" si="35">STDEV(V72:X72)</f>
        <v>3296.804058478453</v>
      </c>
      <c r="AA72" s="9">
        <v>86958</v>
      </c>
      <c r="AB72" s="9">
        <v>95733</v>
      </c>
      <c r="AC72" s="12">
        <f t="shared" ref="AC72:AC90" si="36">AVERAGE(AA72:AB72)</f>
        <v>91345.5</v>
      </c>
      <c r="AD72" s="98">
        <f t="shared" ref="AD72:AD90" si="37">STDEV(AA72:AB72)</f>
        <v>6204.8620049119545</v>
      </c>
      <c r="AE72" s="7"/>
      <c r="AF72" s="7"/>
      <c r="AG72" s="7"/>
      <c r="AH72" s="7"/>
      <c r="AI72" s="7"/>
    </row>
    <row r="73" spans="1:35" x14ac:dyDescent="0.2">
      <c r="A73" s="7"/>
      <c r="B73" s="162">
        <v>2</v>
      </c>
      <c r="C73" s="9">
        <v>82416</v>
      </c>
      <c r="D73" s="9">
        <v>80705</v>
      </c>
      <c r="E73" s="9">
        <v>80797</v>
      </c>
      <c r="F73" s="12">
        <f t="shared" si="26"/>
        <v>81306</v>
      </c>
      <c r="G73" s="12">
        <f t="shared" si="27"/>
        <v>962.38817532220332</v>
      </c>
      <c r="H73" s="9">
        <v>304715</v>
      </c>
      <c r="I73" s="9">
        <v>280861</v>
      </c>
      <c r="J73" s="9">
        <v>293950</v>
      </c>
      <c r="K73" s="12">
        <f t="shared" si="28"/>
        <v>293175.33333333331</v>
      </c>
      <c r="L73" s="12">
        <f t="shared" si="29"/>
        <v>11945.853269370646</v>
      </c>
      <c r="M73" s="9">
        <v>109010</v>
      </c>
      <c r="N73" s="9">
        <v>115316</v>
      </c>
      <c r="O73" s="9">
        <v>125463</v>
      </c>
      <c r="P73" s="12">
        <f t="shared" si="30"/>
        <v>116596.33333333333</v>
      </c>
      <c r="Q73" s="12">
        <f t="shared" si="31"/>
        <v>8300.8880448620275</v>
      </c>
      <c r="R73" s="9">
        <v>91775</v>
      </c>
      <c r="S73" s="9">
        <v>89414</v>
      </c>
      <c r="T73" s="12">
        <f t="shared" si="32"/>
        <v>90594.5</v>
      </c>
      <c r="U73" s="12">
        <f t="shared" si="33"/>
        <v>1669.4791103814387</v>
      </c>
      <c r="V73" s="9">
        <v>133990</v>
      </c>
      <c r="W73" s="9">
        <v>128380</v>
      </c>
      <c r="X73" s="9">
        <v>109391</v>
      </c>
      <c r="Y73" s="12">
        <f t="shared" si="34"/>
        <v>123920.33333333333</v>
      </c>
      <c r="Z73" s="12">
        <f t="shared" si="35"/>
        <v>12891.631794824631</v>
      </c>
      <c r="AA73" s="9">
        <v>94092</v>
      </c>
      <c r="AB73" s="9">
        <v>104381</v>
      </c>
      <c r="AC73" s="12">
        <f t="shared" si="36"/>
        <v>99236.5</v>
      </c>
      <c r="AD73" s="98">
        <f t="shared" si="37"/>
        <v>7275.4216716283872</v>
      </c>
      <c r="AE73" s="7"/>
      <c r="AF73" s="7"/>
      <c r="AG73" s="7"/>
      <c r="AH73" s="7"/>
      <c r="AI73" s="7"/>
    </row>
    <row r="74" spans="1:35" x14ac:dyDescent="0.2">
      <c r="A74" s="7"/>
      <c r="B74" s="162">
        <v>4</v>
      </c>
      <c r="C74" s="9">
        <v>83622</v>
      </c>
      <c r="D74" s="9">
        <v>81727</v>
      </c>
      <c r="E74" s="9">
        <v>80684</v>
      </c>
      <c r="F74" s="12">
        <f t="shared" si="26"/>
        <v>82011</v>
      </c>
      <c r="G74" s="12">
        <f t="shared" si="27"/>
        <v>1489.4472128947705</v>
      </c>
      <c r="H74" s="9">
        <v>558289</v>
      </c>
      <c r="I74" s="9">
        <v>532414</v>
      </c>
      <c r="J74" s="9">
        <v>551720</v>
      </c>
      <c r="K74" s="12">
        <f t="shared" si="28"/>
        <v>547474.33333333337</v>
      </c>
      <c r="L74" s="12">
        <f t="shared" si="29"/>
        <v>13449.839044885754</v>
      </c>
      <c r="M74" s="9">
        <v>136922</v>
      </c>
      <c r="N74" s="9">
        <v>144807</v>
      </c>
      <c r="O74" s="9">
        <v>169423</v>
      </c>
      <c r="P74" s="12">
        <f t="shared" si="30"/>
        <v>150384</v>
      </c>
      <c r="Q74" s="12">
        <f t="shared" si="31"/>
        <v>16953.051259286629</v>
      </c>
      <c r="R74" s="9">
        <v>89308</v>
      </c>
      <c r="S74" s="9">
        <v>86222</v>
      </c>
      <c r="T74" s="12">
        <f t="shared" si="32"/>
        <v>87765</v>
      </c>
      <c r="U74" s="12">
        <f t="shared" si="33"/>
        <v>2182.1315267416858</v>
      </c>
      <c r="V74" s="9">
        <v>116428</v>
      </c>
      <c r="W74" s="9">
        <v>135561</v>
      </c>
      <c r="X74" s="9">
        <v>143450</v>
      </c>
      <c r="Y74" s="12">
        <f t="shared" si="34"/>
        <v>131813</v>
      </c>
      <c r="Z74" s="12">
        <f t="shared" si="35"/>
        <v>13895.4218719692</v>
      </c>
      <c r="AA74" s="9">
        <v>99871</v>
      </c>
      <c r="AB74" s="9">
        <v>111191</v>
      </c>
      <c r="AC74" s="12">
        <f t="shared" si="36"/>
        <v>105531</v>
      </c>
      <c r="AD74" s="98">
        <f t="shared" si="37"/>
        <v>8004.448763031718</v>
      </c>
      <c r="AE74" s="7"/>
      <c r="AF74" s="7"/>
      <c r="AG74" s="7"/>
      <c r="AH74" s="7"/>
      <c r="AI74" s="7"/>
    </row>
    <row r="75" spans="1:35" x14ac:dyDescent="0.2">
      <c r="A75" s="7"/>
      <c r="B75" s="162">
        <v>5</v>
      </c>
      <c r="C75" s="9">
        <v>81941</v>
      </c>
      <c r="D75" s="9">
        <v>80803</v>
      </c>
      <c r="E75" s="9">
        <v>78938</v>
      </c>
      <c r="F75" s="12">
        <f t="shared" si="26"/>
        <v>80560.666666666672</v>
      </c>
      <c r="G75" s="12">
        <f t="shared" si="27"/>
        <v>1516.0957533524502</v>
      </c>
      <c r="H75" s="9">
        <v>884763</v>
      </c>
      <c r="I75" s="9">
        <v>852756</v>
      </c>
      <c r="J75" s="9">
        <v>884412</v>
      </c>
      <c r="K75" s="12">
        <f t="shared" si="28"/>
        <v>873977</v>
      </c>
      <c r="L75" s="12">
        <f t="shared" si="29"/>
        <v>18378.763043251849</v>
      </c>
      <c r="M75" s="9">
        <v>168861</v>
      </c>
      <c r="N75" s="9">
        <v>183173</v>
      </c>
      <c r="O75" s="9">
        <v>211445</v>
      </c>
      <c r="P75" s="12">
        <f t="shared" si="30"/>
        <v>187826.33333333334</v>
      </c>
      <c r="Q75" s="12">
        <f t="shared" si="31"/>
        <v>21670.011475154632</v>
      </c>
      <c r="R75" s="9">
        <v>87141</v>
      </c>
      <c r="S75" s="9">
        <v>86314</v>
      </c>
      <c r="T75" s="12">
        <f t="shared" si="32"/>
        <v>86727.5</v>
      </c>
      <c r="U75" s="12">
        <f t="shared" si="33"/>
        <v>584.77730804127475</v>
      </c>
      <c r="V75" s="9">
        <v>153527</v>
      </c>
      <c r="W75" s="9">
        <v>148966</v>
      </c>
      <c r="X75" s="9">
        <v>154447</v>
      </c>
      <c r="Y75" s="12">
        <f t="shared" si="34"/>
        <v>152313.33333333334</v>
      </c>
      <c r="Z75" s="12">
        <f t="shared" si="35"/>
        <v>2935.1457090463723</v>
      </c>
      <c r="AA75" s="9">
        <v>103364</v>
      </c>
      <c r="AB75" s="9">
        <v>95268</v>
      </c>
      <c r="AC75" s="12">
        <f t="shared" si="36"/>
        <v>99316</v>
      </c>
      <c r="AD75" s="98">
        <f t="shared" si="37"/>
        <v>5724.7365004862886</v>
      </c>
      <c r="AE75" s="7"/>
      <c r="AF75" s="7"/>
      <c r="AG75" s="7"/>
      <c r="AH75" s="7"/>
      <c r="AI75" s="7"/>
    </row>
    <row r="76" spans="1:35" x14ac:dyDescent="0.2">
      <c r="B76" s="162">
        <v>7</v>
      </c>
      <c r="C76" s="9">
        <v>85207</v>
      </c>
      <c r="D76" s="9">
        <v>84238</v>
      </c>
      <c r="E76" s="9">
        <v>82798</v>
      </c>
      <c r="F76" s="12">
        <f t="shared" si="26"/>
        <v>84081</v>
      </c>
      <c r="G76" s="12">
        <f t="shared" si="27"/>
        <v>1212.1497432248211</v>
      </c>
      <c r="H76" s="9">
        <v>1198164</v>
      </c>
      <c r="I76" s="9">
        <v>1140728</v>
      </c>
      <c r="J76" s="9">
        <v>1188398</v>
      </c>
      <c r="K76" s="12">
        <f t="shared" si="28"/>
        <v>1175763.3333333333</v>
      </c>
      <c r="L76" s="12">
        <f t="shared" si="29"/>
        <v>30731.899149472254</v>
      </c>
      <c r="M76" s="9">
        <v>187096</v>
      </c>
      <c r="N76" s="9">
        <v>204346</v>
      </c>
      <c r="O76" s="9">
        <v>236463</v>
      </c>
      <c r="P76" s="12">
        <f t="shared" si="30"/>
        <v>209301.66666666666</v>
      </c>
      <c r="Q76" s="12">
        <f t="shared" si="31"/>
        <v>25053.824984088424</v>
      </c>
      <c r="R76" s="9">
        <v>80794</v>
      </c>
      <c r="S76" s="9">
        <v>80505</v>
      </c>
      <c r="T76" s="12">
        <f t="shared" si="32"/>
        <v>80649.5</v>
      </c>
      <c r="U76" s="12">
        <f t="shared" si="33"/>
        <v>204.35385976291224</v>
      </c>
      <c r="V76" s="9">
        <v>156674</v>
      </c>
      <c r="W76" s="9">
        <v>152129</v>
      </c>
      <c r="X76" s="9">
        <v>157345</v>
      </c>
      <c r="Y76" s="12">
        <f t="shared" si="34"/>
        <v>155382.66666666666</v>
      </c>
      <c r="Z76" s="12">
        <f t="shared" si="35"/>
        <v>2837.661067381609</v>
      </c>
      <c r="AA76" s="9">
        <v>112804</v>
      </c>
      <c r="AB76" s="9">
        <v>123962</v>
      </c>
      <c r="AC76" s="12">
        <f t="shared" si="36"/>
        <v>118383</v>
      </c>
      <c r="AD76" s="98">
        <f t="shared" si="37"/>
        <v>7889.8974644794971</v>
      </c>
    </row>
    <row r="77" spans="1:35" x14ac:dyDescent="0.2">
      <c r="B77" s="162">
        <v>9</v>
      </c>
      <c r="C77" s="9">
        <v>82916</v>
      </c>
      <c r="D77" s="9">
        <v>81598</v>
      </c>
      <c r="E77" s="9">
        <v>67341</v>
      </c>
      <c r="F77" s="12">
        <f t="shared" si="26"/>
        <v>77285</v>
      </c>
      <c r="G77" s="12">
        <f t="shared" si="27"/>
        <v>8636.9342361743147</v>
      </c>
      <c r="H77" s="9">
        <v>1445591</v>
      </c>
      <c r="I77" s="9">
        <v>1437219</v>
      </c>
      <c r="J77" s="9">
        <v>1501475</v>
      </c>
      <c r="K77" s="12">
        <f t="shared" si="28"/>
        <v>1461428.3333333333</v>
      </c>
      <c r="L77" s="12">
        <f t="shared" si="29"/>
        <v>34933.139414220037</v>
      </c>
      <c r="M77" s="9">
        <v>208049</v>
      </c>
      <c r="N77" s="9">
        <v>231100</v>
      </c>
      <c r="O77" s="9">
        <v>263422</v>
      </c>
      <c r="P77" s="12">
        <f t="shared" si="30"/>
        <v>234190.33333333334</v>
      </c>
      <c r="Q77" s="12">
        <f t="shared" si="31"/>
        <v>27815.551447586531</v>
      </c>
      <c r="R77" s="9">
        <v>79745</v>
      </c>
      <c r="S77" s="9">
        <v>78694</v>
      </c>
      <c r="T77" s="12">
        <f t="shared" si="32"/>
        <v>79219.5</v>
      </c>
      <c r="U77" s="12">
        <f t="shared" si="33"/>
        <v>743.16922702706142</v>
      </c>
      <c r="V77" s="9">
        <v>167001</v>
      </c>
      <c r="W77" s="9">
        <v>162182</v>
      </c>
      <c r="X77" s="9">
        <v>164266</v>
      </c>
      <c r="Y77" s="12">
        <f t="shared" si="34"/>
        <v>164483</v>
      </c>
      <c r="Z77" s="12">
        <f t="shared" si="35"/>
        <v>2416.8175355206276</v>
      </c>
      <c r="AA77" s="9">
        <v>116078</v>
      </c>
      <c r="AB77" s="9">
        <v>132509</v>
      </c>
      <c r="AC77" s="12">
        <f t="shared" si="36"/>
        <v>124293.5</v>
      </c>
      <c r="AD77" s="98">
        <f t="shared" si="37"/>
        <v>11618.471521676162</v>
      </c>
    </row>
    <row r="78" spans="1:35" x14ac:dyDescent="0.2">
      <c r="B78" s="162">
        <v>11</v>
      </c>
      <c r="C78" s="9">
        <v>84901</v>
      </c>
      <c r="D78" s="9">
        <v>69998</v>
      </c>
      <c r="E78" s="9">
        <v>82723</v>
      </c>
      <c r="F78" s="12">
        <f t="shared" si="26"/>
        <v>79207.333333333328</v>
      </c>
      <c r="G78" s="12">
        <f t="shared" si="27"/>
        <v>8049.5208760107789</v>
      </c>
      <c r="H78" s="9">
        <v>1658041</v>
      </c>
      <c r="I78" s="9">
        <v>1634467</v>
      </c>
      <c r="J78" s="9">
        <v>1685358</v>
      </c>
      <c r="K78" s="12">
        <f t="shared" si="28"/>
        <v>1659288.6666666667</v>
      </c>
      <c r="L78" s="12">
        <f t="shared" si="29"/>
        <v>25468.430935833745</v>
      </c>
      <c r="M78" s="9">
        <v>212886</v>
      </c>
      <c r="N78" s="9">
        <v>240614</v>
      </c>
      <c r="O78" s="9">
        <v>275365</v>
      </c>
      <c r="P78" s="12">
        <f t="shared" si="30"/>
        <v>242955</v>
      </c>
      <c r="Q78" s="12">
        <f t="shared" si="31"/>
        <v>31305.216354467189</v>
      </c>
      <c r="R78" s="9">
        <v>72960</v>
      </c>
      <c r="S78" s="9">
        <v>71539</v>
      </c>
      <c r="T78" s="12">
        <f t="shared" si="32"/>
        <v>72249.5</v>
      </c>
      <c r="U78" s="12">
        <f t="shared" si="33"/>
        <v>1004.7987360660841</v>
      </c>
      <c r="V78" s="9">
        <v>167841</v>
      </c>
      <c r="W78" s="9">
        <v>163274</v>
      </c>
      <c r="X78" s="9">
        <v>172598</v>
      </c>
      <c r="Y78" s="12">
        <f t="shared" si="34"/>
        <v>167904.33333333334</v>
      </c>
      <c r="Z78" s="12">
        <f t="shared" si="35"/>
        <v>4662.3226329087665</v>
      </c>
      <c r="AA78" s="9">
        <v>126880</v>
      </c>
      <c r="AB78" s="9">
        <v>136996</v>
      </c>
      <c r="AC78" s="12">
        <f t="shared" si="36"/>
        <v>131938</v>
      </c>
      <c r="AD78" s="98">
        <f t="shared" si="37"/>
        <v>7153.0921984831148</v>
      </c>
    </row>
    <row r="79" spans="1:35" x14ac:dyDescent="0.2">
      <c r="B79" s="162">
        <v>13</v>
      </c>
      <c r="C79" s="9">
        <v>81965</v>
      </c>
      <c r="D79" s="9">
        <v>81598</v>
      </c>
      <c r="E79" s="9">
        <v>81957</v>
      </c>
      <c r="F79" s="12">
        <f t="shared" si="26"/>
        <v>81840</v>
      </c>
      <c r="G79" s="12">
        <f t="shared" si="27"/>
        <v>209.6163161588334</v>
      </c>
      <c r="H79" s="9">
        <v>1702295</v>
      </c>
      <c r="I79" s="9">
        <v>1734238</v>
      </c>
      <c r="J79" s="9">
        <v>1801929</v>
      </c>
      <c r="K79" s="12">
        <f t="shared" si="28"/>
        <v>1746154</v>
      </c>
      <c r="L79" s="12">
        <f t="shared" si="29"/>
        <v>50874.618239353898</v>
      </c>
      <c r="M79" s="9">
        <v>222048</v>
      </c>
      <c r="N79" s="9">
        <v>257757</v>
      </c>
      <c r="O79" s="9">
        <v>279383</v>
      </c>
      <c r="P79" s="12">
        <f t="shared" si="30"/>
        <v>253062.66666666666</v>
      </c>
      <c r="Q79" s="12">
        <f t="shared" si="31"/>
        <v>28954.328352309145</v>
      </c>
      <c r="R79" s="9">
        <v>69818</v>
      </c>
      <c r="S79" s="9">
        <v>69608</v>
      </c>
      <c r="T79" s="12">
        <f t="shared" si="32"/>
        <v>69713</v>
      </c>
      <c r="U79" s="12">
        <f t="shared" si="33"/>
        <v>148.49242404917499</v>
      </c>
      <c r="V79" s="9">
        <v>176392</v>
      </c>
      <c r="W79" s="9">
        <v>168002</v>
      </c>
      <c r="X79" s="9">
        <v>173791</v>
      </c>
      <c r="Y79" s="12">
        <f t="shared" si="34"/>
        <v>172728.33333333334</v>
      </c>
      <c r="Z79" s="12">
        <f t="shared" si="35"/>
        <v>4294.7608004792692</v>
      </c>
      <c r="AA79" s="9">
        <v>130615</v>
      </c>
      <c r="AB79" s="9">
        <v>149409</v>
      </c>
      <c r="AC79" s="12">
        <f t="shared" si="36"/>
        <v>140012</v>
      </c>
      <c r="AD79" s="98">
        <f t="shared" si="37"/>
        <v>13289.364845619973</v>
      </c>
    </row>
    <row r="80" spans="1:35" x14ac:dyDescent="0.2">
      <c r="B80" s="162">
        <v>14</v>
      </c>
      <c r="C80" s="9">
        <v>84241</v>
      </c>
      <c r="D80" s="9">
        <v>82714</v>
      </c>
      <c r="E80" s="9">
        <v>81311</v>
      </c>
      <c r="F80" s="12">
        <f t="shared" si="26"/>
        <v>82755.333333333328</v>
      </c>
      <c r="G80" s="12">
        <f t="shared" si="27"/>
        <v>1465.4372498791388</v>
      </c>
      <c r="H80" s="9">
        <v>1764025</v>
      </c>
      <c r="I80" s="9">
        <v>1828344</v>
      </c>
      <c r="J80" s="9">
        <v>1819758</v>
      </c>
      <c r="K80" s="12">
        <f t="shared" si="28"/>
        <v>1804042.3333333333</v>
      </c>
      <c r="L80" s="12">
        <f t="shared" si="29"/>
        <v>34920.911705356913</v>
      </c>
      <c r="M80" s="9">
        <v>215150</v>
      </c>
      <c r="N80" s="9">
        <v>257069</v>
      </c>
      <c r="O80" s="9">
        <v>285811</v>
      </c>
      <c r="P80" s="12">
        <f t="shared" si="30"/>
        <v>252676.66666666666</v>
      </c>
      <c r="Q80" s="12">
        <f t="shared" si="31"/>
        <v>35534.682696392949</v>
      </c>
      <c r="R80" s="9">
        <v>63348</v>
      </c>
      <c r="S80" s="9">
        <v>63735</v>
      </c>
      <c r="T80" s="12">
        <f t="shared" si="32"/>
        <v>63541.5</v>
      </c>
      <c r="U80" s="12">
        <f t="shared" si="33"/>
        <v>273.65032431919389</v>
      </c>
      <c r="V80" s="9">
        <v>174558</v>
      </c>
      <c r="W80" s="9">
        <v>172567</v>
      </c>
      <c r="X80" s="9">
        <v>181785</v>
      </c>
      <c r="Y80" s="12">
        <f t="shared" si="34"/>
        <v>176303.33333333334</v>
      </c>
      <c r="Z80" s="12">
        <f t="shared" si="35"/>
        <v>4850.517738688658</v>
      </c>
      <c r="AA80" s="9">
        <v>140648</v>
      </c>
      <c r="AB80" s="9">
        <v>155302</v>
      </c>
      <c r="AC80" s="12">
        <f t="shared" si="36"/>
        <v>147975</v>
      </c>
      <c r="AD80" s="98">
        <f t="shared" si="37"/>
        <v>10361.942771507667</v>
      </c>
    </row>
    <row r="81" spans="1:30" x14ac:dyDescent="0.2">
      <c r="B81" s="162">
        <v>16</v>
      </c>
      <c r="C81" s="9">
        <v>80307</v>
      </c>
      <c r="D81" s="9">
        <v>80835</v>
      </c>
      <c r="E81" s="9">
        <v>82051</v>
      </c>
      <c r="F81" s="12">
        <f t="shared" si="26"/>
        <v>81064.333333333328</v>
      </c>
      <c r="G81" s="12">
        <f t="shared" si="27"/>
        <v>894.33178034403613</v>
      </c>
      <c r="H81" s="9">
        <v>1697768</v>
      </c>
      <c r="I81" s="9">
        <v>1792923</v>
      </c>
      <c r="J81" s="9">
        <v>1751237</v>
      </c>
      <c r="K81" s="12">
        <f t="shared" si="28"/>
        <v>1747309.3333333333</v>
      </c>
      <c r="L81" s="12">
        <f t="shared" si="29"/>
        <v>47698.93531655956</v>
      </c>
      <c r="M81" s="9">
        <v>213613</v>
      </c>
      <c r="N81" s="9">
        <v>259054</v>
      </c>
      <c r="O81" s="9">
        <v>276556</v>
      </c>
      <c r="P81" s="12">
        <f t="shared" si="30"/>
        <v>249741</v>
      </c>
      <c r="Q81" s="12">
        <f t="shared" si="31"/>
        <v>32488.525497473718</v>
      </c>
      <c r="R81" s="9">
        <v>61619</v>
      </c>
      <c r="S81" s="9">
        <v>60316</v>
      </c>
      <c r="T81" s="12">
        <f t="shared" si="32"/>
        <v>60967.5</v>
      </c>
      <c r="U81" s="12">
        <f t="shared" si="33"/>
        <v>921.36013588607148</v>
      </c>
      <c r="V81" s="9">
        <v>177635</v>
      </c>
      <c r="W81" s="9">
        <v>173944</v>
      </c>
      <c r="X81" s="9">
        <v>181761</v>
      </c>
      <c r="Y81" s="12">
        <f t="shared" si="34"/>
        <v>177780</v>
      </c>
      <c r="Z81" s="12">
        <f t="shared" si="35"/>
        <v>3910.5167177752865</v>
      </c>
      <c r="AA81" s="9">
        <v>151423</v>
      </c>
      <c r="AB81" s="9">
        <v>169846</v>
      </c>
      <c r="AC81" s="12">
        <f t="shared" si="36"/>
        <v>160634.5</v>
      </c>
      <c r="AD81" s="98">
        <f t="shared" si="37"/>
        <v>13027.028229799766</v>
      </c>
    </row>
    <row r="82" spans="1:30" x14ac:dyDescent="0.2">
      <c r="B82" s="162">
        <v>18</v>
      </c>
      <c r="C82" s="9">
        <v>77768</v>
      </c>
      <c r="D82" s="9">
        <v>79448</v>
      </c>
      <c r="E82" s="9">
        <v>79194</v>
      </c>
      <c r="F82" s="12">
        <f t="shared" si="26"/>
        <v>78803.333333333328</v>
      </c>
      <c r="G82" s="12">
        <f t="shared" si="27"/>
        <v>905.57458739373487</v>
      </c>
      <c r="H82" s="9">
        <v>1688555</v>
      </c>
      <c r="I82" s="9">
        <v>1783758</v>
      </c>
      <c r="J82" s="9">
        <v>1736836</v>
      </c>
      <c r="K82" s="12">
        <f t="shared" si="28"/>
        <v>1736383</v>
      </c>
      <c r="L82" s="12">
        <f t="shared" si="29"/>
        <v>47603.116589147816</v>
      </c>
      <c r="M82" s="9">
        <v>203489</v>
      </c>
      <c r="N82" s="9">
        <v>258147</v>
      </c>
      <c r="O82" s="9">
        <v>275252</v>
      </c>
      <c r="P82" s="12">
        <f t="shared" si="30"/>
        <v>245629.33333333334</v>
      </c>
      <c r="Q82" s="12">
        <f t="shared" si="31"/>
        <v>37483.343318510531</v>
      </c>
      <c r="R82" s="9">
        <v>57288</v>
      </c>
      <c r="S82" s="9">
        <v>58711</v>
      </c>
      <c r="T82" s="12">
        <f t="shared" si="32"/>
        <v>57999.5</v>
      </c>
      <c r="U82" s="12">
        <f t="shared" si="33"/>
        <v>1006.2129496284572</v>
      </c>
      <c r="V82" s="9">
        <v>181095</v>
      </c>
      <c r="W82" s="9">
        <v>181116</v>
      </c>
      <c r="X82" s="9">
        <v>188218</v>
      </c>
      <c r="Y82" s="12">
        <f t="shared" si="34"/>
        <v>183476.33333333334</v>
      </c>
      <c r="Z82" s="12">
        <f t="shared" si="35"/>
        <v>4106.4172137440364</v>
      </c>
      <c r="AA82" s="9">
        <v>154339</v>
      </c>
      <c r="AB82" s="9">
        <v>175847</v>
      </c>
      <c r="AC82" s="12">
        <f t="shared" si="36"/>
        <v>165093</v>
      </c>
      <c r="AD82" s="98">
        <f t="shared" si="37"/>
        <v>15208.452649760264</v>
      </c>
    </row>
    <row r="83" spans="1:30" x14ac:dyDescent="0.2">
      <c r="B83" s="162">
        <v>20</v>
      </c>
      <c r="C83" s="9">
        <v>72395</v>
      </c>
      <c r="D83" s="9">
        <v>78342</v>
      </c>
      <c r="E83" s="9">
        <v>78566</v>
      </c>
      <c r="F83" s="12">
        <f t="shared" si="26"/>
        <v>76434.333333333328</v>
      </c>
      <c r="G83" s="12">
        <f t="shared" si="27"/>
        <v>3499.9577616498937</v>
      </c>
      <c r="H83" s="9">
        <v>1607442</v>
      </c>
      <c r="I83" s="9">
        <v>1692743</v>
      </c>
      <c r="J83" s="9">
        <v>1649447</v>
      </c>
      <c r="K83" s="12">
        <f t="shared" si="28"/>
        <v>1649877.3333333333</v>
      </c>
      <c r="L83" s="12">
        <f t="shared" si="29"/>
        <v>42652.128204033776</v>
      </c>
      <c r="M83" s="9">
        <v>195596</v>
      </c>
      <c r="N83" s="9">
        <v>244617</v>
      </c>
      <c r="O83" s="9">
        <v>258297</v>
      </c>
      <c r="P83" s="12">
        <f t="shared" si="30"/>
        <v>232836.66666666666</v>
      </c>
      <c r="Q83" s="12">
        <f t="shared" si="31"/>
        <v>32968.713052427876</v>
      </c>
      <c r="R83" s="9">
        <v>54238</v>
      </c>
      <c r="S83" s="9">
        <v>45351</v>
      </c>
      <c r="T83" s="12">
        <f t="shared" si="32"/>
        <v>49794.5</v>
      </c>
      <c r="U83" s="12">
        <f t="shared" si="33"/>
        <v>6284.0579644048476</v>
      </c>
      <c r="V83" s="9">
        <v>181923</v>
      </c>
      <c r="W83" s="9">
        <v>178609</v>
      </c>
      <c r="X83" s="9">
        <v>184622</v>
      </c>
      <c r="Y83" s="12">
        <f t="shared" si="34"/>
        <v>181718</v>
      </c>
      <c r="Z83" s="12">
        <f t="shared" si="35"/>
        <v>3011.7372063312564</v>
      </c>
      <c r="AA83" s="9">
        <v>163467</v>
      </c>
      <c r="AB83" s="9">
        <v>188016</v>
      </c>
      <c r="AC83" s="12">
        <f t="shared" si="36"/>
        <v>175741.5</v>
      </c>
      <c r="AD83" s="98">
        <f t="shared" si="37"/>
        <v>17358.764371348556</v>
      </c>
    </row>
    <row r="84" spans="1:30" x14ac:dyDescent="0.2">
      <c r="B84" s="162">
        <v>22</v>
      </c>
      <c r="C84" s="9">
        <v>67931</v>
      </c>
      <c r="D84" s="9">
        <v>72271</v>
      </c>
      <c r="E84" s="9">
        <v>72018</v>
      </c>
      <c r="F84" s="12">
        <f t="shared" si="26"/>
        <v>70740</v>
      </c>
      <c r="G84" s="12">
        <f t="shared" si="27"/>
        <v>2435.9521752284054</v>
      </c>
      <c r="H84" s="9">
        <v>1585463</v>
      </c>
      <c r="I84" s="9">
        <v>1668843</v>
      </c>
      <c r="J84" s="9">
        <v>1627706</v>
      </c>
      <c r="K84" s="12">
        <f t="shared" si="28"/>
        <v>1627337.3333333333</v>
      </c>
      <c r="L84" s="12">
        <f t="shared" si="29"/>
        <v>41691.222533446213</v>
      </c>
      <c r="M84" s="9">
        <v>192874</v>
      </c>
      <c r="N84" s="9">
        <v>240917</v>
      </c>
      <c r="O84" s="9">
        <v>253727</v>
      </c>
      <c r="P84" s="12">
        <f t="shared" si="30"/>
        <v>229172.66666666666</v>
      </c>
      <c r="Q84" s="12">
        <f t="shared" si="31"/>
        <v>32081.442086248684</v>
      </c>
      <c r="R84" s="9">
        <v>53393</v>
      </c>
      <c r="S84" s="9">
        <v>53100</v>
      </c>
      <c r="T84" s="12">
        <f t="shared" si="32"/>
        <v>53246.5</v>
      </c>
      <c r="U84" s="12">
        <f t="shared" si="33"/>
        <v>207.18228688765842</v>
      </c>
      <c r="V84" s="9">
        <v>188612</v>
      </c>
      <c r="W84" s="9">
        <v>186499</v>
      </c>
      <c r="X84" s="9">
        <v>191510</v>
      </c>
      <c r="Y84" s="12">
        <f t="shared" si="34"/>
        <v>188873.66666666666</v>
      </c>
      <c r="Z84" s="12">
        <f t="shared" si="35"/>
        <v>2515.7269989673628</v>
      </c>
      <c r="AA84" s="9">
        <v>160804</v>
      </c>
      <c r="AB84" s="9">
        <v>188750</v>
      </c>
      <c r="AC84" s="12">
        <f t="shared" si="36"/>
        <v>174777</v>
      </c>
      <c r="AD84" s="98">
        <f t="shared" si="37"/>
        <v>19760.806107039258</v>
      </c>
    </row>
    <row r="85" spans="1:30" x14ac:dyDescent="0.2">
      <c r="B85" s="162">
        <v>24</v>
      </c>
      <c r="C85" s="9">
        <v>65114</v>
      </c>
      <c r="D85" s="9">
        <v>69376</v>
      </c>
      <c r="E85" s="9">
        <v>69192</v>
      </c>
      <c r="F85" s="12">
        <f t="shared" si="26"/>
        <v>67894</v>
      </c>
      <c r="G85" s="12">
        <f t="shared" si="27"/>
        <v>2409.3077844061354</v>
      </c>
      <c r="H85" s="9">
        <v>1529574</v>
      </c>
      <c r="I85" s="9">
        <v>1589950</v>
      </c>
      <c r="J85" s="9">
        <v>1556301</v>
      </c>
      <c r="K85" s="12">
        <f t="shared" si="28"/>
        <v>1558608.3333333333</v>
      </c>
      <c r="L85" s="12">
        <f t="shared" si="29"/>
        <v>30254.060625531463</v>
      </c>
      <c r="M85" s="9">
        <v>182601</v>
      </c>
      <c r="N85" s="9">
        <v>226765</v>
      </c>
      <c r="O85" s="9">
        <v>237162</v>
      </c>
      <c r="P85" s="12">
        <f t="shared" si="30"/>
        <v>215509.33333333334</v>
      </c>
      <c r="Q85" s="12">
        <f t="shared" si="31"/>
        <v>28969.694584743695</v>
      </c>
      <c r="R85" s="9">
        <v>49975</v>
      </c>
      <c r="S85" s="9">
        <v>50730</v>
      </c>
      <c r="T85" s="12">
        <f t="shared" si="32"/>
        <v>50352.5</v>
      </c>
      <c r="U85" s="12">
        <f t="shared" si="33"/>
        <v>533.86561979584337</v>
      </c>
      <c r="V85" s="9">
        <v>187539</v>
      </c>
      <c r="W85" s="9">
        <v>183547</v>
      </c>
      <c r="X85" s="9">
        <v>189443</v>
      </c>
      <c r="Y85" s="12">
        <f t="shared" si="34"/>
        <v>186843</v>
      </c>
      <c r="Z85" s="12">
        <f t="shared" si="35"/>
        <v>3008.9891990500732</v>
      </c>
      <c r="AA85" s="9">
        <v>164162</v>
      </c>
      <c r="AB85" s="9">
        <v>192294</v>
      </c>
      <c r="AC85" s="12">
        <f t="shared" si="36"/>
        <v>178228</v>
      </c>
      <c r="AD85" s="98">
        <f t="shared" si="37"/>
        <v>19892.327968339956</v>
      </c>
    </row>
    <row r="86" spans="1:30" x14ac:dyDescent="0.2">
      <c r="B86" s="162">
        <v>25</v>
      </c>
      <c r="C86" s="9">
        <v>60864</v>
      </c>
      <c r="D86" s="9">
        <v>63553</v>
      </c>
      <c r="E86" s="9">
        <v>63928</v>
      </c>
      <c r="F86" s="12">
        <f t="shared" si="26"/>
        <v>62781.666666666664</v>
      </c>
      <c r="G86" s="12">
        <f t="shared" si="27"/>
        <v>1671.2989957913974</v>
      </c>
      <c r="H86" s="9">
        <v>1480361</v>
      </c>
      <c r="I86" s="9">
        <v>1566789</v>
      </c>
      <c r="J86" s="9">
        <v>1542566</v>
      </c>
      <c r="K86" s="12">
        <f t="shared" si="28"/>
        <v>1529905.3333333333</v>
      </c>
      <c r="L86" s="12">
        <f t="shared" si="29"/>
        <v>44583.283373180726</v>
      </c>
      <c r="M86" s="9">
        <v>181850</v>
      </c>
      <c r="N86" s="9">
        <v>224851</v>
      </c>
      <c r="O86" s="9">
        <v>237626</v>
      </c>
      <c r="P86" s="12">
        <f t="shared" si="30"/>
        <v>214775.66666666666</v>
      </c>
      <c r="Q86" s="12">
        <f t="shared" si="31"/>
        <v>29221.136191690566</v>
      </c>
      <c r="R86" s="9">
        <v>49234</v>
      </c>
      <c r="S86" s="9">
        <v>50124</v>
      </c>
      <c r="T86" s="12">
        <f t="shared" si="32"/>
        <v>49679</v>
      </c>
      <c r="U86" s="12">
        <f t="shared" si="33"/>
        <v>629.32503525602726</v>
      </c>
      <c r="V86" s="9">
        <v>193371</v>
      </c>
      <c r="W86" s="9">
        <v>187787</v>
      </c>
      <c r="X86" s="9">
        <v>191271</v>
      </c>
      <c r="Y86" s="12">
        <f t="shared" si="34"/>
        <v>190809.66666666666</v>
      </c>
      <c r="Z86" s="12">
        <f t="shared" si="35"/>
        <v>2820.4406275143133</v>
      </c>
      <c r="AA86" s="9">
        <v>160891</v>
      </c>
      <c r="AB86" s="9">
        <v>194664</v>
      </c>
      <c r="AC86" s="12">
        <f t="shared" si="36"/>
        <v>177777.5</v>
      </c>
      <c r="AD86" s="98">
        <f t="shared" si="37"/>
        <v>23881.117321013269</v>
      </c>
    </row>
    <row r="87" spans="1:30" x14ac:dyDescent="0.2">
      <c r="B87" s="162">
        <v>27</v>
      </c>
      <c r="C87" s="9">
        <v>59688</v>
      </c>
      <c r="D87" s="9">
        <v>61840</v>
      </c>
      <c r="E87" s="9">
        <v>61547</v>
      </c>
      <c r="F87" s="12">
        <f t="shared" si="26"/>
        <v>61025</v>
      </c>
      <c r="G87" s="12">
        <f t="shared" si="27"/>
        <v>1167.1071073384824</v>
      </c>
      <c r="H87" s="9">
        <v>1470374</v>
      </c>
      <c r="I87" s="9">
        <v>1525655</v>
      </c>
      <c r="J87" s="9">
        <v>1474999</v>
      </c>
      <c r="K87" s="12">
        <f t="shared" si="28"/>
        <v>1490342.6666666667</v>
      </c>
      <c r="L87" s="12">
        <f t="shared" si="29"/>
        <v>30668.686315741226</v>
      </c>
      <c r="M87" s="9">
        <v>173401</v>
      </c>
      <c r="N87" s="9">
        <v>213440</v>
      </c>
      <c r="O87" s="9">
        <v>224379</v>
      </c>
      <c r="P87" s="12">
        <f t="shared" si="30"/>
        <v>203740</v>
      </c>
      <c r="Q87" s="12">
        <f t="shared" si="31"/>
        <v>26837.597153992756</v>
      </c>
      <c r="R87" s="9">
        <v>46876</v>
      </c>
      <c r="S87" s="9">
        <v>47485</v>
      </c>
      <c r="T87" s="12">
        <f t="shared" si="32"/>
        <v>47180.5</v>
      </c>
      <c r="U87" s="12">
        <f t="shared" si="33"/>
        <v>430.62802974260745</v>
      </c>
      <c r="V87" s="9">
        <v>189883</v>
      </c>
      <c r="W87" s="9">
        <v>188233</v>
      </c>
      <c r="X87" s="9">
        <v>194563</v>
      </c>
      <c r="Y87" s="12">
        <f t="shared" si="34"/>
        <v>190893</v>
      </c>
      <c r="Z87" s="12">
        <f t="shared" si="35"/>
        <v>3283.6412715155107</v>
      </c>
      <c r="AA87" s="9">
        <v>165291</v>
      </c>
      <c r="AB87" s="9">
        <v>194165</v>
      </c>
      <c r="AC87" s="12">
        <f t="shared" si="36"/>
        <v>179728</v>
      </c>
      <c r="AD87" s="98">
        <f t="shared" si="37"/>
        <v>20417.001199980372</v>
      </c>
    </row>
    <row r="88" spans="1:30" x14ac:dyDescent="0.2">
      <c r="B88" s="162">
        <v>29</v>
      </c>
      <c r="C88" s="9">
        <v>55744</v>
      </c>
      <c r="D88" s="9">
        <v>58014</v>
      </c>
      <c r="E88" s="9">
        <v>58568</v>
      </c>
      <c r="F88" s="12">
        <f t="shared" si="26"/>
        <v>57442</v>
      </c>
      <c r="G88" s="12">
        <f t="shared" si="27"/>
        <v>1496.3729481649955</v>
      </c>
      <c r="H88" s="9">
        <v>1406113</v>
      </c>
      <c r="I88" s="9">
        <v>1472157</v>
      </c>
      <c r="J88" s="9">
        <v>1450918</v>
      </c>
      <c r="K88" s="12">
        <f t="shared" si="28"/>
        <v>1443062.6666666667</v>
      </c>
      <c r="L88" s="12">
        <f t="shared" si="29"/>
        <v>33715.459070481804</v>
      </c>
      <c r="M88" s="9">
        <v>172782</v>
      </c>
      <c r="N88" s="9">
        <v>212310</v>
      </c>
      <c r="O88" s="9">
        <v>218775</v>
      </c>
      <c r="P88" s="12">
        <f t="shared" si="30"/>
        <v>201289</v>
      </c>
      <c r="Q88" s="12">
        <f t="shared" si="31"/>
        <v>24898.510859085527</v>
      </c>
      <c r="R88" s="9">
        <v>46360</v>
      </c>
      <c r="S88" s="9">
        <v>46554</v>
      </c>
      <c r="T88" s="12">
        <f t="shared" si="32"/>
        <v>46457</v>
      </c>
      <c r="U88" s="12">
        <f t="shared" si="33"/>
        <v>137.17871555019022</v>
      </c>
      <c r="V88" s="9">
        <v>193674</v>
      </c>
      <c r="W88" s="9">
        <v>190063</v>
      </c>
      <c r="X88" s="9">
        <v>196219</v>
      </c>
      <c r="Y88" s="12">
        <f t="shared" si="34"/>
        <v>193318.66666666666</v>
      </c>
      <c r="Z88" s="12">
        <f t="shared" si="35"/>
        <v>3093.344522249879</v>
      </c>
      <c r="AA88" s="9">
        <v>161570</v>
      </c>
      <c r="AB88" s="9">
        <v>201634</v>
      </c>
      <c r="AC88" s="12">
        <f t="shared" si="36"/>
        <v>181602</v>
      </c>
      <c r="AD88" s="98">
        <f t="shared" si="37"/>
        <v>28329.52608145784</v>
      </c>
    </row>
    <row r="89" spans="1:30" x14ac:dyDescent="0.2">
      <c r="B89" s="162">
        <v>31</v>
      </c>
      <c r="C89" s="9">
        <v>55144</v>
      </c>
      <c r="D89" s="9">
        <v>55249</v>
      </c>
      <c r="E89" s="9">
        <v>56229</v>
      </c>
      <c r="F89" s="12">
        <f t="shared" si="26"/>
        <v>55540.666666666664</v>
      </c>
      <c r="G89" s="12">
        <f t="shared" si="27"/>
        <v>598.42153481750086</v>
      </c>
      <c r="H89" s="9">
        <v>1400349</v>
      </c>
      <c r="I89" s="9">
        <v>1465413</v>
      </c>
      <c r="J89" s="9">
        <v>1410067</v>
      </c>
      <c r="K89" s="12">
        <f t="shared" si="28"/>
        <v>1425276.3333333333</v>
      </c>
      <c r="L89" s="12">
        <f t="shared" si="29"/>
        <v>35097.348750772238</v>
      </c>
      <c r="M89" s="9">
        <v>164905</v>
      </c>
      <c r="N89" s="9">
        <v>203027</v>
      </c>
      <c r="O89" s="9">
        <v>217312</v>
      </c>
      <c r="P89" s="12">
        <f t="shared" si="30"/>
        <v>195081.33333333334</v>
      </c>
      <c r="Q89" s="12">
        <f t="shared" si="31"/>
        <v>27091.94762901582</v>
      </c>
      <c r="R89" s="9">
        <v>44539</v>
      </c>
      <c r="S89" s="9">
        <v>44418</v>
      </c>
      <c r="T89" s="12">
        <f t="shared" si="32"/>
        <v>44478.5</v>
      </c>
      <c r="U89" s="12">
        <f t="shared" si="33"/>
        <v>85.559920523572245</v>
      </c>
      <c r="V89" s="9">
        <v>192819</v>
      </c>
      <c r="W89" s="9">
        <v>192624</v>
      </c>
      <c r="X89" s="9">
        <v>202174</v>
      </c>
      <c r="Y89" s="12">
        <f t="shared" si="34"/>
        <v>195872.33333333334</v>
      </c>
      <c r="Z89" s="12">
        <f t="shared" si="35"/>
        <v>5458.2742999352222</v>
      </c>
      <c r="AA89" s="9">
        <v>164185</v>
      </c>
      <c r="AB89" s="9">
        <v>197467</v>
      </c>
      <c r="AC89" s="12">
        <f t="shared" si="36"/>
        <v>180826</v>
      </c>
      <c r="AD89" s="98">
        <f t="shared" si="37"/>
        <v>23533.927891450676</v>
      </c>
    </row>
    <row r="90" spans="1:30" x14ac:dyDescent="0.2">
      <c r="B90" s="163">
        <v>33</v>
      </c>
      <c r="C90" s="101">
        <v>51992</v>
      </c>
      <c r="D90" s="101">
        <v>53662</v>
      </c>
      <c r="E90" s="101">
        <v>55538</v>
      </c>
      <c r="F90" s="83">
        <f t="shared" si="26"/>
        <v>53730.666666666664</v>
      </c>
      <c r="G90" s="83">
        <f t="shared" si="27"/>
        <v>1773.9969936088767</v>
      </c>
      <c r="H90" s="101">
        <v>1340205</v>
      </c>
      <c r="I90" s="101">
        <v>1400129</v>
      </c>
      <c r="J90" s="101">
        <v>1368964</v>
      </c>
      <c r="K90" s="83">
        <f t="shared" si="28"/>
        <v>1369766</v>
      </c>
      <c r="L90" s="83">
        <f t="shared" si="29"/>
        <v>29970.04916579217</v>
      </c>
      <c r="M90" s="101">
        <v>164784</v>
      </c>
      <c r="N90" s="101">
        <v>198582</v>
      </c>
      <c r="O90" s="101">
        <v>208073</v>
      </c>
      <c r="P90" s="83">
        <f t="shared" si="30"/>
        <v>190479.66666666666</v>
      </c>
      <c r="Q90" s="83">
        <f t="shared" si="31"/>
        <v>22753.466424554597</v>
      </c>
      <c r="R90" s="101">
        <v>43512</v>
      </c>
      <c r="S90" s="101">
        <v>43195</v>
      </c>
      <c r="T90" s="83">
        <f t="shared" si="32"/>
        <v>43353.5</v>
      </c>
      <c r="U90" s="83">
        <f t="shared" si="33"/>
        <v>224.15284963613556</v>
      </c>
      <c r="V90" s="101">
        <v>194808</v>
      </c>
      <c r="W90" s="101">
        <v>193168</v>
      </c>
      <c r="X90" s="101">
        <v>198677</v>
      </c>
      <c r="Y90" s="83">
        <f t="shared" si="34"/>
        <v>195551</v>
      </c>
      <c r="Z90" s="83">
        <f t="shared" si="35"/>
        <v>2828.6581624508817</v>
      </c>
      <c r="AA90" s="101">
        <v>168117</v>
      </c>
      <c r="AB90" s="101">
        <v>204116</v>
      </c>
      <c r="AC90" s="83">
        <f t="shared" si="36"/>
        <v>186116.5</v>
      </c>
      <c r="AD90" s="103">
        <f t="shared" si="37"/>
        <v>25455.137015934524</v>
      </c>
    </row>
    <row r="91" spans="1:30" x14ac:dyDescent="0.2">
      <c r="F91" s="12"/>
      <c r="G91" s="12"/>
      <c r="K91" s="12"/>
      <c r="L91" s="12"/>
      <c r="P91" s="12"/>
      <c r="Q91" s="12"/>
      <c r="Y91" s="12"/>
      <c r="Z91" s="12"/>
      <c r="AC91" s="12"/>
      <c r="AD91" s="12"/>
    </row>
    <row r="92" spans="1:30" ht="18" x14ac:dyDescent="0.2">
      <c r="A92" s="5" t="s">
        <v>620</v>
      </c>
      <c r="B92" s="196" t="s">
        <v>153</v>
      </c>
      <c r="C92" s="61"/>
      <c r="D92" s="61"/>
      <c r="E92" s="61"/>
      <c r="F92" s="61"/>
      <c r="G92" s="61"/>
      <c r="H92" s="63"/>
      <c r="I92" s="63"/>
      <c r="J92" s="63"/>
      <c r="K92" s="63"/>
      <c r="L92" s="63"/>
      <c r="M92" s="63"/>
      <c r="N92" s="63"/>
      <c r="O92" s="63"/>
      <c r="P92" s="63"/>
      <c r="Q92" s="63"/>
      <c r="R92" s="63"/>
      <c r="S92" s="138"/>
      <c r="Y92" s="12"/>
      <c r="Z92" s="12"/>
      <c r="AC92" s="12"/>
      <c r="AD92" s="12"/>
    </row>
    <row r="93" spans="1:30" x14ac:dyDescent="0.2">
      <c r="A93" s="2" t="s">
        <v>588</v>
      </c>
      <c r="B93" s="193" t="s">
        <v>71</v>
      </c>
      <c r="C93" s="327" t="s">
        <v>3</v>
      </c>
      <c r="D93" s="327"/>
      <c r="E93" s="327"/>
      <c r="F93" s="327"/>
      <c r="G93" s="327"/>
      <c r="H93" s="116" t="s">
        <v>71</v>
      </c>
      <c r="I93" s="325" t="s">
        <v>72</v>
      </c>
      <c r="J93" s="325"/>
      <c r="K93" s="325"/>
      <c r="L93" s="325"/>
      <c r="M93" s="325"/>
      <c r="N93" s="116" t="s">
        <v>71</v>
      </c>
      <c r="O93" s="328" t="s">
        <v>73</v>
      </c>
      <c r="P93" s="328"/>
      <c r="Q93" s="328"/>
      <c r="R93" s="328"/>
      <c r="S93" s="369"/>
    </row>
    <row r="94" spans="1:30" x14ac:dyDescent="0.2">
      <c r="A94" t="s">
        <v>159</v>
      </c>
      <c r="B94" s="193"/>
      <c r="F94" s="142" t="s">
        <v>4</v>
      </c>
      <c r="G94" s="142" t="s">
        <v>2</v>
      </c>
      <c r="H94" s="116"/>
      <c r="L94" s="142" t="s">
        <v>4</v>
      </c>
      <c r="M94" s="142" t="s">
        <v>2</v>
      </c>
      <c r="N94" s="116"/>
      <c r="R94" s="142" t="s">
        <v>4</v>
      </c>
      <c r="S94" s="143" t="s">
        <v>2</v>
      </c>
    </row>
    <row r="95" spans="1:30" x14ac:dyDescent="0.2">
      <c r="A95" t="s">
        <v>600</v>
      </c>
      <c r="B95" s="97">
        <v>-11.522879</v>
      </c>
      <c r="C95" s="9">
        <v>4.95</v>
      </c>
      <c r="D95" s="9">
        <v>3.21</v>
      </c>
      <c r="E95" s="9">
        <v>4</v>
      </c>
      <c r="F95" s="219">
        <f t="shared" ref="F95" si="38">AVERAGE(C95:E95)</f>
        <v>4.0533333333333337</v>
      </c>
      <c r="G95" s="220">
        <f t="shared" ref="G95:G104" si="39">STDEV(C95:E95)</f>
        <v>0.87122519094280948</v>
      </c>
      <c r="H95" s="49">
        <v>-11</v>
      </c>
      <c r="I95" s="9">
        <v>3.77</v>
      </c>
      <c r="J95" s="9">
        <v>3.67</v>
      </c>
      <c r="K95" s="9">
        <v>2.7</v>
      </c>
      <c r="L95" s="219">
        <f t="shared" ref="L95:L104" si="40">AVERAGE(I95:K95)</f>
        <v>3.3800000000000003</v>
      </c>
      <c r="M95" s="220">
        <f t="shared" ref="M95:M104" si="41">STDEV(I95:K95)</f>
        <v>0.59101607423148783</v>
      </c>
      <c r="N95" s="49">
        <v>-9</v>
      </c>
      <c r="O95" s="9">
        <v>4.05</v>
      </c>
      <c r="P95" s="9">
        <v>4.1399999999999997</v>
      </c>
      <c r="Q95" s="9">
        <v>4.5</v>
      </c>
      <c r="R95" s="219">
        <f t="shared" ref="R95:R104" si="42">AVERAGE(O95:Q95)</f>
        <v>4.2299999999999995</v>
      </c>
      <c r="S95" s="221">
        <f t="shared" ref="S95:S104" si="43">STDEV(O95:Q95)</f>
        <v>0.2381176179958133</v>
      </c>
    </row>
    <row r="96" spans="1:30" x14ac:dyDescent="0.2">
      <c r="B96" s="97">
        <v>-11</v>
      </c>
      <c r="C96" s="9">
        <v>4.82</v>
      </c>
      <c r="D96" s="9">
        <v>3.92</v>
      </c>
      <c r="E96" s="9">
        <v>3.96</v>
      </c>
      <c r="F96" s="219">
        <f t="shared" ref="F96:F104" si="44">AVERAGE(C96:E96)</f>
        <v>4.2333333333333334</v>
      </c>
      <c r="G96" s="220">
        <f t="shared" si="39"/>
        <v>0.50846173241782266</v>
      </c>
      <c r="H96" s="49">
        <v>-10.522879</v>
      </c>
      <c r="I96" s="9">
        <v>3.52</v>
      </c>
      <c r="J96" s="9">
        <v>3.49</v>
      </c>
      <c r="K96" s="9">
        <v>3.2</v>
      </c>
      <c r="L96" s="219">
        <f t="shared" si="40"/>
        <v>3.4033333333333338</v>
      </c>
      <c r="M96" s="220">
        <f t="shared" si="41"/>
        <v>0.17672954855748746</v>
      </c>
      <c r="N96" s="49">
        <v>-8.5228786999999997</v>
      </c>
      <c r="O96" s="9">
        <v>4.04</v>
      </c>
      <c r="P96" s="9">
        <v>3.98</v>
      </c>
      <c r="Q96" s="9">
        <v>3.71</v>
      </c>
      <c r="R96" s="219">
        <f t="shared" si="42"/>
        <v>3.91</v>
      </c>
      <c r="S96" s="221">
        <f t="shared" si="43"/>
        <v>0.17578395831246948</v>
      </c>
    </row>
    <row r="97" spans="1:19" x14ac:dyDescent="0.2">
      <c r="B97" s="97">
        <v>-10.522879</v>
      </c>
      <c r="C97" s="9">
        <v>5.41</v>
      </c>
      <c r="D97" s="9">
        <v>3.98</v>
      </c>
      <c r="E97" s="9">
        <v>5.25</v>
      </c>
      <c r="F97" s="219">
        <f t="shared" si="44"/>
        <v>4.88</v>
      </c>
      <c r="G97" s="220">
        <f t="shared" si="39"/>
        <v>0.78351770879795302</v>
      </c>
      <c r="H97" s="49">
        <v>-10</v>
      </c>
      <c r="I97" s="9">
        <v>3.65</v>
      </c>
      <c r="J97" s="9">
        <v>2.8</v>
      </c>
      <c r="K97" s="9">
        <v>1.85</v>
      </c>
      <c r="L97" s="219">
        <f t="shared" si="40"/>
        <v>2.7666666666666662</v>
      </c>
      <c r="M97" s="220">
        <f t="shared" si="41"/>
        <v>0.90046284394934073</v>
      </c>
      <c r="N97" s="49">
        <v>-8</v>
      </c>
      <c r="O97" s="9">
        <v>3.91</v>
      </c>
      <c r="P97" s="9">
        <v>3.85</v>
      </c>
      <c r="Q97" s="9">
        <v>3.56</v>
      </c>
      <c r="R97" s="219">
        <f t="shared" si="42"/>
        <v>3.7733333333333334</v>
      </c>
      <c r="S97" s="221">
        <f t="shared" si="43"/>
        <v>0.18717193521821948</v>
      </c>
    </row>
    <row r="98" spans="1:19" x14ac:dyDescent="0.2">
      <c r="B98" s="97">
        <v>-10.221849000000001</v>
      </c>
      <c r="C98" s="9">
        <v>5.83</v>
      </c>
      <c r="D98" s="9">
        <v>3.75</v>
      </c>
      <c r="E98" s="9">
        <v>4.7300000000000004</v>
      </c>
      <c r="F98" s="219">
        <f t="shared" si="44"/>
        <v>4.7700000000000005</v>
      </c>
      <c r="G98" s="220">
        <f t="shared" si="39"/>
        <v>1.0405767631462846</v>
      </c>
      <c r="H98" s="49">
        <v>-9.5228786999999997</v>
      </c>
      <c r="I98" s="9">
        <v>3.95</v>
      </c>
      <c r="J98" s="9">
        <v>3.06</v>
      </c>
      <c r="K98" s="9">
        <v>3.07</v>
      </c>
      <c r="L98" s="219">
        <f t="shared" si="40"/>
        <v>3.36</v>
      </c>
      <c r="M98" s="220">
        <f t="shared" si="41"/>
        <v>0.51097945164164771</v>
      </c>
      <c r="N98" s="49">
        <v>-7.52</v>
      </c>
      <c r="O98" s="9">
        <v>4.2699999999999996</v>
      </c>
      <c r="P98" s="9">
        <v>3.84</v>
      </c>
      <c r="Q98" s="9">
        <v>4.4000000000000004</v>
      </c>
      <c r="R98" s="219">
        <f t="shared" si="42"/>
        <v>4.17</v>
      </c>
      <c r="S98" s="221">
        <f t="shared" si="43"/>
        <v>0.29308701779505703</v>
      </c>
    </row>
    <row r="99" spans="1:19" x14ac:dyDescent="0.2">
      <c r="B99" s="97">
        <v>-10</v>
      </c>
      <c r="C99" s="9">
        <v>4.34</v>
      </c>
      <c r="D99" s="9">
        <v>3.54</v>
      </c>
      <c r="E99" s="9">
        <v>4.2699999999999996</v>
      </c>
      <c r="F99" s="219">
        <f t="shared" si="44"/>
        <v>4.05</v>
      </c>
      <c r="G99" s="220">
        <f t="shared" si="39"/>
        <v>0.44305755833751426</v>
      </c>
      <c r="H99" s="49">
        <v>-9</v>
      </c>
      <c r="I99" s="9">
        <v>3.45</v>
      </c>
      <c r="J99" s="9">
        <v>2.99</v>
      </c>
      <c r="K99" s="9">
        <v>2.2999999999999998</v>
      </c>
      <c r="L99" s="219">
        <f t="shared" si="40"/>
        <v>2.9133333333333336</v>
      </c>
      <c r="M99" s="220">
        <f t="shared" si="41"/>
        <v>0.57882064003742428</v>
      </c>
      <c r="N99" s="49">
        <v>-7</v>
      </c>
      <c r="O99" s="9">
        <v>3.41</v>
      </c>
      <c r="P99" s="9">
        <v>4.6100000000000003</v>
      </c>
      <c r="Q99" s="9">
        <v>4.34</v>
      </c>
      <c r="R99" s="219">
        <f t="shared" si="42"/>
        <v>4.12</v>
      </c>
      <c r="S99" s="221">
        <f t="shared" si="43"/>
        <v>0.62952362942148576</v>
      </c>
    </row>
    <row r="100" spans="1:19" x14ac:dyDescent="0.2">
      <c r="B100" s="97">
        <v>-9.5228786999999997</v>
      </c>
      <c r="C100" s="9">
        <v>5.79</v>
      </c>
      <c r="D100" s="9">
        <v>5.23</v>
      </c>
      <c r="E100" s="9">
        <v>4.4000000000000004</v>
      </c>
      <c r="F100" s="219">
        <f t="shared" si="44"/>
        <v>5.14</v>
      </c>
      <c r="G100" s="220">
        <f t="shared" si="39"/>
        <v>0.69935684739623993</v>
      </c>
      <c r="H100" s="49">
        <v>-8.5228786999999997</v>
      </c>
      <c r="I100" s="9">
        <v>3.39</v>
      </c>
      <c r="J100" s="9">
        <v>3.23</v>
      </c>
      <c r="K100" s="9">
        <v>3.06</v>
      </c>
      <c r="L100" s="219">
        <f t="shared" si="40"/>
        <v>3.2266666666666666</v>
      </c>
      <c r="M100" s="220">
        <f t="shared" si="41"/>
        <v>0.1650252505931542</v>
      </c>
      <c r="N100" s="49">
        <v>-6.52</v>
      </c>
      <c r="O100" s="9">
        <v>4.1500000000000004</v>
      </c>
      <c r="P100" s="9">
        <v>4.2300000000000004</v>
      </c>
      <c r="Q100" s="9">
        <v>4.84</v>
      </c>
      <c r="R100" s="219">
        <f t="shared" si="42"/>
        <v>4.4066666666666672</v>
      </c>
      <c r="S100" s="221">
        <f t="shared" si="43"/>
        <v>0.37740340927624527</v>
      </c>
    </row>
    <row r="101" spans="1:19" x14ac:dyDescent="0.2">
      <c r="B101" s="97">
        <v>-9</v>
      </c>
      <c r="C101" s="9">
        <v>15.53</v>
      </c>
      <c r="D101" s="9">
        <v>14.04</v>
      </c>
      <c r="E101" s="9">
        <v>13.48</v>
      </c>
      <c r="F101" s="219">
        <f t="shared" si="44"/>
        <v>14.35</v>
      </c>
      <c r="G101" s="220">
        <f t="shared" si="39"/>
        <v>1.0595753866525963</v>
      </c>
      <c r="H101" s="49">
        <v>-8</v>
      </c>
      <c r="I101" s="9">
        <v>3.97</v>
      </c>
      <c r="J101" s="9">
        <v>3.37</v>
      </c>
      <c r="K101" s="9">
        <v>4.01</v>
      </c>
      <c r="L101" s="219">
        <f t="shared" si="40"/>
        <v>3.7833333333333332</v>
      </c>
      <c r="M101" s="220">
        <f t="shared" si="41"/>
        <v>0.3585154575933</v>
      </c>
      <c r="N101" s="49">
        <v>-6</v>
      </c>
      <c r="O101" s="9">
        <v>5.54</v>
      </c>
      <c r="P101" s="9">
        <v>3.91</v>
      </c>
      <c r="Q101" s="9">
        <v>4.25</v>
      </c>
      <c r="R101" s="219">
        <f t="shared" si="42"/>
        <v>4.5666666666666664</v>
      </c>
      <c r="S101" s="221">
        <f t="shared" si="43"/>
        <v>0.85990309531559506</v>
      </c>
    </row>
    <row r="102" spans="1:19" x14ac:dyDescent="0.2">
      <c r="B102" s="97">
        <v>-8.5228786999999997</v>
      </c>
      <c r="C102" s="9">
        <v>21.97</v>
      </c>
      <c r="D102" s="9">
        <v>26.11</v>
      </c>
      <c r="E102" s="9">
        <v>18.57</v>
      </c>
      <c r="F102" s="219">
        <f t="shared" si="44"/>
        <v>22.216666666666669</v>
      </c>
      <c r="G102" s="220">
        <f t="shared" si="39"/>
        <v>3.7760473160877202</v>
      </c>
      <c r="H102" s="49">
        <v>-7.5228786999999997</v>
      </c>
      <c r="I102" s="9">
        <v>3.82</v>
      </c>
      <c r="J102" s="9">
        <v>2.73</v>
      </c>
      <c r="K102" s="9">
        <v>3.34</v>
      </c>
      <c r="L102" s="219">
        <f t="shared" si="40"/>
        <v>3.2966666666666669</v>
      </c>
      <c r="M102" s="220">
        <f t="shared" si="41"/>
        <v>0.54629052099897191</v>
      </c>
      <c r="N102" s="49">
        <v>-5.52</v>
      </c>
      <c r="O102" s="9">
        <v>4.16</v>
      </c>
      <c r="P102" s="9">
        <v>4.22</v>
      </c>
      <c r="Q102" s="9">
        <v>4.03</v>
      </c>
      <c r="R102" s="219">
        <f t="shared" si="42"/>
        <v>4.1366666666666667</v>
      </c>
      <c r="S102" s="221">
        <f t="shared" si="43"/>
        <v>9.712534856222288E-2</v>
      </c>
    </row>
    <row r="103" spans="1:19" x14ac:dyDescent="0.2">
      <c r="B103" s="97">
        <v>-8</v>
      </c>
      <c r="C103" s="9">
        <v>39.46</v>
      </c>
      <c r="D103" s="9">
        <v>17.05</v>
      </c>
      <c r="E103" s="9">
        <v>31.91</v>
      </c>
      <c r="F103" s="219">
        <f t="shared" si="44"/>
        <v>29.473333333333333</v>
      </c>
      <c r="G103" s="220">
        <f t="shared" si="39"/>
        <v>11.401974975123087</v>
      </c>
      <c r="H103" s="49">
        <v>-7</v>
      </c>
      <c r="I103" s="9">
        <v>4.3899999999999997</v>
      </c>
      <c r="J103" s="9">
        <v>3.55</v>
      </c>
      <c r="K103" s="9">
        <v>2.52</v>
      </c>
      <c r="L103" s="219">
        <f t="shared" si="40"/>
        <v>3.4866666666666664</v>
      </c>
      <c r="M103" s="220">
        <f t="shared" si="41"/>
        <v>0.93660735280763885</v>
      </c>
      <c r="N103" s="49">
        <v>-5</v>
      </c>
      <c r="O103" s="9">
        <v>4.95</v>
      </c>
      <c r="P103" s="9">
        <v>5.0999999999999996</v>
      </c>
      <c r="Q103" s="9">
        <v>5.28</v>
      </c>
      <c r="R103" s="219">
        <f t="shared" si="42"/>
        <v>5.1100000000000003</v>
      </c>
      <c r="S103" s="221">
        <f t="shared" si="43"/>
        <v>0.16522711641858312</v>
      </c>
    </row>
    <row r="104" spans="1:19" x14ac:dyDescent="0.2">
      <c r="B104" s="100">
        <v>-7</v>
      </c>
      <c r="C104" s="101">
        <v>35.24</v>
      </c>
      <c r="D104" s="101">
        <v>23.95</v>
      </c>
      <c r="E104" s="101">
        <v>23.1</v>
      </c>
      <c r="F104" s="222">
        <f t="shared" si="44"/>
        <v>27.429999999999996</v>
      </c>
      <c r="G104" s="223">
        <f t="shared" si="39"/>
        <v>6.7769978604098871</v>
      </c>
      <c r="H104" s="102">
        <v>-6</v>
      </c>
      <c r="I104" s="101">
        <v>3.56</v>
      </c>
      <c r="J104" s="101">
        <v>3.33</v>
      </c>
      <c r="K104" s="101">
        <v>2.79</v>
      </c>
      <c r="L104" s="222">
        <f t="shared" si="40"/>
        <v>3.2266666666666666</v>
      </c>
      <c r="M104" s="223">
        <f t="shared" si="41"/>
        <v>0.39526362510776697</v>
      </c>
      <c r="N104" s="102">
        <v>-4.5199999999999996</v>
      </c>
      <c r="O104" s="101">
        <v>3.93</v>
      </c>
      <c r="P104" s="101">
        <v>3.7</v>
      </c>
      <c r="Q104" s="101">
        <v>4.7699999999999996</v>
      </c>
      <c r="R104" s="222">
        <f t="shared" si="42"/>
        <v>4.1333333333333337</v>
      </c>
      <c r="S104" s="224">
        <f t="shared" si="43"/>
        <v>0.56323470537008868</v>
      </c>
    </row>
    <row r="106" spans="1:19" ht="18" x14ac:dyDescent="0.2">
      <c r="A106" s="5" t="s">
        <v>620</v>
      </c>
      <c r="B106" s="196" t="s">
        <v>153</v>
      </c>
      <c r="C106" s="61"/>
      <c r="D106" s="61"/>
      <c r="E106" s="61"/>
      <c r="F106" s="61"/>
      <c r="G106" s="61"/>
      <c r="H106" s="63"/>
      <c r="I106" s="63"/>
      <c r="J106" s="63"/>
      <c r="K106" s="63"/>
      <c r="L106" s="63"/>
      <c r="M106" s="63"/>
      <c r="N106" s="63"/>
      <c r="O106" s="63"/>
      <c r="P106" s="63"/>
      <c r="Q106" s="63"/>
      <c r="R106" s="63"/>
      <c r="S106" s="138"/>
    </row>
    <row r="107" spans="1:19" x14ac:dyDescent="0.2">
      <c r="A107" s="2" t="s">
        <v>588</v>
      </c>
      <c r="B107" s="193" t="s">
        <v>71</v>
      </c>
      <c r="C107" s="327" t="s">
        <v>3</v>
      </c>
      <c r="D107" s="327"/>
      <c r="E107" s="327"/>
      <c r="F107" s="327"/>
      <c r="G107" s="327"/>
      <c r="H107" s="116" t="s">
        <v>71</v>
      </c>
      <c r="I107" s="325" t="s">
        <v>72</v>
      </c>
      <c r="J107" s="325"/>
      <c r="K107" s="325"/>
      <c r="L107" s="325"/>
      <c r="M107" s="325"/>
      <c r="N107" s="116" t="s">
        <v>71</v>
      </c>
      <c r="O107" s="328" t="s">
        <v>73</v>
      </c>
      <c r="P107" s="328"/>
      <c r="Q107" s="328"/>
      <c r="R107" s="328"/>
      <c r="S107" s="369"/>
    </row>
    <row r="108" spans="1:19" x14ac:dyDescent="0.2">
      <c r="A108" t="s">
        <v>159</v>
      </c>
      <c r="B108" s="193"/>
      <c r="F108" s="142" t="s">
        <v>4</v>
      </c>
      <c r="G108" s="142" t="s">
        <v>2</v>
      </c>
      <c r="H108" s="116"/>
      <c r="L108" s="142" t="s">
        <v>4</v>
      </c>
      <c r="M108" s="142" t="s">
        <v>2</v>
      </c>
      <c r="N108" s="116"/>
      <c r="R108" s="142" t="s">
        <v>4</v>
      </c>
      <c r="S108" s="143" t="s">
        <v>2</v>
      </c>
    </row>
    <row r="109" spans="1:19" s="2" customFormat="1" x14ac:dyDescent="0.2">
      <c r="A109" t="s">
        <v>600</v>
      </c>
      <c r="B109" s="97">
        <v>-11.522879</v>
      </c>
      <c r="C109" s="9">
        <v>0.3</v>
      </c>
      <c r="D109" s="9">
        <v>0.3</v>
      </c>
      <c r="E109" s="9">
        <v>0.32</v>
      </c>
      <c r="F109" s="219">
        <f t="shared" ref="F109:F118" si="45">AVERAGE(C109:E109)</f>
        <v>0.30666666666666664</v>
      </c>
      <c r="G109" s="220">
        <f t="shared" ref="G109:G118" si="46">STDEV(C109:E109)</f>
        <v>1.1547005383792526E-2</v>
      </c>
      <c r="H109" s="49">
        <v>-11</v>
      </c>
      <c r="I109" s="9">
        <v>0.32</v>
      </c>
      <c r="J109" s="9">
        <v>0.21</v>
      </c>
      <c r="K109" s="9">
        <v>0.28000000000000003</v>
      </c>
      <c r="L109" s="219">
        <f t="shared" ref="L109:L118" si="47">AVERAGE(I109:K109)</f>
        <v>0.27</v>
      </c>
      <c r="M109" s="219">
        <f t="shared" ref="M109:M118" si="48">STDEV(I109:K109)</f>
        <v>5.5677643628300022E-2</v>
      </c>
      <c r="N109" s="49">
        <v>-9</v>
      </c>
      <c r="O109" s="9">
        <v>0.26</v>
      </c>
      <c r="P109" s="9">
        <v>0.33</v>
      </c>
      <c r="Q109" s="9">
        <v>0.25</v>
      </c>
      <c r="R109" s="219">
        <f t="shared" ref="R109:R118" si="49">AVERAGE(O109:Q109)</f>
        <v>0.28000000000000003</v>
      </c>
      <c r="S109" s="221">
        <f t="shared" ref="S109:S118" si="50">STDEV(O109:Q109)</f>
        <v>4.3588989435406567E-2</v>
      </c>
    </row>
    <row r="110" spans="1:19" s="2" customFormat="1" x14ac:dyDescent="0.2">
      <c r="B110" s="97">
        <v>-11</v>
      </c>
      <c r="C110" s="9">
        <v>0.36</v>
      </c>
      <c r="D110" s="9">
        <v>0.34</v>
      </c>
      <c r="E110" s="9">
        <v>0.33</v>
      </c>
      <c r="F110" s="219">
        <f t="shared" si="45"/>
        <v>0.34333333333333332</v>
      </c>
      <c r="G110" s="220">
        <f t="shared" si="46"/>
        <v>1.5275252316519451E-2</v>
      </c>
      <c r="H110" s="49">
        <v>-10.522879</v>
      </c>
      <c r="I110" s="9">
        <v>0.23</v>
      </c>
      <c r="J110" s="9">
        <v>0.28000000000000003</v>
      </c>
      <c r="K110" s="9">
        <v>0.28000000000000003</v>
      </c>
      <c r="L110" s="219">
        <f t="shared" si="47"/>
        <v>0.26333333333333336</v>
      </c>
      <c r="M110" s="219">
        <f t="shared" si="48"/>
        <v>2.8867513459481298E-2</v>
      </c>
      <c r="N110" s="49">
        <v>-8.5228786999999997</v>
      </c>
      <c r="O110" s="9">
        <v>0.28000000000000003</v>
      </c>
      <c r="P110" s="9">
        <v>0.24</v>
      </c>
      <c r="Q110" s="9">
        <v>0.25</v>
      </c>
      <c r="R110" s="219">
        <f t="shared" si="49"/>
        <v>0.25666666666666665</v>
      </c>
      <c r="S110" s="221">
        <f t="shared" si="50"/>
        <v>2.0816659994661348E-2</v>
      </c>
    </row>
    <row r="111" spans="1:19" s="2" customFormat="1" x14ac:dyDescent="0.2">
      <c r="B111" s="97">
        <v>-10.522879</v>
      </c>
      <c r="C111" s="9">
        <v>0.34</v>
      </c>
      <c r="D111" s="9">
        <v>0.27</v>
      </c>
      <c r="E111" s="9">
        <v>0.27</v>
      </c>
      <c r="F111" s="219">
        <f t="shared" si="45"/>
        <v>0.29333333333333339</v>
      </c>
      <c r="G111" s="220">
        <f t="shared" si="46"/>
        <v>4.0414518843273635E-2</v>
      </c>
      <c r="H111" s="49">
        <v>-10</v>
      </c>
      <c r="I111" s="9">
        <v>0.21</v>
      </c>
      <c r="J111" s="9">
        <v>0.2</v>
      </c>
      <c r="K111" s="9">
        <v>0.25</v>
      </c>
      <c r="L111" s="219">
        <f t="shared" si="47"/>
        <v>0.22</v>
      </c>
      <c r="M111" s="219">
        <f t="shared" si="48"/>
        <v>2.6457513110645904E-2</v>
      </c>
      <c r="N111" s="49">
        <v>-8</v>
      </c>
      <c r="O111" s="9">
        <v>0.27</v>
      </c>
      <c r="P111" s="9">
        <v>0.24</v>
      </c>
      <c r="Q111" s="9">
        <v>0.3</v>
      </c>
      <c r="R111" s="219">
        <f t="shared" si="49"/>
        <v>0.27</v>
      </c>
      <c r="S111" s="221">
        <f t="shared" si="50"/>
        <v>0.03</v>
      </c>
    </row>
    <row r="112" spans="1:19" s="2" customFormat="1" x14ac:dyDescent="0.2">
      <c r="B112" s="97">
        <v>-10.221849000000001</v>
      </c>
      <c r="C112" s="9">
        <v>0.33</v>
      </c>
      <c r="D112" s="9">
        <v>0.23</v>
      </c>
      <c r="E112" s="9">
        <v>0.25</v>
      </c>
      <c r="F112" s="219">
        <f t="shared" si="45"/>
        <v>0.27</v>
      </c>
      <c r="G112" s="220">
        <f t="shared" si="46"/>
        <v>5.2915026221291649E-2</v>
      </c>
      <c r="H112" s="49">
        <v>-9.5228786999999997</v>
      </c>
      <c r="I112" s="9">
        <v>0.2</v>
      </c>
      <c r="J112" s="9">
        <v>0.22</v>
      </c>
      <c r="K112" s="9">
        <v>0.2</v>
      </c>
      <c r="L112" s="219">
        <f t="shared" si="47"/>
        <v>0.20666666666666669</v>
      </c>
      <c r="M112" s="219">
        <f t="shared" si="48"/>
        <v>1.1547005383792509E-2</v>
      </c>
      <c r="N112" s="49">
        <v>-7.52</v>
      </c>
      <c r="O112" s="9">
        <v>0.28999999999999998</v>
      </c>
      <c r="P112" s="9">
        <v>0.23</v>
      </c>
      <c r="Q112" s="9">
        <v>0.2</v>
      </c>
      <c r="R112" s="219">
        <f t="shared" si="49"/>
        <v>0.24</v>
      </c>
      <c r="S112" s="221">
        <f t="shared" si="50"/>
        <v>4.5825756949558601E-2</v>
      </c>
    </row>
    <row r="113" spans="1:19" s="2" customFormat="1" x14ac:dyDescent="0.2">
      <c r="B113" s="97">
        <v>-10</v>
      </c>
      <c r="C113" s="9">
        <v>0.28999999999999998</v>
      </c>
      <c r="D113" s="9">
        <v>0.28999999999999998</v>
      </c>
      <c r="E113" s="9">
        <v>0.2</v>
      </c>
      <c r="F113" s="219">
        <f t="shared" si="45"/>
        <v>0.26</v>
      </c>
      <c r="G113" s="220">
        <f t="shared" si="46"/>
        <v>5.1961524227066264E-2</v>
      </c>
      <c r="H113" s="49">
        <v>-9</v>
      </c>
      <c r="I113" s="9">
        <v>0.25</v>
      </c>
      <c r="J113" s="9">
        <v>0.16</v>
      </c>
      <c r="K113" s="9">
        <v>0.24</v>
      </c>
      <c r="L113" s="219">
        <f t="shared" si="47"/>
        <v>0.21666666666666667</v>
      </c>
      <c r="M113" s="219">
        <f t="shared" si="48"/>
        <v>4.932882862316243E-2</v>
      </c>
      <c r="N113" s="49">
        <v>-7</v>
      </c>
      <c r="O113" s="9">
        <v>0.28000000000000003</v>
      </c>
      <c r="P113" s="9">
        <v>0.26</v>
      </c>
      <c r="Q113" s="9">
        <v>0.26</v>
      </c>
      <c r="R113" s="219">
        <f t="shared" si="49"/>
        <v>0.26666666666666666</v>
      </c>
      <c r="S113" s="221">
        <f t="shared" si="50"/>
        <v>1.1547005383792526E-2</v>
      </c>
    </row>
    <row r="114" spans="1:19" s="2" customFormat="1" x14ac:dyDescent="0.2">
      <c r="B114" s="97">
        <v>-9.5228786999999997</v>
      </c>
      <c r="C114" s="9">
        <v>0.43</v>
      </c>
      <c r="D114" s="9">
        <v>1.1100000000000001</v>
      </c>
      <c r="E114" s="9">
        <v>0.46</v>
      </c>
      <c r="F114" s="219">
        <f t="shared" si="45"/>
        <v>0.66666666666666663</v>
      </c>
      <c r="G114" s="220">
        <f t="shared" si="46"/>
        <v>0.38423083339749492</v>
      </c>
      <c r="H114" s="49">
        <v>-8.5228786999999997</v>
      </c>
      <c r="I114" s="9">
        <v>0.32</v>
      </c>
      <c r="J114" s="9">
        <v>0.27</v>
      </c>
      <c r="K114" s="9">
        <v>0.22</v>
      </c>
      <c r="L114" s="219">
        <f t="shared" si="47"/>
        <v>0.27</v>
      </c>
      <c r="M114" s="219">
        <f t="shared" si="48"/>
        <v>4.9999999999999885E-2</v>
      </c>
      <c r="N114" s="49">
        <v>-6.52</v>
      </c>
      <c r="O114" s="9">
        <v>0.21</v>
      </c>
      <c r="P114" s="9">
        <v>0.3</v>
      </c>
      <c r="Q114" s="9">
        <v>0.21</v>
      </c>
      <c r="R114" s="219">
        <f t="shared" si="49"/>
        <v>0.24</v>
      </c>
      <c r="S114" s="221">
        <f t="shared" si="50"/>
        <v>5.1961524227066395E-2</v>
      </c>
    </row>
    <row r="115" spans="1:19" s="2" customFormat="1" x14ac:dyDescent="0.2">
      <c r="B115" s="97">
        <v>-9</v>
      </c>
      <c r="C115" s="9">
        <v>2.4900000000000002</v>
      </c>
      <c r="D115" s="9">
        <v>1.66</v>
      </c>
      <c r="E115" s="9">
        <v>1.3</v>
      </c>
      <c r="F115" s="219">
        <f t="shared" si="45"/>
        <v>1.8166666666666667</v>
      </c>
      <c r="G115" s="220">
        <f t="shared" si="46"/>
        <v>0.61027316288145372</v>
      </c>
      <c r="H115" s="49">
        <v>-8</v>
      </c>
      <c r="I115" s="9">
        <v>0.28000000000000003</v>
      </c>
      <c r="J115" s="9">
        <v>0.41</v>
      </c>
      <c r="K115" s="9">
        <v>0.33</v>
      </c>
      <c r="L115" s="219">
        <f t="shared" si="47"/>
        <v>0.34</v>
      </c>
      <c r="M115" s="219">
        <f t="shared" si="48"/>
        <v>6.5574385243019992E-2</v>
      </c>
      <c r="N115" s="49">
        <v>-6</v>
      </c>
      <c r="O115" s="9">
        <v>0.21</v>
      </c>
      <c r="P115" s="9">
        <v>0.27</v>
      </c>
      <c r="Q115" s="9">
        <v>0.23</v>
      </c>
      <c r="R115" s="219">
        <f t="shared" si="49"/>
        <v>0.23666666666666666</v>
      </c>
      <c r="S115" s="221">
        <f t="shared" si="50"/>
        <v>3.0550504633038839E-2</v>
      </c>
    </row>
    <row r="116" spans="1:19" s="2" customFormat="1" x14ac:dyDescent="0.2">
      <c r="B116" s="97">
        <v>-8.5228786999999997</v>
      </c>
      <c r="C116" s="9">
        <v>2.2400000000000002</v>
      </c>
      <c r="D116" s="9">
        <v>1.99</v>
      </c>
      <c r="E116" s="9">
        <v>1.6</v>
      </c>
      <c r="F116" s="219">
        <f t="shared" si="45"/>
        <v>1.9433333333333334</v>
      </c>
      <c r="G116" s="220">
        <f t="shared" si="46"/>
        <v>0.32254198693090119</v>
      </c>
      <c r="H116" s="49">
        <v>-7.5228786999999997</v>
      </c>
      <c r="I116" s="9">
        <v>0.3</v>
      </c>
      <c r="J116" s="9">
        <v>0.26</v>
      </c>
      <c r="K116" s="9">
        <v>0.3</v>
      </c>
      <c r="L116" s="219">
        <f t="shared" si="47"/>
        <v>0.28666666666666668</v>
      </c>
      <c r="M116" s="219">
        <f t="shared" si="48"/>
        <v>2.3094010767585018E-2</v>
      </c>
      <c r="N116" s="49">
        <v>-5.52</v>
      </c>
      <c r="O116" s="9">
        <v>0.23</v>
      </c>
      <c r="P116" s="9">
        <v>0.23</v>
      </c>
      <c r="Q116" s="9">
        <v>0.25</v>
      </c>
      <c r="R116" s="219">
        <f t="shared" si="49"/>
        <v>0.23666666666666666</v>
      </c>
      <c r="S116" s="221">
        <f t="shared" si="50"/>
        <v>1.1547005383792509E-2</v>
      </c>
    </row>
    <row r="117" spans="1:19" s="2" customFormat="1" x14ac:dyDescent="0.2">
      <c r="B117" s="97">
        <v>-8</v>
      </c>
      <c r="C117" s="9">
        <v>2.65</v>
      </c>
      <c r="D117" s="9">
        <v>2.5</v>
      </c>
      <c r="E117" s="9">
        <v>4.1900000000000004</v>
      </c>
      <c r="F117" s="219">
        <f t="shared" si="45"/>
        <v>3.1133333333333333</v>
      </c>
      <c r="G117" s="220">
        <f t="shared" si="46"/>
        <v>0.9354321639399289</v>
      </c>
      <c r="H117" s="49">
        <v>-7</v>
      </c>
      <c r="I117" s="9">
        <v>0.3</v>
      </c>
      <c r="J117" s="9">
        <v>0.25</v>
      </c>
      <c r="K117" s="9">
        <v>0.28999999999999998</v>
      </c>
      <c r="L117" s="219">
        <f t="shared" si="47"/>
        <v>0.28000000000000003</v>
      </c>
      <c r="M117" s="219">
        <f t="shared" si="48"/>
        <v>2.6457513110645901E-2</v>
      </c>
      <c r="N117" s="49">
        <v>-5</v>
      </c>
      <c r="O117" s="9">
        <v>0.33</v>
      </c>
      <c r="P117" s="9">
        <v>0.26</v>
      </c>
      <c r="Q117" s="9">
        <v>0.28000000000000003</v>
      </c>
      <c r="R117" s="219">
        <f t="shared" si="49"/>
        <v>0.29000000000000004</v>
      </c>
      <c r="S117" s="221">
        <f t="shared" si="50"/>
        <v>3.6055512754639446E-2</v>
      </c>
    </row>
    <row r="118" spans="1:19" s="2" customFormat="1" x14ac:dyDescent="0.2">
      <c r="B118" s="100">
        <v>-7</v>
      </c>
      <c r="C118" s="101">
        <v>3.9</v>
      </c>
      <c r="D118" s="101">
        <v>2.46</v>
      </c>
      <c r="E118" s="101">
        <v>3.11</v>
      </c>
      <c r="F118" s="222">
        <f t="shared" si="45"/>
        <v>3.1566666666666663</v>
      </c>
      <c r="G118" s="223">
        <f t="shared" si="46"/>
        <v>0.72113336723059351</v>
      </c>
      <c r="H118" s="102">
        <v>-6</v>
      </c>
      <c r="I118" s="101">
        <v>0.31</v>
      </c>
      <c r="J118" s="101">
        <v>0.33</v>
      </c>
      <c r="K118" s="101">
        <v>0.32</v>
      </c>
      <c r="L118" s="222">
        <f t="shared" si="47"/>
        <v>0.32</v>
      </c>
      <c r="M118" s="222">
        <f t="shared" si="48"/>
        <v>1.0000000000000009E-2</v>
      </c>
      <c r="N118" s="102">
        <v>-4.5199999999999996</v>
      </c>
      <c r="O118" s="101">
        <v>0.24</v>
      </c>
      <c r="P118" s="101">
        <v>0.21</v>
      </c>
      <c r="Q118" s="101">
        <v>0.25</v>
      </c>
      <c r="R118" s="222">
        <f t="shared" si="49"/>
        <v>0.23333333333333331</v>
      </c>
      <c r="S118" s="224">
        <f t="shared" si="50"/>
        <v>2.081665999466133E-2</v>
      </c>
    </row>
    <row r="119" spans="1:19" s="2" customFormat="1" x14ac:dyDescent="0.2">
      <c r="B119" s="48"/>
    </row>
    <row r="121" spans="1:19" ht="18" x14ac:dyDescent="0.2">
      <c r="A121" s="5" t="s">
        <v>620</v>
      </c>
      <c r="B121" s="196" t="s">
        <v>153</v>
      </c>
      <c r="C121" s="61"/>
      <c r="D121" s="61"/>
      <c r="E121" s="61"/>
      <c r="F121" s="61"/>
      <c r="G121" s="61"/>
      <c r="H121" s="63"/>
      <c r="I121" s="63"/>
      <c r="J121" s="63"/>
      <c r="K121" s="63"/>
      <c r="L121" s="63"/>
      <c r="M121" s="63"/>
      <c r="N121" s="63"/>
      <c r="O121" s="63"/>
      <c r="P121" s="63"/>
      <c r="Q121" s="63"/>
      <c r="R121" s="63"/>
      <c r="S121" s="138"/>
    </row>
    <row r="122" spans="1:19" x14ac:dyDescent="0.2">
      <c r="A122" s="2" t="s">
        <v>588</v>
      </c>
      <c r="B122" s="193" t="s">
        <v>71</v>
      </c>
      <c r="C122" s="327" t="s">
        <v>3</v>
      </c>
      <c r="D122" s="327"/>
      <c r="E122" s="327"/>
      <c r="F122" s="327"/>
      <c r="G122" s="327"/>
      <c r="H122" s="116" t="s">
        <v>71</v>
      </c>
      <c r="I122" s="325" t="s">
        <v>72</v>
      </c>
      <c r="J122" s="325"/>
      <c r="K122" s="325"/>
      <c r="L122" s="325"/>
      <c r="M122" s="325"/>
      <c r="N122" s="116" t="s">
        <v>71</v>
      </c>
      <c r="O122" s="328" t="s">
        <v>73</v>
      </c>
      <c r="P122" s="328"/>
      <c r="Q122" s="328"/>
      <c r="R122" s="328"/>
      <c r="S122" s="369"/>
    </row>
    <row r="123" spans="1:19" x14ac:dyDescent="0.2">
      <c r="A123" t="s">
        <v>159</v>
      </c>
      <c r="B123" s="193"/>
      <c r="F123" s="142" t="s">
        <v>4</v>
      </c>
      <c r="G123" s="142" t="s">
        <v>2</v>
      </c>
      <c r="H123" s="116"/>
      <c r="L123" s="142" t="s">
        <v>4</v>
      </c>
      <c r="M123" s="142" t="s">
        <v>2</v>
      </c>
      <c r="N123" s="116"/>
      <c r="R123" s="142" t="s">
        <v>4</v>
      </c>
      <c r="S123" s="143" t="s">
        <v>2</v>
      </c>
    </row>
    <row r="124" spans="1:19" x14ac:dyDescent="0.2">
      <c r="A124" t="s">
        <v>600</v>
      </c>
      <c r="B124" s="97">
        <v>-11.522879</v>
      </c>
      <c r="C124" s="9">
        <v>1.19</v>
      </c>
      <c r="D124" s="9">
        <v>0.86</v>
      </c>
      <c r="E124" s="9">
        <v>0.97</v>
      </c>
      <c r="F124" s="219">
        <f t="shared" ref="F124:F133" si="51">AVERAGE(C124:E124)</f>
        <v>1.0066666666666666</v>
      </c>
      <c r="G124" s="220">
        <f t="shared" ref="G124:G133" si="52">STDEV(C124:E124)</f>
        <v>0.1680277754817148</v>
      </c>
      <c r="H124" s="49">
        <v>-11</v>
      </c>
      <c r="I124" s="9">
        <v>0.61</v>
      </c>
      <c r="J124" s="9">
        <v>0.7</v>
      </c>
      <c r="K124" s="9">
        <v>0.81</v>
      </c>
      <c r="L124" s="219">
        <f t="shared" ref="L124:L133" si="53">AVERAGE(I124:K124)</f>
        <v>0.70666666666666667</v>
      </c>
      <c r="M124" s="220">
        <f t="shared" ref="M124:M133" si="54">STDEV(I124:K124)</f>
        <v>0.10016652800877759</v>
      </c>
      <c r="N124" s="49">
        <v>-9</v>
      </c>
      <c r="O124" s="9">
        <v>0.75</v>
      </c>
      <c r="P124" s="9">
        <v>0.77</v>
      </c>
      <c r="Q124" s="9">
        <v>0.77</v>
      </c>
      <c r="R124" s="219">
        <f t="shared" ref="R124:R133" si="55">AVERAGE(O124:Q124)</f>
        <v>0.76333333333333331</v>
      </c>
      <c r="S124" s="221">
        <f t="shared" ref="S124:S133" si="56">STDEV(O124:Q124)</f>
        <v>1.1547005383792525E-2</v>
      </c>
    </row>
    <row r="125" spans="1:19" x14ac:dyDescent="0.2">
      <c r="B125" s="97">
        <v>-11</v>
      </c>
      <c r="C125" s="9">
        <v>1.01</v>
      </c>
      <c r="D125" s="9">
        <v>0.98</v>
      </c>
      <c r="E125" s="9">
        <v>0.83</v>
      </c>
      <c r="F125" s="219">
        <f t="shared" si="51"/>
        <v>0.94</v>
      </c>
      <c r="G125" s="220">
        <f t="shared" si="52"/>
        <v>9.643650760992957E-2</v>
      </c>
      <c r="H125" s="49">
        <v>-10.522879</v>
      </c>
      <c r="I125" s="9">
        <v>0.81</v>
      </c>
      <c r="J125" s="9">
        <v>0.83</v>
      </c>
      <c r="K125" s="9">
        <v>0.69</v>
      </c>
      <c r="L125" s="219">
        <f t="shared" si="53"/>
        <v>0.77666666666666673</v>
      </c>
      <c r="M125" s="220">
        <f t="shared" si="54"/>
        <v>7.5718777944003682E-2</v>
      </c>
      <c r="N125" s="49">
        <v>-8.5228786999999997</v>
      </c>
      <c r="O125" s="9">
        <v>0.77</v>
      </c>
      <c r="P125" s="9">
        <v>0.65</v>
      </c>
      <c r="Q125" s="9">
        <v>0.65</v>
      </c>
      <c r="R125" s="219">
        <f t="shared" si="55"/>
        <v>0.69</v>
      </c>
      <c r="S125" s="221">
        <f t="shared" si="56"/>
        <v>6.9282032302755092E-2</v>
      </c>
    </row>
    <row r="126" spans="1:19" x14ac:dyDescent="0.2">
      <c r="B126" s="97">
        <v>-10.522879</v>
      </c>
      <c r="C126" s="9">
        <v>0.84</v>
      </c>
      <c r="D126" s="9">
        <v>1.27</v>
      </c>
      <c r="E126" s="9">
        <v>0.7</v>
      </c>
      <c r="F126" s="219">
        <f t="shared" si="51"/>
        <v>0.93666666666666654</v>
      </c>
      <c r="G126" s="220">
        <f t="shared" si="52"/>
        <v>0.29704096238285621</v>
      </c>
      <c r="H126" s="49">
        <v>-10</v>
      </c>
      <c r="I126" s="9">
        <v>0.6</v>
      </c>
      <c r="J126" s="9">
        <v>0.8</v>
      </c>
      <c r="K126" s="9">
        <v>0.56000000000000005</v>
      </c>
      <c r="L126" s="219">
        <f t="shared" si="53"/>
        <v>0.65333333333333332</v>
      </c>
      <c r="M126" s="220">
        <f t="shared" si="54"/>
        <v>0.128582010146573</v>
      </c>
      <c r="N126" s="49">
        <v>-8</v>
      </c>
      <c r="O126" s="9">
        <v>0.78</v>
      </c>
      <c r="P126" s="9">
        <v>0.94</v>
      </c>
      <c r="Q126" s="9">
        <v>0.72</v>
      </c>
      <c r="R126" s="219">
        <f t="shared" si="55"/>
        <v>0.81333333333333335</v>
      </c>
      <c r="S126" s="221">
        <f t="shared" si="56"/>
        <v>0.11372481406154614</v>
      </c>
    </row>
    <row r="127" spans="1:19" x14ac:dyDescent="0.2">
      <c r="B127" s="97">
        <v>-10.221849000000001</v>
      </c>
      <c r="C127" s="9">
        <v>0.76</v>
      </c>
      <c r="D127" s="9">
        <v>0.8</v>
      </c>
      <c r="E127" s="9">
        <v>0.66</v>
      </c>
      <c r="F127" s="219">
        <f t="shared" si="51"/>
        <v>0.7400000000000001</v>
      </c>
      <c r="G127" s="220">
        <f t="shared" si="52"/>
        <v>7.2111025509279794E-2</v>
      </c>
      <c r="H127" s="49">
        <v>-9.5228786999999997</v>
      </c>
      <c r="I127" s="9">
        <v>0.8</v>
      </c>
      <c r="J127" s="9">
        <v>0.69</v>
      </c>
      <c r="K127" s="9">
        <v>0.62</v>
      </c>
      <c r="L127" s="219">
        <f t="shared" si="53"/>
        <v>0.70333333333333325</v>
      </c>
      <c r="M127" s="220">
        <f t="shared" si="54"/>
        <v>9.0737717258775177E-2</v>
      </c>
      <c r="N127" s="49">
        <v>-7.52</v>
      </c>
      <c r="O127" s="9">
        <v>0.82</v>
      </c>
      <c r="P127" s="9">
        <v>0.79</v>
      </c>
      <c r="Q127" s="9">
        <v>0.79</v>
      </c>
      <c r="R127" s="219">
        <f t="shared" si="55"/>
        <v>0.79999999999999993</v>
      </c>
      <c r="S127" s="221">
        <f t="shared" si="56"/>
        <v>1.7320508075688724E-2</v>
      </c>
    </row>
    <row r="128" spans="1:19" x14ac:dyDescent="0.2">
      <c r="B128" s="97">
        <v>-10</v>
      </c>
      <c r="C128" s="9">
        <v>0.9</v>
      </c>
      <c r="D128" s="9">
        <v>0.86</v>
      </c>
      <c r="E128" s="9">
        <v>0.83</v>
      </c>
      <c r="F128" s="219">
        <f t="shared" si="51"/>
        <v>0.86333333333333329</v>
      </c>
      <c r="G128" s="220">
        <f t="shared" si="52"/>
        <v>3.5118845842842493E-2</v>
      </c>
      <c r="H128" s="49">
        <v>-9</v>
      </c>
      <c r="I128" s="9">
        <v>0.59</v>
      </c>
      <c r="J128" s="9">
        <v>0.45</v>
      </c>
      <c r="K128" s="9">
        <v>0.53</v>
      </c>
      <c r="L128" s="219">
        <f t="shared" si="53"/>
        <v>0.52333333333333332</v>
      </c>
      <c r="M128" s="220">
        <f t="shared" si="54"/>
        <v>7.0237691685685014E-2</v>
      </c>
      <c r="N128" s="49">
        <v>-7</v>
      </c>
      <c r="O128" s="9">
        <v>0.84</v>
      </c>
      <c r="P128" s="9">
        <v>0.92</v>
      </c>
      <c r="Q128" s="9">
        <v>0.81</v>
      </c>
      <c r="R128" s="219">
        <f t="shared" si="55"/>
        <v>0.8566666666666668</v>
      </c>
      <c r="S128" s="221">
        <f t="shared" si="56"/>
        <v>5.686240703077327E-2</v>
      </c>
    </row>
    <row r="129" spans="1:28" x14ac:dyDescent="0.2">
      <c r="B129" s="97">
        <v>-9.5228786999999997</v>
      </c>
      <c r="C129" s="9">
        <v>1.05</v>
      </c>
      <c r="D129" s="9">
        <v>0.82</v>
      </c>
      <c r="E129" s="9">
        <v>0.84</v>
      </c>
      <c r="F129" s="219">
        <f t="shared" si="51"/>
        <v>0.90333333333333332</v>
      </c>
      <c r="G129" s="220">
        <f t="shared" si="52"/>
        <v>0.12741009902410835</v>
      </c>
      <c r="H129" s="49">
        <v>-8.5228786999999997</v>
      </c>
      <c r="I129" s="9">
        <v>0.47</v>
      </c>
      <c r="J129" s="9">
        <v>0.57999999999999996</v>
      </c>
      <c r="K129" s="9">
        <v>0.49</v>
      </c>
      <c r="L129" s="219">
        <f t="shared" si="53"/>
        <v>0.51333333333333331</v>
      </c>
      <c r="M129" s="220">
        <f t="shared" si="54"/>
        <v>5.8594652770823138E-2</v>
      </c>
      <c r="N129" s="49">
        <v>-6.52</v>
      </c>
      <c r="O129" s="9">
        <v>0.94</v>
      </c>
      <c r="P129" s="9">
        <v>0.85</v>
      </c>
      <c r="Q129" s="9">
        <v>0.88</v>
      </c>
      <c r="R129" s="219">
        <f t="shared" si="55"/>
        <v>0.89</v>
      </c>
      <c r="S129" s="221">
        <f t="shared" si="56"/>
        <v>4.5825756949558379E-2</v>
      </c>
    </row>
    <row r="130" spans="1:28" x14ac:dyDescent="0.2">
      <c r="B130" s="97">
        <v>-9</v>
      </c>
      <c r="C130" s="9">
        <v>1.93</v>
      </c>
      <c r="D130" s="9">
        <v>2.59</v>
      </c>
      <c r="E130" s="9">
        <v>4.8499999999999996</v>
      </c>
      <c r="F130" s="219">
        <f t="shared" si="51"/>
        <v>3.1233333333333331</v>
      </c>
      <c r="G130" s="220">
        <f t="shared" si="52"/>
        <v>1.5313175155183647</v>
      </c>
      <c r="H130" s="49">
        <v>-8</v>
      </c>
      <c r="I130" s="9">
        <v>0.48</v>
      </c>
      <c r="J130" s="9">
        <v>0.6</v>
      </c>
      <c r="K130" s="9">
        <v>0.57999999999999996</v>
      </c>
      <c r="L130" s="219">
        <f t="shared" si="53"/>
        <v>0.55333333333333334</v>
      </c>
      <c r="M130" s="220">
        <f t="shared" si="54"/>
        <v>6.4291005073286361E-2</v>
      </c>
      <c r="N130" s="49">
        <v>-6</v>
      </c>
      <c r="O130" s="9">
        <v>1.01</v>
      </c>
      <c r="P130" s="9">
        <v>0.84</v>
      </c>
      <c r="Q130" s="9">
        <v>0.82</v>
      </c>
      <c r="R130" s="219">
        <f t="shared" si="55"/>
        <v>0.89</v>
      </c>
      <c r="S130" s="221">
        <f t="shared" si="56"/>
        <v>0.10440306508910553</v>
      </c>
    </row>
    <row r="131" spans="1:28" x14ac:dyDescent="0.2">
      <c r="B131" s="97">
        <v>-8.5228786999999997</v>
      </c>
      <c r="C131" s="9">
        <v>6.37</v>
      </c>
      <c r="D131" s="9">
        <v>5.1100000000000003</v>
      </c>
      <c r="E131" s="9">
        <v>6.55</v>
      </c>
      <c r="F131" s="219">
        <f t="shared" si="51"/>
        <v>6.0100000000000007</v>
      </c>
      <c r="G131" s="220">
        <f t="shared" si="52"/>
        <v>0.78460180983731709</v>
      </c>
      <c r="H131" s="49">
        <v>-7.5228786999999997</v>
      </c>
      <c r="I131" s="9">
        <v>0.39</v>
      </c>
      <c r="J131" s="9">
        <v>0.43</v>
      </c>
      <c r="K131" s="9">
        <v>0.35</v>
      </c>
      <c r="L131" s="219">
        <f t="shared" si="53"/>
        <v>0.38999999999999996</v>
      </c>
      <c r="M131" s="220">
        <f t="shared" si="54"/>
        <v>4.0000000000000008E-2</v>
      </c>
      <c r="N131" s="49">
        <v>-5.52</v>
      </c>
      <c r="O131" s="9">
        <v>1.02</v>
      </c>
      <c r="P131" s="9">
        <v>0.84</v>
      </c>
      <c r="Q131" s="9">
        <v>0.8</v>
      </c>
      <c r="R131" s="219">
        <f t="shared" si="55"/>
        <v>0.88666666666666671</v>
      </c>
      <c r="S131" s="221">
        <f t="shared" si="56"/>
        <v>0.11718930554164649</v>
      </c>
    </row>
    <row r="132" spans="1:28" x14ac:dyDescent="0.2">
      <c r="B132" s="97">
        <v>-8</v>
      </c>
      <c r="C132" s="7">
        <v>12.29</v>
      </c>
      <c r="D132" s="9">
        <v>5.54</v>
      </c>
      <c r="E132" s="9">
        <v>4.3899999999999997</v>
      </c>
      <c r="F132" s="219">
        <f t="shared" si="51"/>
        <v>7.4066666666666663</v>
      </c>
      <c r="G132" s="220">
        <f t="shared" si="52"/>
        <v>4.2680010934081682</v>
      </c>
      <c r="H132" s="49">
        <v>-7</v>
      </c>
      <c r="I132" s="9">
        <v>0.49</v>
      </c>
      <c r="J132" s="9">
        <v>0.42</v>
      </c>
      <c r="K132" s="9">
        <v>0.79</v>
      </c>
      <c r="L132" s="219">
        <f t="shared" si="53"/>
        <v>0.56666666666666665</v>
      </c>
      <c r="M132" s="220">
        <f t="shared" si="54"/>
        <v>0.19655363983740762</v>
      </c>
      <c r="N132" s="49">
        <v>-5</v>
      </c>
      <c r="O132" s="9">
        <v>0.96</v>
      </c>
      <c r="P132" s="9">
        <v>0.87</v>
      </c>
      <c r="Q132" s="9">
        <v>0.85</v>
      </c>
      <c r="R132" s="219">
        <f t="shared" si="55"/>
        <v>0.89333333333333342</v>
      </c>
      <c r="S132" s="221">
        <f t="shared" si="56"/>
        <v>5.8594652770823138E-2</v>
      </c>
    </row>
    <row r="133" spans="1:28" x14ac:dyDescent="0.2">
      <c r="B133" s="100">
        <v>-7</v>
      </c>
      <c r="C133" s="101">
        <v>6.08</v>
      </c>
      <c r="D133" s="101">
        <v>5.5</v>
      </c>
      <c r="E133" s="101">
        <v>7.71</v>
      </c>
      <c r="F133" s="222">
        <f t="shared" si="51"/>
        <v>6.43</v>
      </c>
      <c r="G133" s="223">
        <f t="shared" si="52"/>
        <v>1.1458184847522748</v>
      </c>
      <c r="H133" s="102">
        <v>-6</v>
      </c>
      <c r="I133" s="101">
        <v>0.41</v>
      </c>
      <c r="J133" s="101">
        <v>0.41</v>
      </c>
      <c r="K133" s="101">
        <v>0.74</v>
      </c>
      <c r="L133" s="222">
        <f t="shared" si="53"/>
        <v>0.52</v>
      </c>
      <c r="M133" s="223">
        <f t="shared" si="54"/>
        <v>0.19052558883257636</v>
      </c>
      <c r="N133" s="102">
        <v>-4.5199999999999996</v>
      </c>
      <c r="O133" s="101">
        <v>0.81</v>
      </c>
      <c r="P133" s="101">
        <v>0.86</v>
      </c>
      <c r="Q133" s="101">
        <v>0.81</v>
      </c>
      <c r="R133" s="222">
        <f t="shared" si="55"/>
        <v>0.82666666666666666</v>
      </c>
      <c r="S133" s="224">
        <f t="shared" si="56"/>
        <v>2.8867513459481253E-2</v>
      </c>
    </row>
    <row r="136" spans="1:28" ht="18" x14ac:dyDescent="0.2">
      <c r="A136" s="5" t="s">
        <v>621</v>
      </c>
      <c r="B136" s="225" t="s">
        <v>153</v>
      </c>
      <c r="C136" s="4"/>
      <c r="D136" s="4"/>
      <c r="E136" s="4"/>
      <c r="F136" s="4"/>
      <c r="G136" s="4"/>
      <c r="H136" s="4"/>
      <c r="I136" s="2"/>
      <c r="K136" s="5" t="s">
        <v>154</v>
      </c>
      <c r="L136" s="4"/>
      <c r="M136" s="4"/>
      <c r="N136" s="4"/>
      <c r="O136" s="4"/>
      <c r="P136" s="4"/>
      <c r="Q136" s="4"/>
      <c r="T136" s="5" t="s">
        <v>155</v>
      </c>
      <c r="U136" s="94"/>
      <c r="V136" s="94"/>
      <c r="W136" s="94"/>
      <c r="X136" s="94"/>
      <c r="Y136" s="94"/>
      <c r="Z136" s="94"/>
    </row>
    <row r="137" spans="1:28" x14ac:dyDescent="0.2">
      <c r="A137" s="2" t="s">
        <v>5</v>
      </c>
      <c r="B137" s="202"/>
      <c r="C137" s="226"/>
      <c r="D137" s="270" t="s">
        <v>11</v>
      </c>
      <c r="E137" s="271"/>
      <c r="F137" s="270" t="s">
        <v>12</v>
      </c>
      <c r="G137" s="271"/>
      <c r="H137" s="365" t="s">
        <v>10</v>
      </c>
      <c r="I137" s="271"/>
      <c r="J137" s="7"/>
      <c r="K137" s="227"/>
      <c r="L137" s="226"/>
      <c r="M137" s="270" t="s">
        <v>99</v>
      </c>
      <c r="N137" s="271"/>
      <c r="O137" s="270" t="s">
        <v>12</v>
      </c>
      <c r="P137" s="271"/>
      <c r="Q137" s="270" t="s">
        <v>10</v>
      </c>
      <c r="R137" s="271"/>
      <c r="S137" s="7"/>
      <c r="T137" s="226"/>
      <c r="U137" s="365"/>
      <c r="V137" s="270" t="s">
        <v>11</v>
      </c>
      <c r="W137" s="271"/>
      <c r="X137" s="270" t="s">
        <v>12</v>
      </c>
      <c r="Y137" s="271"/>
      <c r="Z137" s="270" t="s">
        <v>10</v>
      </c>
      <c r="AA137" s="271"/>
      <c r="AB137" s="7"/>
    </row>
    <row r="138" spans="1:28" x14ac:dyDescent="0.2">
      <c r="A138" s="3" t="s">
        <v>89</v>
      </c>
      <c r="B138" s="191"/>
      <c r="C138" s="228"/>
      <c r="D138" s="191" t="s">
        <v>98</v>
      </c>
      <c r="E138" s="172" t="s">
        <v>4</v>
      </c>
      <c r="F138" s="191" t="s">
        <v>98</v>
      </c>
      <c r="G138" s="172" t="s">
        <v>4</v>
      </c>
      <c r="H138" s="190" t="s">
        <v>98</v>
      </c>
      <c r="I138" s="172" t="s">
        <v>4</v>
      </c>
      <c r="J138" s="7"/>
      <c r="K138" s="229"/>
      <c r="L138" s="228"/>
      <c r="M138" s="191" t="s">
        <v>98</v>
      </c>
      <c r="N138" s="172" t="s">
        <v>4</v>
      </c>
      <c r="O138" s="191" t="s">
        <v>98</v>
      </c>
      <c r="P138" s="172" t="s">
        <v>4</v>
      </c>
      <c r="Q138" s="191" t="s">
        <v>98</v>
      </c>
      <c r="R138" s="172" t="s">
        <v>4</v>
      </c>
      <c r="S138" s="7"/>
      <c r="T138" s="230"/>
      <c r="U138" s="391"/>
      <c r="V138" s="191" t="s">
        <v>98</v>
      </c>
      <c r="W138" s="172" t="s">
        <v>4</v>
      </c>
      <c r="X138" s="191" t="s">
        <v>98</v>
      </c>
      <c r="Y138" s="172" t="s">
        <v>4</v>
      </c>
      <c r="Z138" s="191" t="s">
        <v>98</v>
      </c>
      <c r="AA138" s="172" t="s">
        <v>4</v>
      </c>
      <c r="AB138" s="7"/>
    </row>
    <row r="139" spans="1:28" x14ac:dyDescent="0.2">
      <c r="A139" t="s">
        <v>159</v>
      </c>
      <c r="B139" s="375" t="s">
        <v>6</v>
      </c>
      <c r="C139" s="373" t="s">
        <v>6</v>
      </c>
      <c r="D139" s="70">
        <v>18.04</v>
      </c>
      <c r="E139" s="374">
        <f>AVERAGE(D139:D141)</f>
        <v>18.243333333333336</v>
      </c>
      <c r="F139" s="70">
        <v>31.8</v>
      </c>
      <c r="G139" s="374">
        <f>AVERAGE(F139:F141)</f>
        <v>31.646666666666665</v>
      </c>
      <c r="H139" s="7">
        <v>29.42</v>
      </c>
      <c r="I139" s="374">
        <f>AVERAGE(H139:H141)</f>
        <v>29.459999999999997</v>
      </c>
      <c r="J139" s="7"/>
      <c r="K139" s="380" t="s">
        <v>6</v>
      </c>
      <c r="L139" s="378" t="s">
        <v>6</v>
      </c>
      <c r="M139" s="192">
        <v>19.329999999999998</v>
      </c>
      <c r="N139" s="379">
        <f>AVERAGE(M139:M141)</f>
        <v>19.453333333333333</v>
      </c>
      <c r="O139" s="192">
        <v>27.94</v>
      </c>
      <c r="P139" s="379">
        <f>AVERAGE(O139:O141)</f>
        <v>27.966666666666669</v>
      </c>
      <c r="Q139" s="192">
        <v>28.62</v>
      </c>
      <c r="R139" s="379">
        <f>AVERAGE(Q139:Q141)</f>
        <v>28.683333333333334</v>
      </c>
      <c r="S139" s="7"/>
      <c r="T139" s="382" t="s">
        <v>6</v>
      </c>
      <c r="U139" s="383" t="s">
        <v>6</v>
      </c>
      <c r="V139" s="86">
        <v>17.420000000000002</v>
      </c>
      <c r="W139" s="385">
        <f>AVERAGE(V139:V141)</f>
        <v>17.510000000000002</v>
      </c>
      <c r="X139" s="70">
        <v>30.22</v>
      </c>
      <c r="Y139" s="385">
        <f>AVERAGE(X139:X141)</f>
        <v>29.84</v>
      </c>
      <c r="Z139" s="70">
        <v>28.67</v>
      </c>
      <c r="AA139" s="385">
        <f>AVERAGE(Z139:Z141)</f>
        <v>28.48</v>
      </c>
      <c r="AB139" s="7"/>
    </row>
    <row r="140" spans="1:28" x14ac:dyDescent="0.2">
      <c r="B140" s="375"/>
      <c r="C140" s="373"/>
      <c r="D140" s="70">
        <v>18.3</v>
      </c>
      <c r="E140" s="374"/>
      <c r="F140" s="70">
        <v>31.18</v>
      </c>
      <c r="G140" s="374"/>
      <c r="H140" s="7">
        <v>29.53</v>
      </c>
      <c r="I140" s="374"/>
      <c r="J140" s="7"/>
      <c r="K140" s="375"/>
      <c r="L140" s="373"/>
      <c r="M140" s="70">
        <v>19.53</v>
      </c>
      <c r="N140" s="374"/>
      <c r="O140" s="70">
        <v>28.36</v>
      </c>
      <c r="P140" s="374"/>
      <c r="Q140" s="70">
        <v>28.81</v>
      </c>
      <c r="R140" s="374"/>
      <c r="S140" s="7"/>
      <c r="T140" s="382"/>
      <c r="U140" s="383"/>
      <c r="V140" s="86">
        <v>17.440000000000001</v>
      </c>
      <c r="W140" s="385"/>
      <c r="X140" s="70">
        <v>29.67</v>
      </c>
      <c r="Y140" s="385"/>
      <c r="Z140" s="70">
        <v>28.53</v>
      </c>
      <c r="AA140" s="385"/>
      <c r="AB140" s="7"/>
    </row>
    <row r="141" spans="1:28" x14ac:dyDescent="0.2">
      <c r="B141" s="375"/>
      <c r="C141" s="376"/>
      <c r="D141" s="71">
        <v>18.39</v>
      </c>
      <c r="E141" s="377"/>
      <c r="F141" s="71">
        <v>31.96</v>
      </c>
      <c r="G141" s="377"/>
      <c r="H141" s="72">
        <v>29.43</v>
      </c>
      <c r="I141" s="377"/>
      <c r="J141" s="7"/>
      <c r="K141" s="375"/>
      <c r="L141" s="376"/>
      <c r="M141" s="71">
        <v>19.5</v>
      </c>
      <c r="N141" s="377"/>
      <c r="O141" s="71">
        <v>27.6</v>
      </c>
      <c r="P141" s="377"/>
      <c r="Q141" s="71">
        <v>28.62</v>
      </c>
      <c r="R141" s="377"/>
      <c r="S141" s="7"/>
      <c r="T141" s="382"/>
      <c r="U141" s="384"/>
      <c r="V141" s="114">
        <v>17.670000000000002</v>
      </c>
      <c r="W141" s="386"/>
      <c r="X141" s="110">
        <v>29.63</v>
      </c>
      <c r="Y141" s="386"/>
      <c r="Z141" s="110">
        <v>28.24</v>
      </c>
      <c r="AA141" s="386"/>
      <c r="AB141" s="7"/>
    </row>
    <row r="142" spans="1:28" x14ac:dyDescent="0.2">
      <c r="B142" s="375"/>
      <c r="C142" s="373" t="s">
        <v>82</v>
      </c>
      <c r="D142" s="70">
        <v>18.57</v>
      </c>
      <c r="E142" s="374">
        <f>AVERAGE(D142:D144)</f>
        <v>18.636666666666667</v>
      </c>
      <c r="F142" s="70">
        <v>28.99</v>
      </c>
      <c r="G142" s="374">
        <f>AVERAGE(F142:F144)</f>
        <v>29.006666666666671</v>
      </c>
      <c r="H142" s="7">
        <v>28.9</v>
      </c>
      <c r="I142" s="374">
        <f>AVERAGE(H142:H144)</f>
        <v>28.583333333333332</v>
      </c>
      <c r="J142" s="7"/>
      <c r="K142" s="375"/>
      <c r="L142" s="373" t="s">
        <v>82</v>
      </c>
      <c r="M142" s="70">
        <v>19.14</v>
      </c>
      <c r="N142" s="374">
        <f>AVERAGE(M142:M144)</f>
        <v>19.163333333333334</v>
      </c>
      <c r="O142" s="70">
        <v>26.08</v>
      </c>
      <c r="P142" s="374">
        <f>AVERAGE(O142:O144)</f>
        <v>26.11</v>
      </c>
      <c r="Q142" s="70">
        <v>26.79</v>
      </c>
      <c r="R142" s="374">
        <f>AVERAGE(Q142:Q144)</f>
        <v>26.796666666666667</v>
      </c>
      <c r="S142" s="7"/>
      <c r="T142" s="382"/>
      <c r="U142" s="383" t="s">
        <v>83</v>
      </c>
      <c r="V142" s="86">
        <v>17.920000000000002</v>
      </c>
      <c r="W142" s="385">
        <f>AVERAGE(V142:V144)</f>
        <v>17.91</v>
      </c>
      <c r="X142" s="70">
        <v>27.7</v>
      </c>
      <c r="Y142" s="385">
        <f>AVERAGE(X142:X144)</f>
        <v>27.596666666666668</v>
      </c>
      <c r="Z142" s="70">
        <v>27.46</v>
      </c>
      <c r="AA142" s="385">
        <f>AVERAGE(Z142:Z144)</f>
        <v>27.266666666666666</v>
      </c>
      <c r="AB142" s="7"/>
    </row>
    <row r="143" spans="1:28" x14ac:dyDescent="0.2">
      <c r="B143" s="375"/>
      <c r="C143" s="373"/>
      <c r="D143" s="70">
        <v>18.690000000000001</v>
      </c>
      <c r="E143" s="374"/>
      <c r="F143" s="70">
        <v>28.93</v>
      </c>
      <c r="G143" s="374"/>
      <c r="H143" s="7">
        <v>28.5</v>
      </c>
      <c r="I143" s="374"/>
      <c r="J143" s="7"/>
      <c r="K143" s="375"/>
      <c r="L143" s="373"/>
      <c r="M143" s="70">
        <v>19.170000000000002</v>
      </c>
      <c r="N143" s="374"/>
      <c r="O143" s="70">
        <v>26.31</v>
      </c>
      <c r="P143" s="374"/>
      <c r="Q143" s="70">
        <v>26.84</v>
      </c>
      <c r="R143" s="374"/>
      <c r="S143" s="7"/>
      <c r="T143" s="382"/>
      <c r="U143" s="383"/>
      <c r="V143" s="86">
        <v>17.809999999999999</v>
      </c>
      <c r="W143" s="385"/>
      <c r="X143" s="70">
        <v>27.58</v>
      </c>
      <c r="Y143" s="385"/>
      <c r="Z143" s="70">
        <v>27.15</v>
      </c>
      <c r="AA143" s="385"/>
      <c r="AB143" s="7"/>
    </row>
    <row r="144" spans="1:28" x14ac:dyDescent="0.2">
      <c r="B144" s="375"/>
      <c r="C144" s="373"/>
      <c r="D144" s="70">
        <v>18.649999999999999</v>
      </c>
      <c r="E144" s="374"/>
      <c r="F144" s="70">
        <v>29.1</v>
      </c>
      <c r="G144" s="374"/>
      <c r="H144" s="7">
        <v>28.35</v>
      </c>
      <c r="I144" s="374"/>
      <c r="J144" s="7"/>
      <c r="K144" s="375"/>
      <c r="L144" s="373"/>
      <c r="M144" s="70">
        <v>19.18</v>
      </c>
      <c r="N144" s="374"/>
      <c r="O144" s="70">
        <v>25.94</v>
      </c>
      <c r="P144" s="374"/>
      <c r="Q144" s="70">
        <v>26.76</v>
      </c>
      <c r="R144" s="374"/>
      <c r="S144" s="7"/>
      <c r="T144" s="382"/>
      <c r="U144" s="383"/>
      <c r="V144" s="86">
        <v>18</v>
      </c>
      <c r="W144" s="385"/>
      <c r="X144" s="70">
        <v>27.51</v>
      </c>
      <c r="Y144" s="385"/>
      <c r="Z144" s="70">
        <v>27.19</v>
      </c>
      <c r="AA144" s="385"/>
      <c r="AB144" s="7"/>
    </row>
    <row r="145" spans="2:28" x14ac:dyDescent="0.2">
      <c r="B145" s="375"/>
      <c r="C145" s="378" t="s">
        <v>83</v>
      </c>
      <c r="D145" s="192">
        <v>18.12</v>
      </c>
      <c r="E145" s="379">
        <f>AVERAGE(D145:D147)</f>
        <v>18.24666666666667</v>
      </c>
      <c r="F145" s="192">
        <v>28.31</v>
      </c>
      <c r="G145" s="379">
        <f>AVERAGE(F145:F147)</f>
        <v>28.129999999999995</v>
      </c>
      <c r="H145" s="62">
        <v>27.02</v>
      </c>
      <c r="I145" s="379">
        <f>AVERAGE(H145:H147)</f>
        <v>27.113333333333333</v>
      </c>
      <c r="J145" s="7"/>
      <c r="K145" s="375"/>
      <c r="L145" s="378" t="s">
        <v>83</v>
      </c>
      <c r="M145" s="192">
        <v>19.47</v>
      </c>
      <c r="N145" s="379">
        <f>AVERAGE(M145:M147)</f>
        <v>19.503333333333334</v>
      </c>
      <c r="O145" s="192">
        <v>26.45</v>
      </c>
      <c r="P145" s="379">
        <f>AVERAGE(O145:O147)</f>
        <v>26.606666666666666</v>
      </c>
      <c r="Q145" s="192">
        <v>26.4</v>
      </c>
      <c r="R145" s="379">
        <f>AVERAGE(Q145:Q147)</f>
        <v>26.223333333333333</v>
      </c>
      <c r="S145" s="7"/>
      <c r="T145" s="382"/>
      <c r="U145" s="387" t="s">
        <v>91</v>
      </c>
      <c r="V145" s="231">
        <v>17.73</v>
      </c>
      <c r="W145" s="388">
        <f>AVERAGE(V145:V147)</f>
        <v>18.05</v>
      </c>
      <c r="X145" s="192">
        <v>29.07</v>
      </c>
      <c r="Y145" s="388">
        <f>AVERAGE(X145:X147)</f>
        <v>29.073333333333334</v>
      </c>
      <c r="Z145" s="192">
        <v>25.32</v>
      </c>
      <c r="AA145" s="388">
        <f>AVERAGE(Z145:Z147)</f>
        <v>25.3</v>
      </c>
      <c r="AB145" s="7"/>
    </row>
    <row r="146" spans="2:28" x14ac:dyDescent="0.2">
      <c r="B146" s="375"/>
      <c r="C146" s="373"/>
      <c r="D146" s="70">
        <v>18.14</v>
      </c>
      <c r="E146" s="374"/>
      <c r="F146" s="70">
        <v>27.93</v>
      </c>
      <c r="G146" s="374"/>
      <c r="H146" s="7">
        <v>27.19</v>
      </c>
      <c r="I146" s="374"/>
      <c r="J146" s="7"/>
      <c r="K146" s="375"/>
      <c r="L146" s="373"/>
      <c r="M146" s="70">
        <v>19.600000000000001</v>
      </c>
      <c r="N146" s="374"/>
      <c r="O146" s="70">
        <v>26.96</v>
      </c>
      <c r="P146" s="374"/>
      <c r="Q146" s="70">
        <v>26.08</v>
      </c>
      <c r="R146" s="374"/>
      <c r="S146" s="7"/>
      <c r="T146" s="382"/>
      <c r="U146" s="383"/>
      <c r="V146" s="86">
        <v>18.079999999999998</v>
      </c>
      <c r="W146" s="385"/>
      <c r="X146" s="70">
        <v>29.21</v>
      </c>
      <c r="Y146" s="385"/>
      <c r="Z146" s="70">
        <v>25.35</v>
      </c>
      <c r="AA146" s="385"/>
      <c r="AB146" s="7"/>
    </row>
    <row r="147" spans="2:28" x14ac:dyDescent="0.2">
      <c r="B147" s="375"/>
      <c r="C147" s="376"/>
      <c r="D147" s="71">
        <v>18.48</v>
      </c>
      <c r="E147" s="377"/>
      <c r="F147" s="71">
        <v>28.15</v>
      </c>
      <c r="G147" s="377"/>
      <c r="H147" s="72">
        <v>27.13</v>
      </c>
      <c r="I147" s="377"/>
      <c r="J147" s="7"/>
      <c r="K147" s="375"/>
      <c r="L147" s="376"/>
      <c r="M147" s="71">
        <v>19.440000000000001</v>
      </c>
      <c r="N147" s="377"/>
      <c r="O147" s="71">
        <v>26.41</v>
      </c>
      <c r="P147" s="377"/>
      <c r="Q147" s="71">
        <v>26.19</v>
      </c>
      <c r="R147" s="377"/>
      <c r="S147" s="7"/>
      <c r="T147" s="382"/>
      <c r="U147" s="383"/>
      <c r="V147" s="86">
        <v>18.34</v>
      </c>
      <c r="W147" s="385"/>
      <c r="X147" s="70">
        <v>28.94</v>
      </c>
      <c r="Y147" s="385"/>
      <c r="Z147" s="70">
        <v>25.23</v>
      </c>
      <c r="AA147" s="385"/>
      <c r="AB147" s="7"/>
    </row>
    <row r="148" spans="2:28" x14ac:dyDescent="0.2">
      <c r="B148" s="375"/>
      <c r="C148" s="373" t="s">
        <v>91</v>
      </c>
      <c r="D148" s="70">
        <v>19.489999999999998</v>
      </c>
      <c r="E148" s="374">
        <f>AVERAGE(D148:D150)</f>
        <v>19.343333333333334</v>
      </c>
      <c r="F148" s="70">
        <v>30.13</v>
      </c>
      <c r="G148" s="374">
        <f>AVERAGE(F148:F150)</f>
        <v>29.763333333333335</v>
      </c>
      <c r="H148" s="7">
        <v>26.14</v>
      </c>
      <c r="I148" s="374">
        <f>AVERAGE(H148:H150)</f>
        <v>26.093333333333334</v>
      </c>
      <c r="J148" s="7"/>
      <c r="K148" s="375"/>
      <c r="L148" s="373" t="s">
        <v>91</v>
      </c>
      <c r="M148" s="70">
        <v>18.5</v>
      </c>
      <c r="N148" s="374">
        <f>AVERAGE(M148:M150)</f>
        <v>18.463333333333335</v>
      </c>
      <c r="O148" s="70">
        <v>28.08</v>
      </c>
      <c r="P148" s="374">
        <f>AVERAGE(O148:O150)</f>
        <v>28.01</v>
      </c>
      <c r="Q148" s="70">
        <v>24.15</v>
      </c>
      <c r="R148" s="374">
        <f>AVERAGE(Q148:Q150)</f>
        <v>24.016666666666666</v>
      </c>
      <c r="S148" s="7"/>
      <c r="T148" s="389" t="s">
        <v>100</v>
      </c>
      <c r="U148" s="387" t="s">
        <v>6</v>
      </c>
      <c r="V148" s="231">
        <v>17.760000000000002</v>
      </c>
      <c r="W148" s="388">
        <f>AVERAGE(V148:V150)</f>
        <v>17.883333333333336</v>
      </c>
      <c r="X148" s="192">
        <v>26.91</v>
      </c>
      <c r="Y148" s="388">
        <f>AVERAGE(X148:X150)</f>
        <v>26.986666666666668</v>
      </c>
      <c r="Z148" s="192">
        <v>27.73</v>
      </c>
      <c r="AA148" s="388">
        <f>AVERAGE(Z148:Z150)</f>
        <v>27.626666666666665</v>
      </c>
      <c r="AB148" s="7"/>
    </row>
    <row r="149" spans="2:28" x14ac:dyDescent="0.2">
      <c r="B149" s="375"/>
      <c r="C149" s="373"/>
      <c r="D149" s="70">
        <v>19.2</v>
      </c>
      <c r="E149" s="374"/>
      <c r="F149" s="70">
        <v>29.43</v>
      </c>
      <c r="G149" s="374"/>
      <c r="H149" s="7">
        <v>26.11</v>
      </c>
      <c r="I149" s="374"/>
      <c r="J149" s="7"/>
      <c r="K149" s="375"/>
      <c r="L149" s="373"/>
      <c r="M149" s="70">
        <v>18.41</v>
      </c>
      <c r="N149" s="374"/>
      <c r="O149" s="70">
        <v>28.1</v>
      </c>
      <c r="P149" s="374"/>
      <c r="Q149" s="70">
        <v>23.92</v>
      </c>
      <c r="R149" s="374"/>
      <c r="S149" s="7"/>
      <c r="T149" s="382"/>
      <c r="U149" s="383"/>
      <c r="V149" s="86">
        <v>17.89</v>
      </c>
      <c r="W149" s="385"/>
      <c r="X149" s="70">
        <v>27.15</v>
      </c>
      <c r="Y149" s="385"/>
      <c r="Z149" s="70">
        <v>27.4</v>
      </c>
      <c r="AA149" s="385"/>
      <c r="AB149" s="7"/>
    </row>
    <row r="150" spans="2:28" x14ac:dyDescent="0.2">
      <c r="B150" s="375"/>
      <c r="C150" s="373"/>
      <c r="D150" s="70">
        <v>19.34</v>
      </c>
      <c r="E150" s="374"/>
      <c r="F150" s="70">
        <v>29.73</v>
      </c>
      <c r="G150" s="374"/>
      <c r="H150" s="7">
        <v>26.03</v>
      </c>
      <c r="I150" s="374"/>
      <c r="J150" s="7"/>
      <c r="K150" s="381"/>
      <c r="L150" s="376"/>
      <c r="M150" s="71">
        <v>18.48</v>
      </c>
      <c r="N150" s="377"/>
      <c r="O150" s="71">
        <v>27.85</v>
      </c>
      <c r="P150" s="377"/>
      <c r="Q150" s="71">
        <v>23.98</v>
      </c>
      <c r="R150" s="377"/>
      <c r="S150" s="7"/>
      <c r="T150" s="382"/>
      <c r="U150" s="383"/>
      <c r="V150" s="86">
        <v>18</v>
      </c>
      <c r="W150" s="385"/>
      <c r="X150" s="70">
        <v>26.9</v>
      </c>
      <c r="Y150" s="385"/>
      <c r="Z150" s="70">
        <v>27.75</v>
      </c>
      <c r="AA150" s="385"/>
      <c r="AB150" s="7"/>
    </row>
    <row r="151" spans="2:28" x14ac:dyDescent="0.2">
      <c r="B151" s="380" t="s">
        <v>92</v>
      </c>
      <c r="C151" s="378" t="s">
        <v>6</v>
      </c>
      <c r="D151" s="192">
        <v>17.77</v>
      </c>
      <c r="E151" s="379">
        <f>AVERAGE(D151:D153)</f>
        <v>18.099999999999998</v>
      </c>
      <c r="F151" s="192">
        <v>27.26</v>
      </c>
      <c r="G151" s="379">
        <f>AVERAGE(F151:F153)</f>
        <v>27.463333333333335</v>
      </c>
      <c r="H151" s="62">
        <v>28.28</v>
      </c>
      <c r="I151" s="379">
        <f>AVERAGE(H151:H153)</f>
        <v>28.383333333333336</v>
      </c>
      <c r="J151" s="7"/>
      <c r="K151" s="380" t="s">
        <v>93</v>
      </c>
      <c r="L151" s="378" t="s">
        <v>6</v>
      </c>
      <c r="M151" s="192">
        <v>18.68</v>
      </c>
      <c r="N151" s="379">
        <f>AVERAGE(M151:M153)</f>
        <v>18.626666666666665</v>
      </c>
      <c r="O151" s="192">
        <v>25.14</v>
      </c>
      <c r="P151" s="379">
        <f>AVERAGE(O151:O153)</f>
        <v>25.159999999999997</v>
      </c>
      <c r="Q151" s="192">
        <v>26.32</v>
      </c>
      <c r="R151" s="379">
        <f>AVERAGE(Q151:Q153)</f>
        <v>26.306666666666661</v>
      </c>
      <c r="S151" s="7"/>
      <c r="T151" s="382"/>
      <c r="U151" s="387" t="s">
        <v>83</v>
      </c>
      <c r="V151" s="231">
        <v>17.55</v>
      </c>
      <c r="W151" s="388">
        <f>AVERAGE(V151:V153)</f>
        <v>17.366666666666664</v>
      </c>
      <c r="X151" s="192">
        <v>26.54</v>
      </c>
      <c r="Y151" s="388">
        <f>AVERAGE(X151:X153)</f>
        <v>26.583333333333332</v>
      </c>
      <c r="Z151" s="192">
        <v>27.51</v>
      </c>
      <c r="AA151" s="388">
        <f>AVERAGE(Z151:Z153)</f>
        <v>27.53</v>
      </c>
      <c r="AB151" s="7"/>
    </row>
    <row r="152" spans="2:28" x14ac:dyDescent="0.2">
      <c r="B152" s="375"/>
      <c r="C152" s="373"/>
      <c r="D152" s="70">
        <v>18.11</v>
      </c>
      <c r="E152" s="374"/>
      <c r="F152" s="70">
        <v>27.55</v>
      </c>
      <c r="G152" s="374"/>
      <c r="H152" s="7">
        <v>28.48</v>
      </c>
      <c r="I152" s="374"/>
      <c r="J152" s="7"/>
      <c r="K152" s="375"/>
      <c r="L152" s="373"/>
      <c r="M152" s="70">
        <v>18.54</v>
      </c>
      <c r="N152" s="374"/>
      <c r="O152" s="70">
        <v>25.24</v>
      </c>
      <c r="P152" s="374"/>
      <c r="Q152" s="70">
        <v>26.31</v>
      </c>
      <c r="R152" s="374"/>
      <c r="S152" s="7"/>
      <c r="T152" s="382"/>
      <c r="U152" s="383"/>
      <c r="V152" s="86">
        <v>17.059999999999999</v>
      </c>
      <c r="W152" s="385"/>
      <c r="X152" s="70">
        <v>26.52</v>
      </c>
      <c r="Y152" s="385"/>
      <c r="Z152" s="70">
        <v>27.52</v>
      </c>
      <c r="AA152" s="385"/>
      <c r="AB152" s="7"/>
    </row>
    <row r="153" spans="2:28" x14ac:dyDescent="0.2">
      <c r="B153" s="375"/>
      <c r="C153" s="376"/>
      <c r="D153" s="71">
        <v>18.420000000000002</v>
      </c>
      <c r="E153" s="377"/>
      <c r="F153" s="71">
        <v>27.58</v>
      </c>
      <c r="G153" s="377"/>
      <c r="H153" s="72">
        <v>28.39</v>
      </c>
      <c r="I153" s="377"/>
      <c r="J153" s="7"/>
      <c r="K153" s="375"/>
      <c r="L153" s="376"/>
      <c r="M153" s="71">
        <v>18.66</v>
      </c>
      <c r="N153" s="377"/>
      <c r="O153" s="71">
        <v>25.1</v>
      </c>
      <c r="P153" s="377"/>
      <c r="Q153" s="71">
        <v>26.29</v>
      </c>
      <c r="R153" s="377"/>
      <c r="S153" s="7"/>
      <c r="T153" s="382"/>
      <c r="U153" s="384"/>
      <c r="V153" s="88">
        <v>17.489999999999998</v>
      </c>
      <c r="W153" s="386"/>
      <c r="X153" s="71">
        <v>26.69</v>
      </c>
      <c r="Y153" s="386"/>
      <c r="Z153" s="71">
        <v>27.56</v>
      </c>
      <c r="AA153" s="386"/>
      <c r="AB153" s="7"/>
    </row>
    <row r="154" spans="2:28" x14ac:dyDescent="0.2">
      <c r="B154" s="375"/>
      <c r="C154" s="373" t="s">
        <v>82</v>
      </c>
      <c r="D154" s="70">
        <v>18.34</v>
      </c>
      <c r="E154" s="374">
        <f>AVERAGE(D154:D156)</f>
        <v>18.503333333333334</v>
      </c>
      <c r="F154" s="70">
        <v>27.25</v>
      </c>
      <c r="G154" s="374">
        <f>AVERAGE(F154:F156)</f>
        <v>27.303333333333331</v>
      </c>
      <c r="H154" s="7">
        <v>28.06</v>
      </c>
      <c r="I154" s="374">
        <f>AVERAGE(H154:H156)</f>
        <v>28.24</v>
      </c>
      <c r="J154" s="7"/>
      <c r="K154" s="375"/>
      <c r="L154" s="373" t="s">
        <v>82</v>
      </c>
      <c r="M154" s="70">
        <v>19.079999999999998</v>
      </c>
      <c r="N154" s="379">
        <f>AVERAGE(M154:M156)</f>
        <v>19.066666666666666</v>
      </c>
      <c r="O154" s="70">
        <v>25.47</v>
      </c>
      <c r="P154" s="374">
        <f>AVERAGE(O154:O156)</f>
        <v>25.616666666666664</v>
      </c>
      <c r="Q154" s="70">
        <v>26.42</v>
      </c>
      <c r="R154" s="374">
        <f>AVERAGE(Q154:Q156)</f>
        <v>26.439999999999998</v>
      </c>
      <c r="S154" s="7"/>
      <c r="T154" s="382"/>
      <c r="U154" s="383" t="s">
        <v>91</v>
      </c>
      <c r="V154" s="86">
        <v>17.760000000000002</v>
      </c>
      <c r="W154" s="385">
        <f>AVERAGE(V154:V156)</f>
        <v>17.793333333333333</v>
      </c>
      <c r="X154" s="70">
        <v>26.59</v>
      </c>
      <c r="Y154" s="385">
        <f>AVERAGE(X154:X156)</f>
        <v>26.66</v>
      </c>
      <c r="Z154" s="70">
        <v>27.06</v>
      </c>
      <c r="AA154" s="385">
        <f>AVERAGE(Z154:Z156)</f>
        <v>27.03</v>
      </c>
      <c r="AB154" s="7"/>
    </row>
    <row r="155" spans="2:28" x14ac:dyDescent="0.2">
      <c r="B155" s="375"/>
      <c r="C155" s="373"/>
      <c r="D155" s="70">
        <v>18.61</v>
      </c>
      <c r="E155" s="374"/>
      <c r="F155" s="70">
        <v>27.42</v>
      </c>
      <c r="G155" s="374"/>
      <c r="H155" s="7">
        <v>28.47</v>
      </c>
      <c r="I155" s="374"/>
      <c r="J155" s="7"/>
      <c r="K155" s="375"/>
      <c r="L155" s="373"/>
      <c r="M155" s="70">
        <v>19.04</v>
      </c>
      <c r="N155" s="374"/>
      <c r="O155" s="70">
        <v>25.73</v>
      </c>
      <c r="P155" s="374"/>
      <c r="Q155" s="70">
        <v>26.49</v>
      </c>
      <c r="R155" s="374"/>
      <c r="S155" s="7"/>
      <c r="T155" s="382"/>
      <c r="U155" s="383"/>
      <c r="V155" s="86">
        <v>17.850000000000001</v>
      </c>
      <c r="W155" s="385"/>
      <c r="X155" s="70">
        <v>26.62</v>
      </c>
      <c r="Y155" s="385"/>
      <c r="Z155" s="70">
        <v>27.16</v>
      </c>
      <c r="AA155" s="385"/>
      <c r="AB155" s="7"/>
    </row>
    <row r="156" spans="2:28" x14ac:dyDescent="0.2">
      <c r="B156" s="375"/>
      <c r="C156" s="373"/>
      <c r="D156" s="70">
        <v>18.559999999999999</v>
      </c>
      <c r="E156" s="374"/>
      <c r="F156" s="70">
        <v>27.24</v>
      </c>
      <c r="G156" s="374"/>
      <c r="H156" s="7">
        <v>28.19</v>
      </c>
      <c r="I156" s="374"/>
      <c r="J156" s="7"/>
      <c r="K156" s="375"/>
      <c r="L156" s="373"/>
      <c r="M156" s="70">
        <v>19.079999999999998</v>
      </c>
      <c r="N156" s="377"/>
      <c r="O156" s="70">
        <v>25.65</v>
      </c>
      <c r="P156" s="374"/>
      <c r="Q156" s="70">
        <v>26.41</v>
      </c>
      <c r="R156" s="374"/>
      <c r="S156" s="7"/>
      <c r="T156" s="390"/>
      <c r="U156" s="384"/>
      <c r="V156" s="88">
        <v>17.77</v>
      </c>
      <c r="W156" s="386"/>
      <c r="X156" s="71">
        <v>26.77</v>
      </c>
      <c r="Y156" s="386"/>
      <c r="Z156" s="71">
        <v>26.87</v>
      </c>
      <c r="AA156" s="386"/>
      <c r="AB156" s="7"/>
    </row>
    <row r="157" spans="2:28" x14ac:dyDescent="0.2">
      <c r="B157" s="375"/>
      <c r="C157" s="378" t="s">
        <v>83</v>
      </c>
      <c r="D157" s="192">
        <v>18.38</v>
      </c>
      <c r="E157" s="379">
        <f>AVERAGE(D157:D159)</f>
        <v>18.563333333333333</v>
      </c>
      <c r="F157" s="192">
        <v>27.12</v>
      </c>
      <c r="G157" s="379">
        <f>AVERAGE(F157:F159)</f>
        <v>27.083333333333332</v>
      </c>
      <c r="H157" s="62">
        <v>27.36</v>
      </c>
      <c r="I157" s="379">
        <f>AVERAGE(H157:H159)</f>
        <v>27.376666666666665</v>
      </c>
      <c r="J157" s="7"/>
      <c r="K157" s="375"/>
      <c r="L157" s="378" t="s">
        <v>83</v>
      </c>
      <c r="M157" s="192">
        <v>19.39</v>
      </c>
      <c r="N157" s="379">
        <f>AVERAGE(M157:M159)</f>
        <v>19.353333333333335</v>
      </c>
      <c r="O157" s="192">
        <v>25.61</v>
      </c>
      <c r="P157" s="379">
        <f>AVERAGE(O157:O159)</f>
        <v>25.77333333333333</v>
      </c>
      <c r="Q157" s="192">
        <v>26.83</v>
      </c>
      <c r="R157" s="379">
        <f>AVERAGE(Q157:Q159)</f>
        <v>26.786666666666665</v>
      </c>
      <c r="S157" s="7"/>
      <c r="T157" s="7"/>
      <c r="U157" s="7"/>
      <c r="V157" s="7"/>
      <c r="W157" s="7"/>
      <c r="X157" s="7"/>
      <c r="Y157" s="7"/>
      <c r="Z157" s="7"/>
      <c r="AA157" s="7"/>
      <c r="AB157" s="7"/>
    </row>
    <row r="158" spans="2:28" x14ac:dyDescent="0.2">
      <c r="B158" s="375"/>
      <c r="C158" s="373"/>
      <c r="D158" s="70">
        <v>18.510000000000002</v>
      </c>
      <c r="E158" s="374"/>
      <c r="F158" s="70">
        <v>27.1</v>
      </c>
      <c r="G158" s="374"/>
      <c r="H158" s="7">
        <v>27.38</v>
      </c>
      <c r="I158" s="374"/>
      <c r="J158" s="7"/>
      <c r="K158" s="375"/>
      <c r="L158" s="373"/>
      <c r="M158" s="70">
        <v>19.36</v>
      </c>
      <c r="N158" s="374"/>
      <c r="O158" s="70">
        <v>26.04</v>
      </c>
      <c r="P158" s="374"/>
      <c r="Q158" s="70">
        <v>26.93</v>
      </c>
      <c r="R158" s="374"/>
      <c r="S158" s="7"/>
      <c r="T158" s="7"/>
      <c r="U158" s="7"/>
      <c r="V158" s="7"/>
      <c r="W158" s="7"/>
      <c r="X158" s="7"/>
      <c r="Y158" s="7"/>
      <c r="Z158" s="7"/>
      <c r="AA158" s="7"/>
      <c r="AB158" s="7"/>
    </row>
    <row r="159" spans="2:28" x14ac:dyDescent="0.2">
      <c r="B159" s="375"/>
      <c r="C159" s="376"/>
      <c r="D159" s="71">
        <v>18.8</v>
      </c>
      <c r="E159" s="377"/>
      <c r="F159" s="71">
        <v>27.03</v>
      </c>
      <c r="G159" s="377"/>
      <c r="H159" s="72">
        <v>27.39</v>
      </c>
      <c r="I159" s="377"/>
      <c r="J159" s="7"/>
      <c r="K159" s="375"/>
      <c r="L159" s="376"/>
      <c r="M159" s="71">
        <v>19.309999999999999</v>
      </c>
      <c r="N159" s="377"/>
      <c r="O159" s="71">
        <v>25.67</v>
      </c>
      <c r="P159" s="377"/>
      <c r="Q159" s="71">
        <v>26.6</v>
      </c>
      <c r="R159" s="377"/>
      <c r="S159" s="7"/>
      <c r="T159" s="7"/>
      <c r="U159" s="7"/>
      <c r="V159" s="7"/>
      <c r="W159" s="7"/>
      <c r="X159" s="7"/>
      <c r="Y159" s="7"/>
      <c r="Z159" s="7"/>
      <c r="AA159" s="7"/>
      <c r="AB159" s="7"/>
    </row>
    <row r="160" spans="2:28" x14ac:dyDescent="0.2">
      <c r="B160" s="375"/>
      <c r="C160" s="378" t="s">
        <v>91</v>
      </c>
      <c r="D160" s="192">
        <v>18.95</v>
      </c>
      <c r="E160" s="379">
        <f>AVERAGE(D160:D162)</f>
        <v>18.959999999999997</v>
      </c>
      <c r="F160" s="192">
        <v>29.56</v>
      </c>
      <c r="G160" s="379">
        <f>AVERAGE(F160:F162)</f>
        <v>29.526666666666667</v>
      </c>
      <c r="H160" s="62">
        <v>26.01</v>
      </c>
      <c r="I160" s="379">
        <f>AVERAGE(H160:H162)</f>
        <v>25.94</v>
      </c>
      <c r="J160" s="7"/>
      <c r="K160" s="375"/>
      <c r="L160" s="378" t="s">
        <v>91</v>
      </c>
      <c r="M160" s="70">
        <v>19.87</v>
      </c>
      <c r="N160" s="374">
        <f>AVERAGE(M160:M162)</f>
        <v>19.48</v>
      </c>
      <c r="O160" s="70">
        <v>27.08</v>
      </c>
      <c r="P160" s="374">
        <f>AVERAGE(O160:O162)</f>
        <v>27.186666666666667</v>
      </c>
      <c r="Q160" s="70">
        <v>25.02</v>
      </c>
      <c r="R160" s="374">
        <f>AVERAGE(Q160:Q162)</f>
        <v>25.076666666666664</v>
      </c>
      <c r="S160" s="7"/>
      <c r="T160" s="7"/>
      <c r="U160" s="7"/>
      <c r="V160" s="7"/>
      <c r="W160" s="7"/>
      <c r="X160" s="7"/>
      <c r="Y160" s="7"/>
      <c r="Z160" s="7"/>
      <c r="AA160" s="7"/>
      <c r="AB160" s="7"/>
    </row>
    <row r="161" spans="2:28" x14ac:dyDescent="0.2">
      <c r="B161" s="375"/>
      <c r="C161" s="373"/>
      <c r="D161" s="70">
        <v>18.899999999999999</v>
      </c>
      <c r="E161" s="374"/>
      <c r="F161" s="70">
        <v>29.59</v>
      </c>
      <c r="G161" s="374"/>
      <c r="H161" s="7">
        <v>25.94</v>
      </c>
      <c r="I161" s="374"/>
      <c r="J161" s="7"/>
      <c r="K161" s="375"/>
      <c r="L161" s="373"/>
      <c r="M161" s="70">
        <v>19.43</v>
      </c>
      <c r="N161" s="374"/>
      <c r="O161" s="70">
        <v>27.21</v>
      </c>
      <c r="P161" s="374"/>
      <c r="Q161" s="70">
        <v>25.14</v>
      </c>
      <c r="R161" s="374"/>
      <c r="S161" s="7"/>
      <c r="T161" s="7"/>
      <c r="U161" s="7"/>
      <c r="V161" s="7"/>
      <c r="W161" s="7"/>
      <c r="X161" s="7"/>
      <c r="Y161" s="7"/>
      <c r="Z161" s="7"/>
      <c r="AA161" s="7"/>
      <c r="AB161" s="7"/>
    </row>
    <row r="162" spans="2:28" x14ac:dyDescent="0.2">
      <c r="B162" s="381"/>
      <c r="C162" s="376"/>
      <c r="D162" s="71">
        <v>19.03</v>
      </c>
      <c r="E162" s="377"/>
      <c r="F162" s="71">
        <v>29.43</v>
      </c>
      <c r="G162" s="377"/>
      <c r="H162" s="72">
        <v>25.87</v>
      </c>
      <c r="I162" s="377"/>
      <c r="J162" s="7"/>
      <c r="K162" s="381"/>
      <c r="L162" s="376"/>
      <c r="M162" s="71">
        <v>19.14</v>
      </c>
      <c r="N162" s="377"/>
      <c r="O162" s="71">
        <v>27.27</v>
      </c>
      <c r="P162" s="377"/>
      <c r="Q162" s="71">
        <v>25.07</v>
      </c>
      <c r="R162" s="377"/>
      <c r="S162" s="7"/>
      <c r="T162" s="7"/>
      <c r="U162" s="7"/>
      <c r="V162" s="7"/>
      <c r="W162" s="7"/>
      <c r="X162" s="7"/>
      <c r="Y162" s="7"/>
      <c r="Z162" s="7"/>
      <c r="AA162" s="7"/>
      <c r="AB162" s="7"/>
    </row>
    <row r="163" spans="2:28" x14ac:dyDescent="0.2">
      <c r="B163" s="380" t="s">
        <v>94</v>
      </c>
      <c r="C163" s="378" t="s">
        <v>6</v>
      </c>
      <c r="D163" s="192">
        <v>17.920000000000002</v>
      </c>
      <c r="E163" s="379">
        <f>AVERAGE(D163:D165)</f>
        <v>17.919999999999998</v>
      </c>
      <c r="F163" s="192">
        <v>27.28</v>
      </c>
      <c r="G163" s="379">
        <f>AVERAGE(F163:F165)</f>
        <v>27.26</v>
      </c>
      <c r="H163" s="62">
        <v>27.95</v>
      </c>
      <c r="I163" s="379">
        <f>AVERAGE(H163:H165)</f>
        <v>27.946666666666669</v>
      </c>
      <c r="J163" s="7"/>
      <c r="K163" s="375" t="s">
        <v>94</v>
      </c>
      <c r="L163" s="373" t="s">
        <v>6</v>
      </c>
      <c r="M163" s="70">
        <v>19.32</v>
      </c>
      <c r="N163" s="374">
        <f>AVERAGE(M163:M165)</f>
        <v>19.316666666666666</v>
      </c>
      <c r="O163" s="70">
        <v>25.76</v>
      </c>
      <c r="P163" s="374">
        <f>AVERAGE(O163:O165)</f>
        <v>25.7</v>
      </c>
      <c r="Q163" s="70">
        <v>26.59</v>
      </c>
      <c r="R163" s="374">
        <f>AVERAGE(Q163:Q165)</f>
        <v>27.399999999999995</v>
      </c>
      <c r="S163" s="7"/>
      <c r="T163" s="7"/>
      <c r="U163" s="7"/>
      <c r="V163" s="7"/>
      <c r="W163" s="7"/>
      <c r="X163" s="7"/>
      <c r="Y163" s="7"/>
      <c r="Z163" s="7"/>
      <c r="AA163" s="7"/>
      <c r="AB163" s="7"/>
    </row>
    <row r="164" spans="2:28" x14ac:dyDescent="0.2">
      <c r="B164" s="375"/>
      <c r="C164" s="373"/>
      <c r="D164" s="70">
        <v>18.02</v>
      </c>
      <c r="E164" s="374"/>
      <c r="F164" s="70">
        <v>27.22</v>
      </c>
      <c r="G164" s="374"/>
      <c r="H164" s="7">
        <v>27.72</v>
      </c>
      <c r="I164" s="374"/>
      <c r="J164" s="7"/>
      <c r="K164" s="375"/>
      <c r="L164" s="373"/>
      <c r="M164" s="70">
        <v>19.43</v>
      </c>
      <c r="N164" s="374"/>
      <c r="O164" s="70">
        <v>25.8</v>
      </c>
      <c r="P164" s="374"/>
      <c r="Q164" s="70">
        <v>26.65</v>
      </c>
      <c r="R164" s="374"/>
      <c r="S164" s="7"/>
      <c r="T164" s="7"/>
      <c r="U164" s="7"/>
      <c r="V164" s="7"/>
      <c r="W164" s="7"/>
      <c r="X164" s="7"/>
      <c r="Y164" s="7"/>
      <c r="Z164" s="7"/>
      <c r="AA164" s="7"/>
      <c r="AB164" s="7"/>
    </row>
    <row r="165" spans="2:28" x14ac:dyDescent="0.2">
      <c r="B165" s="375"/>
      <c r="C165" s="373"/>
      <c r="D165" s="70">
        <v>17.82</v>
      </c>
      <c r="E165" s="374"/>
      <c r="F165" s="70">
        <v>27.28</v>
      </c>
      <c r="G165" s="374"/>
      <c r="H165" s="7">
        <v>28.17</v>
      </c>
      <c r="I165" s="374"/>
      <c r="J165" s="7"/>
      <c r="K165" s="375"/>
      <c r="L165" s="373"/>
      <c r="M165" s="71">
        <v>19.2</v>
      </c>
      <c r="N165" s="377"/>
      <c r="O165" s="71">
        <v>25.54</v>
      </c>
      <c r="P165" s="377"/>
      <c r="Q165" s="71">
        <v>28.96</v>
      </c>
      <c r="R165" s="377"/>
      <c r="S165" s="7"/>
      <c r="T165" s="7"/>
      <c r="U165" s="7"/>
      <c r="V165" s="7"/>
      <c r="W165" s="7"/>
      <c r="X165" s="7"/>
      <c r="Y165" s="7"/>
      <c r="Z165" s="7"/>
      <c r="AA165" s="7"/>
      <c r="AB165" s="7"/>
    </row>
    <row r="166" spans="2:28" x14ac:dyDescent="0.2">
      <c r="B166" s="375"/>
      <c r="C166" s="378" t="s">
        <v>82</v>
      </c>
      <c r="D166" s="192">
        <v>18.47</v>
      </c>
      <c r="E166" s="379">
        <f>AVERAGE(D166:D168)</f>
        <v>18.316666666666666</v>
      </c>
      <c r="F166" s="192">
        <v>27.05</v>
      </c>
      <c r="G166" s="379">
        <f>AVERAGE(F166:F168)</f>
        <v>27.053333333333331</v>
      </c>
      <c r="H166" s="62">
        <v>27.31</v>
      </c>
      <c r="I166" s="379">
        <f>AVERAGE(H166:H168)</f>
        <v>27.396666666666665</v>
      </c>
      <c r="J166" s="7"/>
      <c r="K166" s="375"/>
      <c r="L166" s="378" t="s">
        <v>82</v>
      </c>
      <c r="M166" s="70">
        <v>19.579999999999998</v>
      </c>
      <c r="N166" s="374">
        <f>AVERAGE(M166:M168)</f>
        <v>19.246666666666666</v>
      </c>
      <c r="O166" s="70">
        <v>25.63</v>
      </c>
      <c r="P166" s="374">
        <f>AVERAGE(O166:O168)</f>
        <v>25.53</v>
      </c>
      <c r="Q166" s="70">
        <v>26.83</v>
      </c>
      <c r="R166" s="374">
        <f>AVERAGE(Q166:Q168)</f>
        <v>26.676666666666666</v>
      </c>
      <c r="S166" s="7"/>
      <c r="T166" s="7"/>
      <c r="U166" s="7"/>
      <c r="V166" s="7"/>
      <c r="W166" s="7"/>
      <c r="X166" s="7"/>
      <c r="Y166" s="7"/>
      <c r="Z166" s="7"/>
      <c r="AA166" s="7"/>
      <c r="AB166" s="7"/>
    </row>
    <row r="167" spans="2:28" x14ac:dyDescent="0.2">
      <c r="B167" s="375"/>
      <c r="C167" s="373"/>
      <c r="D167" s="70">
        <v>18.32</v>
      </c>
      <c r="E167" s="374"/>
      <c r="F167" s="70">
        <v>27.07</v>
      </c>
      <c r="G167" s="374"/>
      <c r="H167" s="7">
        <v>27.26</v>
      </c>
      <c r="I167" s="374"/>
      <c r="J167" s="7"/>
      <c r="K167" s="375"/>
      <c r="L167" s="373"/>
      <c r="M167" s="70">
        <v>19.12</v>
      </c>
      <c r="N167" s="374"/>
      <c r="O167" s="70">
        <v>25.55</v>
      </c>
      <c r="P167" s="374"/>
      <c r="Q167" s="70">
        <v>26.55</v>
      </c>
      <c r="R167" s="374"/>
      <c r="S167" s="7"/>
      <c r="T167" s="7"/>
      <c r="U167" s="7"/>
      <c r="V167" s="7"/>
      <c r="W167" s="7"/>
      <c r="X167" s="7"/>
      <c r="Y167" s="7"/>
      <c r="Z167" s="7"/>
      <c r="AA167" s="7"/>
      <c r="AB167" s="7"/>
    </row>
    <row r="168" spans="2:28" x14ac:dyDescent="0.2">
      <c r="B168" s="375"/>
      <c r="C168" s="376"/>
      <c r="D168" s="71">
        <v>18.16</v>
      </c>
      <c r="E168" s="377"/>
      <c r="F168" s="71">
        <v>27.04</v>
      </c>
      <c r="G168" s="377"/>
      <c r="H168" s="72">
        <v>27.62</v>
      </c>
      <c r="I168" s="377"/>
      <c r="J168" s="7"/>
      <c r="K168" s="375"/>
      <c r="L168" s="376"/>
      <c r="M168" s="70">
        <v>19.04</v>
      </c>
      <c r="N168" s="374"/>
      <c r="O168" s="70">
        <v>25.41</v>
      </c>
      <c r="P168" s="374"/>
      <c r="Q168" s="70">
        <v>26.65</v>
      </c>
      <c r="R168" s="374"/>
      <c r="S168" s="7"/>
      <c r="T168" s="7"/>
      <c r="U168" s="7"/>
      <c r="V168" s="7"/>
      <c r="W168" s="7"/>
      <c r="X168" s="7"/>
      <c r="Y168" s="7"/>
      <c r="Z168" s="7"/>
      <c r="AA168" s="7"/>
      <c r="AB168" s="7"/>
    </row>
    <row r="169" spans="2:28" x14ac:dyDescent="0.2">
      <c r="B169" s="375"/>
      <c r="C169" s="373" t="s">
        <v>83</v>
      </c>
      <c r="D169" s="70">
        <v>18.07</v>
      </c>
      <c r="E169" s="374">
        <f>AVERAGE(D169:D171)</f>
        <v>18.106666666666666</v>
      </c>
      <c r="F169" s="70">
        <v>26.7</v>
      </c>
      <c r="G169" s="374">
        <f>AVERAGE(F169:F171)</f>
        <v>26.676666666666666</v>
      </c>
      <c r="H169" s="7">
        <v>27.52</v>
      </c>
      <c r="I169" s="374">
        <f>AVERAGE(H169:H171)</f>
        <v>27.656666666666666</v>
      </c>
      <c r="J169" s="7"/>
      <c r="K169" s="375"/>
      <c r="L169" s="373" t="s">
        <v>83</v>
      </c>
      <c r="M169" s="192">
        <v>19.53</v>
      </c>
      <c r="N169" s="379">
        <f>AVERAGE(M169:M171)</f>
        <v>19.466666666666665</v>
      </c>
      <c r="O169" s="192">
        <v>25.87</v>
      </c>
      <c r="P169" s="379">
        <f>AVERAGE(O169:O171)</f>
        <v>25.930000000000003</v>
      </c>
      <c r="Q169" s="192">
        <v>27.2</v>
      </c>
      <c r="R169" s="379">
        <f>AVERAGE(Q169:Q171)</f>
        <v>27.196666666666669</v>
      </c>
      <c r="S169" s="7"/>
      <c r="T169" s="7"/>
      <c r="U169" s="7"/>
      <c r="V169" s="7"/>
      <c r="W169" s="7"/>
      <c r="X169" s="7"/>
      <c r="Y169" s="7"/>
      <c r="Z169" s="7"/>
      <c r="AA169" s="7"/>
      <c r="AB169" s="7"/>
    </row>
    <row r="170" spans="2:28" x14ac:dyDescent="0.2">
      <c r="B170" s="375"/>
      <c r="C170" s="373"/>
      <c r="D170" s="70">
        <v>18.11</v>
      </c>
      <c r="E170" s="374"/>
      <c r="F170" s="70">
        <v>26.76</v>
      </c>
      <c r="G170" s="374"/>
      <c r="H170" s="7">
        <v>27.61</v>
      </c>
      <c r="I170" s="374"/>
      <c r="J170" s="7"/>
      <c r="K170" s="375"/>
      <c r="L170" s="373"/>
      <c r="M170" s="70">
        <v>19.47</v>
      </c>
      <c r="N170" s="374"/>
      <c r="O170" s="70">
        <v>26.33</v>
      </c>
      <c r="P170" s="374"/>
      <c r="Q170" s="70">
        <v>27.11</v>
      </c>
      <c r="R170" s="374"/>
      <c r="S170" s="7"/>
      <c r="T170" s="7"/>
      <c r="U170" s="7"/>
      <c r="V170" s="7"/>
      <c r="W170" s="7"/>
      <c r="X170" s="7"/>
      <c r="Y170" s="7"/>
      <c r="Z170" s="7"/>
      <c r="AA170" s="7"/>
      <c r="AB170" s="7"/>
    </row>
    <row r="171" spans="2:28" x14ac:dyDescent="0.2">
      <c r="B171" s="375"/>
      <c r="C171" s="373"/>
      <c r="D171" s="70">
        <v>18.14</v>
      </c>
      <c r="E171" s="374"/>
      <c r="F171" s="70">
        <v>26.57</v>
      </c>
      <c r="G171" s="374"/>
      <c r="H171" s="7">
        <v>27.84</v>
      </c>
      <c r="I171" s="374"/>
      <c r="J171" s="7"/>
      <c r="K171" s="375"/>
      <c r="L171" s="373"/>
      <c r="M171" s="71">
        <v>19.399999999999999</v>
      </c>
      <c r="N171" s="377"/>
      <c r="O171" s="71">
        <v>25.59</v>
      </c>
      <c r="P171" s="377"/>
      <c r="Q171" s="71">
        <v>27.28</v>
      </c>
      <c r="R171" s="377"/>
      <c r="S171" s="7"/>
      <c r="T171" s="7"/>
      <c r="U171" s="7"/>
      <c r="V171" s="7"/>
      <c r="W171" s="7"/>
      <c r="X171" s="7"/>
      <c r="Y171" s="7"/>
      <c r="Z171" s="7"/>
      <c r="AA171" s="7"/>
      <c r="AB171" s="7"/>
    </row>
    <row r="172" spans="2:28" x14ac:dyDescent="0.2">
      <c r="B172" s="375"/>
      <c r="C172" s="378" t="s">
        <v>91</v>
      </c>
      <c r="D172" s="192">
        <v>17.8</v>
      </c>
      <c r="E172" s="379">
        <f>AVERAGE(D172:D174)</f>
        <v>18.053333333333331</v>
      </c>
      <c r="F172" s="192">
        <v>26.39</v>
      </c>
      <c r="G172" s="379">
        <f>AVERAGE(F172:F174)</f>
        <v>26.623333333333335</v>
      </c>
      <c r="H172" s="62">
        <v>26.66</v>
      </c>
      <c r="I172" s="379">
        <f>AVERAGE(H172:H174)</f>
        <v>26.843333333333334</v>
      </c>
      <c r="J172" s="7"/>
      <c r="K172" s="375"/>
      <c r="L172" s="378" t="s">
        <v>91</v>
      </c>
      <c r="M172" s="192">
        <v>18.399999999999999</v>
      </c>
      <c r="N172" s="379">
        <f>AVERAGE(M172:M174)</f>
        <v>18.489999999999998</v>
      </c>
      <c r="O172" s="192">
        <v>25.17</v>
      </c>
      <c r="P172" s="379">
        <f>AVERAGE(O172:O174)</f>
        <v>25.13</v>
      </c>
      <c r="Q172" s="192">
        <v>25.91</v>
      </c>
      <c r="R172" s="379">
        <f>AVERAGE(Q172:Q174)</f>
        <v>25.826666666666668</v>
      </c>
      <c r="S172" s="7"/>
      <c r="T172" s="7"/>
      <c r="U172" s="7"/>
      <c r="V172" s="7"/>
      <c r="W172" s="7"/>
      <c r="X172" s="7"/>
      <c r="Y172" s="7"/>
      <c r="Z172" s="7"/>
      <c r="AA172" s="7"/>
      <c r="AB172" s="7"/>
    </row>
    <row r="173" spans="2:28" x14ac:dyDescent="0.2">
      <c r="B173" s="375"/>
      <c r="C173" s="373"/>
      <c r="D173" s="70">
        <v>18</v>
      </c>
      <c r="E173" s="374"/>
      <c r="F173" s="70">
        <v>26.75</v>
      </c>
      <c r="G173" s="374"/>
      <c r="H173" s="7">
        <v>26.91</v>
      </c>
      <c r="I173" s="374"/>
      <c r="J173" s="7"/>
      <c r="K173" s="375"/>
      <c r="L173" s="373"/>
      <c r="M173" s="70">
        <v>18.38</v>
      </c>
      <c r="N173" s="374"/>
      <c r="O173" s="70">
        <v>25.33</v>
      </c>
      <c r="P173" s="374"/>
      <c r="Q173" s="70">
        <v>25.93</v>
      </c>
      <c r="R173" s="374"/>
      <c r="S173" s="7"/>
      <c r="T173" s="7"/>
      <c r="U173" s="7"/>
      <c r="V173" s="7"/>
      <c r="W173" s="7"/>
      <c r="X173" s="7"/>
      <c r="Y173" s="7"/>
      <c r="Z173" s="7"/>
      <c r="AA173" s="7"/>
      <c r="AB173" s="7"/>
    </row>
    <row r="174" spans="2:28" x14ac:dyDescent="0.2">
      <c r="B174" s="381"/>
      <c r="C174" s="376"/>
      <c r="D174" s="71">
        <v>18.36</v>
      </c>
      <c r="E174" s="377"/>
      <c r="F174" s="71">
        <v>26.73</v>
      </c>
      <c r="G174" s="377"/>
      <c r="H174" s="72">
        <v>26.96</v>
      </c>
      <c r="I174" s="377"/>
      <c r="J174" s="7"/>
      <c r="K174" s="381"/>
      <c r="L174" s="376"/>
      <c r="M174" s="71">
        <v>18.690000000000001</v>
      </c>
      <c r="N174" s="377"/>
      <c r="O174" s="71">
        <v>24.89</v>
      </c>
      <c r="P174" s="377"/>
      <c r="Q174" s="71">
        <v>25.64</v>
      </c>
      <c r="R174" s="377"/>
      <c r="S174" s="7"/>
      <c r="T174" s="7"/>
      <c r="U174" s="7"/>
      <c r="V174" s="7"/>
      <c r="W174" s="7"/>
      <c r="X174" s="7"/>
      <c r="Y174" s="7"/>
      <c r="Z174" s="7"/>
      <c r="AA174" s="7"/>
      <c r="AB174" s="7"/>
    </row>
  </sheetData>
  <mergeCells count="165">
    <mergeCell ref="V137:W137"/>
    <mergeCell ref="X137:Y137"/>
    <mergeCell ref="Z137:AA137"/>
    <mergeCell ref="U137:U138"/>
    <mergeCell ref="Y148:Y150"/>
    <mergeCell ref="Y151:Y153"/>
    <mergeCell ref="Y154:Y156"/>
    <mergeCell ref="Y139:Y141"/>
    <mergeCell ref="Y142:Y144"/>
    <mergeCell ref="Y145:Y147"/>
    <mergeCell ref="T148:T156"/>
    <mergeCell ref="U148:U150"/>
    <mergeCell ref="AA148:AA150"/>
    <mergeCell ref="W148:W150"/>
    <mergeCell ref="U151:U153"/>
    <mergeCell ref="AA151:AA153"/>
    <mergeCell ref="W151:W153"/>
    <mergeCell ref="U154:U156"/>
    <mergeCell ref="AA154:AA156"/>
    <mergeCell ref="W154:W156"/>
    <mergeCell ref="T139:T147"/>
    <mergeCell ref="U139:U141"/>
    <mergeCell ref="AA139:AA141"/>
    <mergeCell ref="W139:W141"/>
    <mergeCell ref="U142:U144"/>
    <mergeCell ref="AA142:AA144"/>
    <mergeCell ref="W142:W144"/>
    <mergeCell ref="U145:U147"/>
    <mergeCell ref="AA145:AA147"/>
    <mergeCell ref="W145:W147"/>
    <mergeCell ref="Q137:R137"/>
    <mergeCell ref="N154:N156"/>
    <mergeCell ref="N172:N174"/>
    <mergeCell ref="P172:P174"/>
    <mergeCell ref="R172:R174"/>
    <mergeCell ref="N160:N162"/>
    <mergeCell ref="P160:P162"/>
    <mergeCell ref="R160:R162"/>
    <mergeCell ref="P154:P156"/>
    <mergeCell ref="R154:R156"/>
    <mergeCell ref="N157:N159"/>
    <mergeCell ref="P157:P159"/>
    <mergeCell ref="R157:R159"/>
    <mergeCell ref="R148:R150"/>
    <mergeCell ref="R151:R153"/>
    <mergeCell ref="R145:R147"/>
    <mergeCell ref="R139:R141"/>
    <mergeCell ref="R142:R144"/>
    <mergeCell ref="K151:K162"/>
    <mergeCell ref="L151:L153"/>
    <mergeCell ref="L154:L156"/>
    <mergeCell ref="L157:L159"/>
    <mergeCell ref="L160:L162"/>
    <mergeCell ref="L169:L171"/>
    <mergeCell ref="L172:L174"/>
    <mergeCell ref="M137:N137"/>
    <mergeCell ref="O137:P137"/>
    <mergeCell ref="N148:N150"/>
    <mergeCell ref="P148:P150"/>
    <mergeCell ref="N151:N153"/>
    <mergeCell ref="P151:P153"/>
    <mergeCell ref="N145:N147"/>
    <mergeCell ref="P145:P147"/>
    <mergeCell ref="K139:K150"/>
    <mergeCell ref="L139:L141"/>
    <mergeCell ref="L142:L144"/>
    <mergeCell ref="L145:L147"/>
    <mergeCell ref="L148:L150"/>
    <mergeCell ref="N139:N141"/>
    <mergeCell ref="P139:P141"/>
    <mergeCell ref="N142:N144"/>
    <mergeCell ref="P142:P144"/>
    <mergeCell ref="K163:K174"/>
    <mergeCell ref="L163:L165"/>
    <mergeCell ref="L166:L168"/>
    <mergeCell ref="N166:N168"/>
    <mergeCell ref="P166:P168"/>
    <mergeCell ref="R166:R168"/>
    <mergeCell ref="N169:N171"/>
    <mergeCell ref="P169:P171"/>
    <mergeCell ref="R169:R171"/>
    <mergeCell ref="N163:N165"/>
    <mergeCell ref="P163:P165"/>
    <mergeCell ref="R163:R165"/>
    <mergeCell ref="B163:B174"/>
    <mergeCell ref="C163:C165"/>
    <mergeCell ref="E163:E165"/>
    <mergeCell ref="G163:G165"/>
    <mergeCell ref="I163:I165"/>
    <mergeCell ref="C166:C168"/>
    <mergeCell ref="E166:E168"/>
    <mergeCell ref="G166:G168"/>
    <mergeCell ref="I166:I168"/>
    <mergeCell ref="C169:C171"/>
    <mergeCell ref="E169:E171"/>
    <mergeCell ref="G169:G171"/>
    <mergeCell ref="I169:I171"/>
    <mergeCell ref="C172:C174"/>
    <mergeCell ref="E172:E174"/>
    <mergeCell ref="G172:G174"/>
    <mergeCell ref="I172:I174"/>
    <mergeCell ref="B151:B162"/>
    <mergeCell ref="C151:C153"/>
    <mergeCell ref="E151:E153"/>
    <mergeCell ref="G151:G153"/>
    <mergeCell ref="I151:I153"/>
    <mergeCell ref="C154:C156"/>
    <mergeCell ref="E154:E156"/>
    <mergeCell ref="G154:G156"/>
    <mergeCell ref="I154:I156"/>
    <mergeCell ref="C157:C159"/>
    <mergeCell ref="E157:E159"/>
    <mergeCell ref="G157:G159"/>
    <mergeCell ref="I157:I159"/>
    <mergeCell ref="C160:C162"/>
    <mergeCell ref="E160:E162"/>
    <mergeCell ref="G160:G162"/>
    <mergeCell ref="I160:I162"/>
    <mergeCell ref="C148:C150"/>
    <mergeCell ref="E148:E150"/>
    <mergeCell ref="G148:G150"/>
    <mergeCell ref="I148:I150"/>
    <mergeCell ref="D137:E137"/>
    <mergeCell ref="F137:G137"/>
    <mergeCell ref="H137:I137"/>
    <mergeCell ref="B139:B150"/>
    <mergeCell ref="C139:C141"/>
    <mergeCell ref="E139:E141"/>
    <mergeCell ref="G139:G141"/>
    <mergeCell ref="I139:I141"/>
    <mergeCell ref="C142:C144"/>
    <mergeCell ref="E142:E144"/>
    <mergeCell ref="G142:G144"/>
    <mergeCell ref="I142:I144"/>
    <mergeCell ref="C145:C147"/>
    <mergeCell ref="E145:E147"/>
    <mergeCell ref="G145:G147"/>
    <mergeCell ref="I145:I147"/>
    <mergeCell ref="V70:Z70"/>
    <mergeCell ref="AA70:AD70"/>
    <mergeCell ref="V3:Z3"/>
    <mergeCell ref="AA3:AD3"/>
    <mergeCell ref="C43:G43"/>
    <mergeCell ref="H43:L43"/>
    <mergeCell ref="M43:Q43"/>
    <mergeCell ref="R43:U43"/>
    <mergeCell ref="V43:Z43"/>
    <mergeCell ref="AA43:AD43"/>
    <mergeCell ref="C3:G3"/>
    <mergeCell ref="H3:L3"/>
    <mergeCell ref="M3:Q3"/>
    <mergeCell ref="R3:U3"/>
    <mergeCell ref="C122:G122"/>
    <mergeCell ref="I122:M122"/>
    <mergeCell ref="O122:S122"/>
    <mergeCell ref="C93:G93"/>
    <mergeCell ref="O93:S93"/>
    <mergeCell ref="I93:M93"/>
    <mergeCell ref="C70:G70"/>
    <mergeCell ref="H70:L70"/>
    <mergeCell ref="M70:Q70"/>
    <mergeCell ref="R70:U70"/>
    <mergeCell ref="C107:G107"/>
    <mergeCell ref="I107:M107"/>
    <mergeCell ref="O107:S107"/>
  </mergeCells>
  <pageMargins left="0.7" right="0.7" top="0.75" bottom="0.75" header="0.3" footer="0.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70D8D9D-F2C0-7943-AC06-7C78EEA833C0}">
  <dimension ref="A2:AB23"/>
  <sheetViews>
    <sheetView workbookViewId="0">
      <selection activeCell="D31" sqref="D31"/>
    </sheetView>
  </sheetViews>
  <sheetFormatPr baseColWidth="10" defaultRowHeight="16" x14ac:dyDescent="0.2"/>
  <cols>
    <col min="1" max="1" width="21.33203125" customWidth="1"/>
    <col min="2" max="2" width="13.6640625" customWidth="1"/>
    <col min="3" max="3" width="14" customWidth="1"/>
    <col min="11" max="11" width="13.1640625" customWidth="1"/>
    <col min="12" max="12" width="15.83203125" customWidth="1"/>
    <col min="21" max="21" width="14.83203125" customWidth="1"/>
    <col min="22" max="22" width="15.33203125" customWidth="1"/>
  </cols>
  <sheetData>
    <row r="2" spans="1:28" ht="18" x14ac:dyDescent="0.2">
      <c r="A2" s="5" t="s">
        <v>589</v>
      </c>
      <c r="B2" s="5" t="s">
        <v>156</v>
      </c>
      <c r="C2" s="4"/>
      <c r="D2" s="4"/>
      <c r="E2" s="4"/>
      <c r="F2" s="4"/>
      <c r="G2" s="4"/>
      <c r="H2" s="4"/>
      <c r="I2" s="4"/>
      <c r="K2" s="5" t="s">
        <v>154</v>
      </c>
      <c r="L2" s="4"/>
      <c r="M2" s="4"/>
      <c r="N2" s="4"/>
      <c r="O2" s="4"/>
      <c r="P2" s="4"/>
      <c r="Q2" s="4"/>
      <c r="S2" s="4"/>
      <c r="T2" s="4"/>
      <c r="U2" s="225" t="s">
        <v>155</v>
      </c>
      <c r="V2" s="94"/>
      <c r="W2" s="94"/>
      <c r="X2" s="94"/>
      <c r="Y2" s="94"/>
      <c r="Z2" s="94"/>
      <c r="AA2" s="94"/>
      <c r="AB2" s="95"/>
    </row>
    <row r="3" spans="1:28" ht="18" x14ac:dyDescent="0.2">
      <c r="A3" s="2" t="s">
        <v>603</v>
      </c>
      <c r="B3" s="4"/>
      <c r="C3" s="4"/>
      <c r="D3" s="4"/>
      <c r="E3" s="2"/>
      <c r="F3" s="19"/>
      <c r="G3" s="4"/>
      <c r="H3" s="4"/>
      <c r="I3" s="4"/>
      <c r="K3" s="4"/>
      <c r="L3" s="4"/>
      <c r="M3" s="4"/>
      <c r="N3" s="2"/>
      <c r="O3" s="19"/>
      <c r="P3" s="4"/>
      <c r="Q3" s="4"/>
      <c r="R3" s="4"/>
    </row>
    <row r="4" spans="1:28" x14ac:dyDescent="0.2">
      <c r="B4" s="293"/>
      <c r="C4" s="294"/>
      <c r="D4" s="293" t="s">
        <v>11</v>
      </c>
      <c r="E4" s="294"/>
      <c r="F4" s="293" t="s">
        <v>12</v>
      </c>
      <c r="G4" s="294"/>
      <c r="H4" s="293" t="s">
        <v>10</v>
      </c>
      <c r="I4" s="294"/>
      <c r="K4" s="293"/>
      <c r="L4" s="294"/>
      <c r="M4" s="295" t="s">
        <v>11</v>
      </c>
      <c r="N4" s="295"/>
      <c r="O4" s="293" t="s">
        <v>12</v>
      </c>
      <c r="P4" s="294"/>
      <c r="Q4" s="293" t="s">
        <v>10</v>
      </c>
      <c r="R4" s="294"/>
      <c r="U4" s="293"/>
      <c r="V4" s="295"/>
      <c r="W4" s="293" t="s">
        <v>11</v>
      </c>
      <c r="X4" s="295"/>
      <c r="Y4" s="293" t="s">
        <v>12</v>
      </c>
      <c r="Z4" s="294"/>
      <c r="AA4" s="295" t="s">
        <v>10</v>
      </c>
      <c r="AB4" s="294"/>
    </row>
    <row r="5" spans="1:28" x14ac:dyDescent="0.2">
      <c r="B5" s="406"/>
      <c r="C5" s="407"/>
      <c r="D5" s="232" t="s">
        <v>98</v>
      </c>
      <c r="E5" s="233" t="s">
        <v>4</v>
      </c>
      <c r="F5" s="232" t="s">
        <v>98</v>
      </c>
      <c r="G5" s="233" t="s">
        <v>4</v>
      </c>
      <c r="H5" s="232" t="s">
        <v>98</v>
      </c>
      <c r="I5" s="233" t="s">
        <v>4</v>
      </c>
      <c r="K5" s="406"/>
      <c r="L5" s="407"/>
      <c r="M5" s="234" t="s">
        <v>98</v>
      </c>
      <c r="N5" s="234" t="s">
        <v>4</v>
      </c>
      <c r="O5" s="232" t="s">
        <v>98</v>
      </c>
      <c r="P5" s="233" t="s">
        <v>4</v>
      </c>
      <c r="Q5" s="232" t="s">
        <v>98</v>
      </c>
      <c r="R5" s="233" t="s">
        <v>4</v>
      </c>
      <c r="U5" s="398"/>
      <c r="V5" s="399"/>
      <c r="W5" s="235" t="s">
        <v>98</v>
      </c>
      <c r="X5" s="236" t="s">
        <v>4</v>
      </c>
      <c r="Y5" s="235" t="s">
        <v>98</v>
      </c>
      <c r="Z5" s="237" t="s">
        <v>4</v>
      </c>
      <c r="AA5" s="236" t="s">
        <v>98</v>
      </c>
      <c r="AB5" s="237" t="s">
        <v>4</v>
      </c>
    </row>
    <row r="6" spans="1:28" x14ac:dyDescent="0.2">
      <c r="B6" s="400" t="s">
        <v>6</v>
      </c>
      <c r="C6" s="403" t="s">
        <v>6</v>
      </c>
      <c r="D6" s="170">
        <v>17.760000000000002</v>
      </c>
      <c r="E6" s="379">
        <f>AVERAGE(D6:D8)</f>
        <v>18.010000000000002</v>
      </c>
      <c r="F6" s="170">
        <v>33.14</v>
      </c>
      <c r="G6" s="379">
        <f>AVERAGE(F6:F8)</f>
        <v>33.393333333333338</v>
      </c>
      <c r="H6" s="170">
        <v>29.34</v>
      </c>
      <c r="I6" s="379">
        <f>AVERAGE(H6:H8)</f>
        <v>29.456666666666667</v>
      </c>
      <c r="K6" s="389" t="s">
        <v>6</v>
      </c>
      <c r="L6" s="395" t="s">
        <v>6</v>
      </c>
      <c r="M6" s="167">
        <v>16.91</v>
      </c>
      <c r="N6" s="392">
        <f>AVERAGE(M6:M8)</f>
        <v>17.026666666666667</v>
      </c>
      <c r="O6" s="170">
        <v>28.18</v>
      </c>
      <c r="P6" s="379">
        <f>AVERAGE(O6:O8)</f>
        <v>28.063333333333333</v>
      </c>
      <c r="Q6" s="170">
        <v>28.94</v>
      </c>
      <c r="R6" s="379">
        <f>AVERAGE(Q6:Q8)</f>
        <v>28.596666666666664</v>
      </c>
      <c r="U6" s="400" t="s">
        <v>6</v>
      </c>
      <c r="V6" s="403" t="s">
        <v>6</v>
      </c>
      <c r="W6" s="62">
        <v>16.91</v>
      </c>
      <c r="X6" s="392">
        <f>AVERAGE(W6:W8)</f>
        <v>17.026666666666667</v>
      </c>
      <c r="Y6" s="209">
        <v>27.14</v>
      </c>
      <c r="Z6" s="379">
        <f>AVERAGE(Y6:Y8)</f>
        <v>27.113333333333333</v>
      </c>
      <c r="AA6" s="92">
        <v>27.91</v>
      </c>
      <c r="AB6" s="379">
        <f>AVERAGE(AA6:AA8)</f>
        <v>27.866666666666664</v>
      </c>
    </row>
    <row r="7" spans="1:28" x14ac:dyDescent="0.2">
      <c r="B7" s="401"/>
      <c r="C7" s="404"/>
      <c r="D7" s="169">
        <v>18.149999999999999</v>
      </c>
      <c r="E7" s="374"/>
      <c r="F7" s="169">
        <v>33.31</v>
      </c>
      <c r="G7" s="374"/>
      <c r="H7" s="169">
        <v>29.64</v>
      </c>
      <c r="I7" s="374"/>
      <c r="K7" s="382"/>
      <c r="L7" s="396"/>
      <c r="M7" s="166">
        <v>17.059999999999999</v>
      </c>
      <c r="N7" s="393"/>
      <c r="O7" s="169">
        <v>28.19</v>
      </c>
      <c r="P7" s="374"/>
      <c r="Q7" s="169">
        <v>28.36</v>
      </c>
      <c r="R7" s="374"/>
      <c r="U7" s="401"/>
      <c r="V7" s="404"/>
      <c r="W7" s="7">
        <v>17.04</v>
      </c>
      <c r="X7" s="393"/>
      <c r="Y7" s="207">
        <v>27.07</v>
      </c>
      <c r="Z7" s="374"/>
      <c r="AA7" s="79">
        <v>28.09</v>
      </c>
      <c r="AB7" s="374"/>
    </row>
    <row r="8" spans="1:28" x14ac:dyDescent="0.2">
      <c r="B8" s="401"/>
      <c r="C8" s="405"/>
      <c r="D8" s="171">
        <v>18.12</v>
      </c>
      <c r="E8" s="377"/>
      <c r="F8" s="171">
        <v>33.729999999999997</v>
      </c>
      <c r="G8" s="377"/>
      <c r="H8" s="171">
        <v>29.39</v>
      </c>
      <c r="I8" s="377"/>
      <c r="K8" s="382"/>
      <c r="L8" s="397"/>
      <c r="M8" s="168">
        <v>17.11</v>
      </c>
      <c r="N8" s="394"/>
      <c r="O8" s="171">
        <v>27.82</v>
      </c>
      <c r="P8" s="377"/>
      <c r="Q8" s="171">
        <v>28.49</v>
      </c>
      <c r="R8" s="377"/>
      <c r="U8" s="401"/>
      <c r="V8" s="405"/>
      <c r="W8" s="72">
        <v>17.13</v>
      </c>
      <c r="X8" s="394"/>
      <c r="Y8" s="208">
        <v>27.13</v>
      </c>
      <c r="Z8" s="377"/>
      <c r="AA8" s="82">
        <v>27.6</v>
      </c>
      <c r="AB8" s="377"/>
    </row>
    <row r="9" spans="1:28" x14ac:dyDescent="0.2">
      <c r="B9" s="401"/>
      <c r="C9" s="403" t="s">
        <v>90</v>
      </c>
      <c r="D9" s="170">
        <v>18.12</v>
      </c>
      <c r="E9" s="379">
        <f>AVERAGE(D9:D11)</f>
        <v>18.243333333333336</v>
      </c>
      <c r="F9" s="170">
        <v>30.17</v>
      </c>
      <c r="G9" s="379">
        <f>AVERAGE(F9:F11)</f>
        <v>30.2</v>
      </c>
      <c r="H9" s="170">
        <v>27.13</v>
      </c>
      <c r="I9" s="379">
        <f>AVERAGE(H9:H11)</f>
        <v>27.296666666666667</v>
      </c>
      <c r="K9" s="382"/>
      <c r="L9" s="395" t="s">
        <v>90</v>
      </c>
      <c r="M9" s="166">
        <v>17.3</v>
      </c>
      <c r="N9" s="393">
        <f>AVERAGE(M9:M11)</f>
        <v>17.373333333333335</v>
      </c>
      <c r="O9" s="169">
        <v>25.21</v>
      </c>
      <c r="P9" s="374">
        <f>AVERAGE(O9:O11)</f>
        <v>25.22</v>
      </c>
      <c r="Q9" s="169">
        <v>27.42</v>
      </c>
      <c r="R9" s="374">
        <f>AVERAGE(Q9:Q11)</f>
        <v>27.406666666666666</v>
      </c>
      <c r="U9" s="401"/>
      <c r="V9" s="403" t="s">
        <v>90</v>
      </c>
      <c r="W9" s="7">
        <v>17.190000000000001</v>
      </c>
      <c r="X9" s="393">
        <f>AVERAGE(W9:W11)</f>
        <v>17.203333333333333</v>
      </c>
      <c r="Y9" s="207">
        <v>24.45</v>
      </c>
      <c r="Z9" s="374">
        <f>AVERAGE(Y9:Y11)</f>
        <v>24.376666666666665</v>
      </c>
      <c r="AA9" s="79">
        <v>25.84</v>
      </c>
      <c r="AB9" s="374">
        <f>AVERAGE(AA9:AA11)</f>
        <v>25.873333333333335</v>
      </c>
    </row>
    <row r="10" spans="1:28" x14ac:dyDescent="0.2">
      <c r="B10" s="401"/>
      <c r="C10" s="404"/>
      <c r="D10" s="169">
        <v>18.25</v>
      </c>
      <c r="E10" s="374"/>
      <c r="F10" s="169">
        <v>30.33</v>
      </c>
      <c r="G10" s="374"/>
      <c r="H10" s="169">
        <v>27.41</v>
      </c>
      <c r="I10" s="374"/>
      <c r="K10" s="382"/>
      <c r="L10" s="396"/>
      <c r="M10" s="166">
        <v>17.43</v>
      </c>
      <c r="N10" s="393"/>
      <c r="O10" s="169">
        <v>25.36</v>
      </c>
      <c r="P10" s="374"/>
      <c r="Q10" s="169">
        <v>27.46</v>
      </c>
      <c r="R10" s="374"/>
      <c r="U10" s="401"/>
      <c r="V10" s="404"/>
      <c r="W10" s="7">
        <v>17.170000000000002</v>
      </c>
      <c r="X10" s="393"/>
      <c r="Y10" s="207">
        <v>24.37</v>
      </c>
      <c r="Z10" s="374"/>
      <c r="AA10" s="79">
        <v>26.08</v>
      </c>
      <c r="AB10" s="374"/>
    </row>
    <row r="11" spans="1:28" x14ac:dyDescent="0.2">
      <c r="B11" s="401"/>
      <c r="C11" s="405"/>
      <c r="D11" s="171">
        <v>18.36</v>
      </c>
      <c r="E11" s="377"/>
      <c r="F11" s="171">
        <v>30.1</v>
      </c>
      <c r="G11" s="377"/>
      <c r="H11" s="171">
        <v>27.35</v>
      </c>
      <c r="I11" s="377"/>
      <c r="K11" s="382"/>
      <c r="L11" s="397"/>
      <c r="M11" s="166">
        <v>17.39</v>
      </c>
      <c r="N11" s="393"/>
      <c r="O11" s="169">
        <v>25.09</v>
      </c>
      <c r="P11" s="374"/>
      <c r="Q11" s="169">
        <v>27.34</v>
      </c>
      <c r="R11" s="374"/>
      <c r="U11" s="401"/>
      <c r="V11" s="405"/>
      <c r="W11" s="7">
        <v>17.25</v>
      </c>
      <c r="X11" s="393"/>
      <c r="Y11" s="207">
        <v>24.31</v>
      </c>
      <c r="Z11" s="374"/>
      <c r="AA11" s="79">
        <v>25.7</v>
      </c>
      <c r="AB11" s="374"/>
    </row>
    <row r="12" spans="1:28" x14ac:dyDescent="0.2">
      <c r="B12" s="401"/>
      <c r="C12" s="403" t="s">
        <v>85</v>
      </c>
      <c r="D12" s="170">
        <v>18.420000000000002</v>
      </c>
      <c r="E12" s="379">
        <f>AVERAGE(D12:D14)</f>
        <v>18.496666666666666</v>
      </c>
      <c r="F12" s="170">
        <v>31.61</v>
      </c>
      <c r="G12" s="379">
        <f>AVERAGE(F12:F14)</f>
        <v>32.126666666666665</v>
      </c>
      <c r="H12" s="170">
        <v>25.01</v>
      </c>
      <c r="I12" s="379">
        <f>AVERAGE(H12:H14)</f>
        <v>25.083333333333332</v>
      </c>
      <c r="K12" s="382"/>
      <c r="L12" s="395" t="s">
        <v>85</v>
      </c>
      <c r="M12" s="167">
        <v>18.149999999999999</v>
      </c>
      <c r="N12" s="392">
        <f>AVERAGE(M12:M14)</f>
        <v>18.32</v>
      </c>
      <c r="O12" s="170">
        <v>28.03</v>
      </c>
      <c r="P12" s="379">
        <f>AVERAGE(O12:O14)</f>
        <v>27.98</v>
      </c>
      <c r="Q12" s="170">
        <v>24.84</v>
      </c>
      <c r="R12" s="379">
        <f>AVERAGE(Q12:Q14)</f>
        <v>24.816666666666666</v>
      </c>
      <c r="U12" s="401"/>
      <c r="V12" s="403" t="s">
        <v>85</v>
      </c>
      <c r="W12" s="62">
        <v>18.170000000000002</v>
      </c>
      <c r="X12" s="392">
        <f>AVERAGE(W12:W14)</f>
        <v>18.320000000000004</v>
      </c>
      <c r="Y12" s="209">
        <v>28.48</v>
      </c>
      <c r="Z12" s="379">
        <f>AVERAGE(Y12:Y14)</f>
        <v>28.246666666666666</v>
      </c>
      <c r="AA12" s="92">
        <v>23.22</v>
      </c>
      <c r="AB12" s="379">
        <f>AVERAGE(AA12:AA14)</f>
        <v>23.246666666666666</v>
      </c>
    </row>
    <row r="13" spans="1:28" x14ac:dyDescent="0.2">
      <c r="B13" s="401"/>
      <c r="C13" s="404"/>
      <c r="D13" s="169">
        <v>18.489999999999998</v>
      </c>
      <c r="E13" s="374"/>
      <c r="F13" s="169">
        <v>32.200000000000003</v>
      </c>
      <c r="G13" s="374"/>
      <c r="H13" s="169">
        <v>25.16</v>
      </c>
      <c r="I13" s="374"/>
      <c r="K13" s="382"/>
      <c r="L13" s="396"/>
      <c r="M13" s="166">
        <v>18.27</v>
      </c>
      <c r="N13" s="393"/>
      <c r="O13" s="169">
        <v>28.09</v>
      </c>
      <c r="P13" s="374"/>
      <c r="Q13" s="169">
        <v>24.63</v>
      </c>
      <c r="R13" s="374"/>
      <c r="U13" s="401"/>
      <c r="V13" s="404"/>
      <c r="W13" s="7">
        <v>18.260000000000002</v>
      </c>
      <c r="X13" s="393"/>
      <c r="Y13" s="207">
        <v>27.93</v>
      </c>
      <c r="Z13" s="374"/>
      <c r="AA13" s="79">
        <v>23.3</v>
      </c>
      <c r="AB13" s="374"/>
    </row>
    <row r="14" spans="1:28" x14ac:dyDescent="0.2">
      <c r="B14" s="402"/>
      <c r="C14" s="405"/>
      <c r="D14" s="171">
        <v>18.579999999999998</v>
      </c>
      <c r="E14" s="377"/>
      <c r="F14" s="171">
        <v>32.57</v>
      </c>
      <c r="G14" s="377"/>
      <c r="H14" s="171">
        <v>25.08</v>
      </c>
      <c r="I14" s="377"/>
      <c r="K14" s="390"/>
      <c r="L14" s="397"/>
      <c r="M14" s="168">
        <v>18.54</v>
      </c>
      <c r="N14" s="394"/>
      <c r="O14" s="171">
        <v>27.82</v>
      </c>
      <c r="P14" s="377"/>
      <c r="Q14" s="171">
        <v>24.98</v>
      </c>
      <c r="R14" s="377"/>
      <c r="U14" s="402"/>
      <c r="V14" s="405"/>
      <c r="W14" s="72">
        <v>18.53</v>
      </c>
      <c r="X14" s="394"/>
      <c r="Y14" s="208">
        <v>28.33</v>
      </c>
      <c r="Z14" s="377"/>
      <c r="AA14" s="82">
        <v>23.22</v>
      </c>
      <c r="AB14" s="377"/>
    </row>
    <row r="15" spans="1:28" x14ac:dyDescent="0.2">
      <c r="B15" s="400" t="s">
        <v>101</v>
      </c>
      <c r="C15" s="403" t="s">
        <v>6</v>
      </c>
      <c r="D15" s="170">
        <v>18.59</v>
      </c>
      <c r="E15" s="379">
        <f>AVERAGE(D15:D17)</f>
        <v>18.636666666666667</v>
      </c>
      <c r="F15" s="170">
        <v>34.659999999999997</v>
      </c>
      <c r="G15" s="379">
        <f>AVERAGE(F15:F17)</f>
        <v>34.659999999999997</v>
      </c>
      <c r="H15" s="170">
        <v>30.44</v>
      </c>
      <c r="I15" s="379">
        <f>AVERAGE(H15:H17)</f>
        <v>30.546666666666667</v>
      </c>
      <c r="K15" s="389" t="s">
        <v>101</v>
      </c>
      <c r="L15" s="395" t="s">
        <v>6</v>
      </c>
      <c r="M15" s="167">
        <v>17.98</v>
      </c>
      <c r="N15" s="392">
        <f>AVERAGE(M15:M17)</f>
        <v>18.053333333333335</v>
      </c>
      <c r="O15" s="170">
        <v>28.41</v>
      </c>
      <c r="P15" s="379">
        <f>AVERAGE(O15:O17)</f>
        <v>28.556666666666668</v>
      </c>
      <c r="Q15" s="170">
        <v>29.61</v>
      </c>
      <c r="R15" s="379">
        <f>AVERAGE(Q15:Q17)</f>
        <v>29.456666666666667</v>
      </c>
      <c r="U15" s="400" t="s">
        <v>101</v>
      </c>
      <c r="V15" s="403" t="s">
        <v>6</v>
      </c>
      <c r="W15" s="62">
        <v>17.32</v>
      </c>
      <c r="X15" s="392">
        <f>AVERAGE(W15:W17)</f>
        <v>17.396666666666665</v>
      </c>
      <c r="Y15" s="209">
        <v>27.79</v>
      </c>
      <c r="Z15" s="379">
        <f>AVERAGE(Y15:Y17)</f>
        <v>27.813333333333333</v>
      </c>
      <c r="AA15" s="92">
        <v>28.25</v>
      </c>
      <c r="AB15" s="379">
        <f>AVERAGE(AA15:AA17)</f>
        <v>28.166666666666668</v>
      </c>
    </row>
    <row r="16" spans="1:28" x14ac:dyDescent="0.2">
      <c r="B16" s="401"/>
      <c r="C16" s="404"/>
      <c r="D16" s="169">
        <v>18.61</v>
      </c>
      <c r="E16" s="374"/>
      <c r="F16" s="169">
        <v>34.06</v>
      </c>
      <c r="G16" s="374"/>
      <c r="H16" s="169">
        <v>30.64</v>
      </c>
      <c r="I16" s="374"/>
      <c r="K16" s="382"/>
      <c r="L16" s="396"/>
      <c r="M16" s="166">
        <v>18.03</v>
      </c>
      <c r="N16" s="393"/>
      <c r="O16" s="169">
        <v>28.81</v>
      </c>
      <c r="P16" s="374"/>
      <c r="Q16" s="169">
        <v>29.42</v>
      </c>
      <c r="R16" s="374"/>
      <c r="U16" s="401"/>
      <c r="V16" s="404"/>
      <c r="W16" s="7">
        <v>17.420000000000002</v>
      </c>
      <c r="X16" s="393"/>
      <c r="Y16" s="207">
        <v>27.82</v>
      </c>
      <c r="Z16" s="374"/>
      <c r="AA16" s="79">
        <v>28.06</v>
      </c>
      <c r="AB16" s="374"/>
    </row>
    <row r="17" spans="2:28" x14ac:dyDescent="0.2">
      <c r="B17" s="401"/>
      <c r="C17" s="405"/>
      <c r="D17" s="171">
        <v>18.71</v>
      </c>
      <c r="E17" s="377"/>
      <c r="F17" s="171">
        <v>35.26</v>
      </c>
      <c r="G17" s="377"/>
      <c r="H17" s="171">
        <v>30.56</v>
      </c>
      <c r="I17" s="377"/>
      <c r="K17" s="382"/>
      <c r="L17" s="397"/>
      <c r="M17" s="166">
        <v>18.149999999999999</v>
      </c>
      <c r="N17" s="393"/>
      <c r="O17" s="169">
        <v>28.45</v>
      </c>
      <c r="P17" s="374"/>
      <c r="Q17" s="169">
        <v>29.34</v>
      </c>
      <c r="R17" s="374"/>
      <c r="U17" s="401"/>
      <c r="V17" s="405"/>
      <c r="W17" s="7">
        <v>17.45</v>
      </c>
      <c r="X17" s="393"/>
      <c r="Y17" s="207">
        <v>27.83</v>
      </c>
      <c r="Z17" s="374"/>
      <c r="AA17" s="79">
        <v>28.19</v>
      </c>
      <c r="AB17" s="374"/>
    </row>
    <row r="18" spans="2:28" x14ac:dyDescent="0.2">
      <c r="B18" s="401"/>
      <c r="C18" s="403" t="s">
        <v>90</v>
      </c>
      <c r="D18" s="170">
        <v>18.989999999999998</v>
      </c>
      <c r="E18" s="379">
        <f>AVERAGE(D18:D20)</f>
        <v>18.73</v>
      </c>
      <c r="F18" s="170">
        <v>33.090000000000003</v>
      </c>
      <c r="G18" s="379">
        <f>AVERAGE(F18:F20)</f>
        <v>33.393333333333338</v>
      </c>
      <c r="H18" s="170">
        <v>27.8</v>
      </c>
      <c r="I18" s="379">
        <f>AVERAGE(H18:H20)</f>
        <v>28.040000000000003</v>
      </c>
      <c r="K18" s="382"/>
      <c r="L18" s="395" t="s">
        <v>90</v>
      </c>
      <c r="M18" s="167">
        <v>17.559999999999999</v>
      </c>
      <c r="N18" s="392">
        <f>AVERAGE(M18:M20)</f>
        <v>17.736666666666665</v>
      </c>
      <c r="O18" s="170">
        <v>27.75</v>
      </c>
      <c r="P18" s="379">
        <f>AVERAGE(O18:O20)</f>
        <v>27.483333333333334</v>
      </c>
      <c r="Q18" s="170">
        <v>28.18</v>
      </c>
      <c r="R18" s="379">
        <f>AVERAGE(Q18:Q20)</f>
        <v>28.196666666666669</v>
      </c>
      <c r="U18" s="401"/>
      <c r="V18" s="403" t="s">
        <v>90</v>
      </c>
      <c r="W18" s="62">
        <v>17.82</v>
      </c>
      <c r="X18" s="392">
        <f>AVERAGE(W18:W20)</f>
        <v>17.813333333333333</v>
      </c>
      <c r="Y18" s="209">
        <v>26.75</v>
      </c>
      <c r="Z18" s="379">
        <f>AVERAGE(Y18:Y20)</f>
        <v>26.86</v>
      </c>
      <c r="AA18" s="92">
        <v>26.29</v>
      </c>
      <c r="AB18" s="379">
        <f>AVERAGE(AA18:AA20)</f>
        <v>26.196666666666669</v>
      </c>
    </row>
    <row r="19" spans="2:28" x14ac:dyDescent="0.2">
      <c r="B19" s="401"/>
      <c r="C19" s="404"/>
      <c r="D19" s="169">
        <v>18.47</v>
      </c>
      <c r="E19" s="374"/>
      <c r="F19" s="169">
        <v>33.39</v>
      </c>
      <c r="G19" s="374"/>
      <c r="H19" s="169">
        <v>28.13</v>
      </c>
      <c r="I19" s="374"/>
      <c r="K19" s="382"/>
      <c r="L19" s="396"/>
      <c r="M19" s="166">
        <v>17.739999999999998</v>
      </c>
      <c r="N19" s="393"/>
      <c r="O19" s="169">
        <v>27.36</v>
      </c>
      <c r="P19" s="374"/>
      <c r="Q19" s="169">
        <v>28.14</v>
      </c>
      <c r="R19" s="374"/>
      <c r="U19" s="401"/>
      <c r="V19" s="404"/>
      <c r="W19" s="7">
        <v>17.850000000000001</v>
      </c>
      <c r="X19" s="393"/>
      <c r="Y19" s="207">
        <v>26.83</v>
      </c>
      <c r="Z19" s="374"/>
      <c r="AA19" s="79">
        <v>26.21</v>
      </c>
      <c r="AB19" s="374"/>
    </row>
    <row r="20" spans="2:28" x14ac:dyDescent="0.2">
      <c r="B20" s="401"/>
      <c r="C20" s="405"/>
      <c r="D20" s="171">
        <v>18.73</v>
      </c>
      <c r="E20" s="377"/>
      <c r="F20" s="171">
        <v>33.700000000000003</v>
      </c>
      <c r="G20" s="377"/>
      <c r="H20" s="171">
        <v>28.19</v>
      </c>
      <c r="I20" s="377"/>
      <c r="K20" s="382"/>
      <c r="L20" s="397"/>
      <c r="M20" s="168">
        <v>17.91</v>
      </c>
      <c r="N20" s="394"/>
      <c r="O20" s="171">
        <v>27.34</v>
      </c>
      <c r="P20" s="377"/>
      <c r="Q20" s="171">
        <v>28.27</v>
      </c>
      <c r="R20" s="377"/>
      <c r="U20" s="401"/>
      <c r="V20" s="405"/>
      <c r="W20" s="72">
        <v>17.77</v>
      </c>
      <c r="X20" s="394"/>
      <c r="Y20" s="208">
        <v>27</v>
      </c>
      <c r="Z20" s="377"/>
      <c r="AA20" s="82">
        <v>26.09</v>
      </c>
      <c r="AB20" s="377"/>
    </row>
    <row r="21" spans="2:28" x14ac:dyDescent="0.2">
      <c r="B21" s="401"/>
      <c r="C21" s="403" t="s">
        <v>85</v>
      </c>
      <c r="D21" s="170">
        <v>19.690000000000001</v>
      </c>
      <c r="E21" s="379">
        <f>AVERAGE(D21:D23)</f>
        <v>19.75333333333333</v>
      </c>
      <c r="F21" s="170">
        <v>33.979999999999997</v>
      </c>
      <c r="G21" s="379">
        <f>AVERAGE(F21:F23)</f>
        <v>34.036666666666662</v>
      </c>
      <c r="H21" s="170">
        <v>26.32</v>
      </c>
      <c r="I21" s="379">
        <f>AVERAGE(H21:H23)</f>
        <v>26.336666666666662</v>
      </c>
      <c r="K21" s="382"/>
      <c r="L21" s="395" t="s">
        <v>85</v>
      </c>
      <c r="M21" s="167">
        <v>19.350000000000001</v>
      </c>
      <c r="N21" s="392">
        <f>AVERAGE(M21:M23)</f>
        <v>19.516666666666669</v>
      </c>
      <c r="O21" s="170">
        <v>29.7</v>
      </c>
      <c r="P21" s="379">
        <f>AVERAGE(O21:O23)</f>
        <v>29.553333333333331</v>
      </c>
      <c r="Q21" s="170">
        <v>25.89</v>
      </c>
      <c r="R21" s="379">
        <f>AVERAGE(Q21:Q23)</f>
        <v>25.99</v>
      </c>
      <c r="U21" s="401"/>
      <c r="V21" s="403" t="s">
        <v>85</v>
      </c>
      <c r="W21" s="7">
        <v>19.16</v>
      </c>
      <c r="X21" s="393">
        <f>AVERAGE(W21:W23)</f>
        <v>19.23</v>
      </c>
      <c r="Y21" s="207">
        <v>28.97</v>
      </c>
      <c r="Z21" s="374">
        <f>AVERAGE(Y21:Y23)</f>
        <v>28.936666666666667</v>
      </c>
      <c r="AA21" s="79">
        <v>24.68</v>
      </c>
      <c r="AB21" s="374">
        <f>AVERAGE(AA21:AA23)</f>
        <v>24.709999999999997</v>
      </c>
    </row>
    <row r="22" spans="2:28" x14ac:dyDescent="0.2">
      <c r="B22" s="401"/>
      <c r="C22" s="404"/>
      <c r="D22" s="169">
        <v>19.829999999999998</v>
      </c>
      <c r="E22" s="374"/>
      <c r="F22" s="169">
        <v>34.44</v>
      </c>
      <c r="G22" s="374"/>
      <c r="H22" s="169">
        <v>26.26</v>
      </c>
      <c r="I22" s="374"/>
      <c r="K22" s="382"/>
      <c r="L22" s="396"/>
      <c r="M22" s="166">
        <v>19.52</v>
      </c>
      <c r="N22" s="393"/>
      <c r="O22" s="169">
        <v>29.59</v>
      </c>
      <c r="P22" s="374"/>
      <c r="Q22" s="169">
        <v>26.08</v>
      </c>
      <c r="R22" s="374"/>
      <c r="U22" s="401"/>
      <c r="V22" s="404"/>
      <c r="W22" s="7">
        <v>19.32</v>
      </c>
      <c r="X22" s="393"/>
      <c r="Y22" s="207">
        <v>28.92</v>
      </c>
      <c r="Z22" s="374"/>
      <c r="AA22" s="79">
        <v>24.75</v>
      </c>
      <c r="AB22" s="374"/>
    </row>
    <row r="23" spans="2:28" x14ac:dyDescent="0.2">
      <c r="B23" s="402"/>
      <c r="C23" s="405"/>
      <c r="D23" s="171">
        <v>19.739999999999998</v>
      </c>
      <c r="E23" s="377"/>
      <c r="F23" s="171">
        <v>33.69</v>
      </c>
      <c r="G23" s="377"/>
      <c r="H23" s="171">
        <v>26.43</v>
      </c>
      <c r="I23" s="377"/>
      <c r="K23" s="390"/>
      <c r="L23" s="397"/>
      <c r="M23" s="168">
        <v>19.68</v>
      </c>
      <c r="N23" s="394"/>
      <c r="O23" s="171">
        <v>29.37</v>
      </c>
      <c r="P23" s="377"/>
      <c r="Q23" s="171">
        <v>26</v>
      </c>
      <c r="R23" s="377"/>
      <c r="U23" s="402"/>
      <c r="V23" s="405"/>
      <c r="W23" s="72">
        <v>19.21</v>
      </c>
      <c r="X23" s="394"/>
      <c r="Y23" s="208">
        <v>28.92</v>
      </c>
      <c r="Z23" s="377"/>
      <c r="AA23" s="82">
        <v>24.7</v>
      </c>
      <c r="AB23" s="377"/>
    </row>
  </sheetData>
  <mergeCells count="90">
    <mergeCell ref="O4:P4"/>
    <mergeCell ref="Q4:R4"/>
    <mergeCell ref="B6:B14"/>
    <mergeCell ref="C6:C8"/>
    <mergeCell ref="E6:E8"/>
    <mergeCell ref="G6:G8"/>
    <mergeCell ref="I6:I8"/>
    <mergeCell ref="K6:K14"/>
    <mergeCell ref="L6:L8"/>
    <mergeCell ref="N6:N8"/>
    <mergeCell ref="B4:C5"/>
    <mergeCell ref="D4:E4"/>
    <mergeCell ref="F4:G4"/>
    <mergeCell ref="H4:I4"/>
    <mergeCell ref="K4:L5"/>
    <mergeCell ref="M4:N4"/>
    <mergeCell ref="P6:P8"/>
    <mergeCell ref="R6:R8"/>
    <mergeCell ref="X6:X8"/>
    <mergeCell ref="C9:C11"/>
    <mergeCell ref="E9:E11"/>
    <mergeCell ref="G9:G11"/>
    <mergeCell ref="I9:I11"/>
    <mergeCell ref="L9:L11"/>
    <mergeCell ref="N12:N14"/>
    <mergeCell ref="N9:N11"/>
    <mergeCell ref="P9:P11"/>
    <mergeCell ref="R9:R11"/>
    <mergeCell ref="X9:X11"/>
    <mergeCell ref="C12:C14"/>
    <mergeCell ref="E12:E14"/>
    <mergeCell ref="G12:G14"/>
    <mergeCell ref="I12:I14"/>
    <mergeCell ref="L12:L14"/>
    <mergeCell ref="B15:B23"/>
    <mergeCell ref="C15:C17"/>
    <mergeCell ref="E15:E17"/>
    <mergeCell ref="G15:G17"/>
    <mergeCell ref="I15:I17"/>
    <mergeCell ref="C21:C23"/>
    <mergeCell ref="E21:E23"/>
    <mergeCell ref="G21:G23"/>
    <mergeCell ref="I21:I23"/>
    <mergeCell ref="U15:U23"/>
    <mergeCell ref="V15:V17"/>
    <mergeCell ref="P12:P14"/>
    <mergeCell ref="R12:R14"/>
    <mergeCell ref="X12:X14"/>
    <mergeCell ref="N21:N23"/>
    <mergeCell ref="P21:P23"/>
    <mergeCell ref="R21:R23"/>
    <mergeCell ref="C18:C20"/>
    <mergeCell ref="E18:E20"/>
    <mergeCell ref="G18:G20"/>
    <mergeCell ref="I18:I20"/>
    <mergeCell ref="L18:L20"/>
    <mergeCell ref="N18:N20"/>
    <mergeCell ref="P18:P20"/>
    <mergeCell ref="R18:R20"/>
    <mergeCell ref="K15:K23"/>
    <mergeCell ref="L15:L17"/>
    <mergeCell ref="N15:N17"/>
    <mergeCell ref="P15:P17"/>
    <mergeCell ref="R15:R17"/>
    <mergeCell ref="L21:L23"/>
    <mergeCell ref="U4:V5"/>
    <mergeCell ref="W4:X4"/>
    <mergeCell ref="Y4:Z4"/>
    <mergeCell ref="AA4:AB4"/>
    <mergeCell ref="U6:U14"/>
    <mergeCell ref="V6:V8"/>
    <mergeCell ref="V9:V11"/>
    <mergeCell ref="V12:V14"/>
    <mergeCell ref="AB21:AB23"/>
    <mergeCell ref="V18:V20"/>
    <mergeCell ref="V21:V23"/>
    <mergeCell ref="Z6:Z8"/>
    <mergeCell ref="Z9:Z11"/>
    <mergeCell ref="Z12:Z14"/>
    <mergeCell ref="Z15:Z17"/>
    <mergeCell ref="Z18:Z20"/>
    <mergeCell ref="Z21:Z23"/>
    <mergeCell ref="X15:X17"/>
    <mergeCell ref="X18:X20"/>
    <mergeCell ref="X21:X23"/>
    <mergeCell ref="AB6:AB8"/>
    <mergeCell ref="AB9:AB11"/>
    <mergeCell ref="AB12:AB14"/>
    <mergeCell ref="AB15:AB17"/>
    <mergeCell ref="AB18:AB20"/>
  </mergeCells>
  <pageMargins left="0.7" right="0.7" top="0.75" bottom="0.75" header="0.3" footer="0.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1691E58-E8D4-D048-8452-11B58D7230CA}">
  <dimension ref="A1:K50"/>
  <sheetViews>
    <sheetView workbookViewId="0">
      <selection activeCell="N11" sqref="N11"/>
    </sheetView>
  </sheetViews>
  <sheetFormatPr baseColWidth="10" defaultRowHeight="16" x14ac:dyDescent="0.2"/>
  <sheetData>
    <row r="1" spans="1:11" x14ac:dyDescent="0.2">
      <c r="A1" s="251"/>
      <c r="B1" s="251"/>
      <c r="C1" s="251"/>
      <c r="D1" s="251"/>
      <c r="E1" s="251"/>
      <c r="F1" s="251"/>
      <c r="G1" s="251"/>
      <c r="H1" s="251"/>
      <c r="I1" s="251"/>
      <c r="J1" s="251"/>
      <c r="K1" s="251"/>
    </row>
    <row r="2" spans="1:11" x14ac:dyDescent="0.2">
      <c r="A2" s="251"/>
      <c r="B2" s="251"/>
      <c r="C2" s="251"/>
      <c r="D2" s="251"/>
      <c r="E2" s="251"/>
      <c r="F2" s="251"/>
      <c r="G2" s="251"/>
      <c r="H2" s="251"/>
      <c r="I2" s="251"/>
      <c r="J2" s="251"/>
      <c r="K2" s="251"/>
    </row>
    <row r="3" spans="1:11" x14ac:dyDescent="0.2">
      <c r="A3" s="251"/>
      <c r="B3" s="251"/>
      <c r="C3" s="251"/>
      <c r="D3" s="251"/>
      <c r="E3" s="251"/>
      <c r="F3" s="251"/>
      <c r="G3" s="251"/>
      <c r="H3" s="251"/>
      <c r="I3" s="251"/>
      <c r="J3" s="251"/>
      <c r="K3" s="251"/>
    </row>
    <row r="4" spans="1:11" x14ac:dyDescent="0.2">
      <c r="A4" s="251"/>
      <c r="B4" s="251"/>
      <c r="C4" s="251"/>
      <c r="D4" s="251"/>
      <c r="E4" s="251"/>
      <c r="F4" s="251"/>
      <c r="G4" s="251"/>
      <c r="H4" s="251"/>
      <c r="I4" s="251"/>
      <c r="J4" s="251"/>
      <c r="K4" s="251"/>
    </row>
    <row r="5" spans="1:11" x14ac:dyDescent="0.2">
      <c r="A5" s="251"/>
      <c r="B5" s="251"/>
      <c r="C5" s="251"/>
      <c r="D5" s="251"/>
      <c r="E5" s="251"/>
      <c r="F5" s="251"/>
      <c r="G5" s="251"/>
      <c r="H5" s="251"/>
      <c r="I5" s="251"/>
      <c r="J5" s="251"/>
      <c r="K5" s="251"/>
    </row>
    <row r="6" spans="1:11" x14ac:dyDescent="0.2">
      <c r="A6" s="251"/>
      <c r="B6" s="251"/>
      <c r="C6" s="251"/>
      <c r="D6" s="251"/>
      <c r="E6" s="251"/>
      <c r="F6" s="251"/>
      <c r="G6" s="251"/>
      <c r="H6" s="251"/>
      <c r="I6" s="251"/>
      <c r="J6" s="251"/>
      <c r="K6" s="251"/>
    </row>
    <row r="7" spans="1:11" x14ac:dyDescent="0.2">
      <c r="A7" s="251"/>
      <c r="B7" s="251"/>
      <c r="C7" s="251"/>
      <c r="D7" s="251"/>
      <c r="E7" s="251"/>
      <c r="F7" s="251"/>
      <c r="G7" s="251"/>
      <c r="H7" s="251"/>
      <c r="I7" s="251"/>
      <c r="J7" s="251"/>
      <c r="K7" s="251"/>
    </row>
    <row r="8" spans="1:11" x14ac:dyDescent="0.2">
      <c r="A8" s="251"/>
      <c r="B8" s="251"/>
      <c r="C8" s="251"/>
      <c r="D8" s="251"/>
      <c r="E8" s="251"/>
      <c r="F8" s="251"/>
      <c r="G8" s="251"/>
      <c r="H8" s="251"/>
      <c r="I8" s="251"/>
      <c r="J8" s="251"/>
      <c r="K8" s="251"/>
    </row>
    <row r="9" spans="1:11" x14ac:dyDescent="0.2">
      <c r="A9" s="251"/>
      <c r="B9" s="251"/>
      <c r="C9" s="251"/>
      <c r="D9" s="251"/>
      <c r="E9" s="251"/>
      <c r="F9" s="251"/>
      <c r="G9" s="251"/>
      <c r="H9" s="251"/>
      <c r="I9" s="251"/>
      <c r="J9" s="251"/>
      <c r="K9" s="251"/>
    </row>
    <row r="10" spans="1:11" x14ac:dyDescent="0.2">
      <c r="A10" s="251"/>
      <c r="B10" s="251"/>
      <c r="C10" s="251"/>
      <c r="D10" s="251"/>
      <c r="E10" s="251"/>
      <c r="F10" s="251"/>
      <c r="G10" s="251"/>
      <c r="H10" s="251"/>
      <c r="I10" s="251"/>
      <c r="J10" s="251"/>
      <c r="K10" s="251"/>
    </row>
    <row r="11" spans="1:11" x14ac:dyDescent="0.2">
      <c r="A11" s="251"/>
      <c r="B11" s="251"/>
      <c r="C11" s="251"/>
      <c r="D11" s="251"/>
      <c r="E11" s="251"/>
      <c r="F11" s="251"/>
      <c r="G11" s="251"/>
      <c r="H11" s="251"/>
      <c r="I11" s="251"/>
      <c r="J11" s="251"/>
      <c r="K11" s="251"/>
    </row>
    <row r="12" spans="1:11" x14ac:dyDescent="0.2">
      <c r="A12" s="251"/>
      <c r="B12" s="251"/>
      <c r="C12" s="251"/>
      <c r="D12" s="251"/>
      <c r="E12" s="251"/>
      <c r="F12" s="251"/>
      <c r="G12" s="251"/>
      <c r="H12" s="251"/>
      <c r="I12" s="251"/>
      <c r="J12" s="251"/>
      <c r="K12" s="251"/>
    </row>
    <row r="13" spans="1:11" x14ac:dyDescent="0.2">
      <c r="A13" s="251"/>
      <c r="B13" s="251"/>
      <c r="C13" s="251"/>
      <c r="D13" s="251"/>
      <c r="E13" s="251"/>
      <c r="F13" s="251"/>
      <c r="G13" s="251"/>
      <c r="H13" s="251"/>
      <c r="I13" s="251"/>
      <c r="J13" s="251"/>
      <c r="K13" s="251"/>
    </row>
    <row r="14" spans="1:11" x14ac:dyDescent="0.2">
      <c r="A14" s="251"/>
      <c r="B14" s="251"/>
      <c r="C14" s="251"/>
      <c r="D14" s="251"/>
      <c r="E14" s="251"/>
      <c r="F14" s="251"/>
      <c r="G14" s="251"/>
      <c r="H14" s="251"/>
      <c r="I14" s="251"/>
      <c r="J14" s="251"/>
      <c r="K14" s="251"/>
    </row>
    <row r="15" spans="1:11" x14ac:dyDescent="0.2">
      <c r="A15" s="251"/>
      <c r="B15" s="251"/>
      <c r="C15" s="251"/>
      <c r="D15" s="251"/>
      <c r="E15" s="251"/>
      <c r="F15" s="251"/>
      <c r="G15" s="251"/>
      <c r="H15" s="251"/>
      <c r="I15" s="251"/>
      <c r="J15" s="251"/>
      <c r="K15" s="251"/>
    </row>
    <row r="16" spans="1:11" x14ac:dyDescent="0.2">
      <c r="A16" s="251"/>
      <c r="B16" s="251"/>
      <c r="C16" s="251"/>
      <c r="D16" s="251"/>
      <c r="E16" s="251"/>
      <c r="F16" s="251"/>
      <c r="G16" s="251"/>
      <c r="H16" s="251"/>
      <c r="I16" s="251"/>
      <c r="J16" s="251"/>
      <c r="K16" s="251"/>
    </row>
    <row r="17" spans="1:11" x14ac:dyDescent="0.2">
      <c r="A17" s="251"/>
      <c r="B17" s="251"/>
      <c r="C17" s="251"/>
      <c r="D17" s="251"/>
      <c r="E17" s="251"/>
      <c r="F17" s="251"/>
      <c r="G17" s="251"/>
      <c r="H17" s="251"/>
      <c r="I17" s="251"/>
      <c r="J17" s="251"/>
      <c r="K17" s="251"/>
    </row>
    <row r="18" spans="1:11" x14ac:dyDescent="0.2">
      <c r="A18" s="251"/>
      <c r="B18" s="251"/>
      <c r="C18" s="251"/>
      <c r="D18" s="251"/>
      <c r="E18" s="251"/>
      <c r="F18" s="251"/>
      <c r="G18" s="251"/>
      <c r="H18" s="251"/>
      <c r="I18" s="251"/>
      <c r="J18" s="251"/>
      <c r="K18" s="251"/>
    </row>
    <row r="19" spans="1:11" x14ac:dyDescent="0.2">
      <c r="A19" s="251"/>
      <c r="B19" s="251"/>
      <c r="C19" s="251"/>
      <c r="D19" s="251"/>
      <c r="E19" s="251"/>
      <c r="F19" s="251"/>
      <c r="G19" s="251"/>
      <c r="H19" s="251"/>
      <c r="I19" s="251"/>
      <c r="J19" s="251"/>
      <c r="K19" s="251"/>
    </row>
    <row r="20" spans="1:11" x14ac:dyDescent="0.2">
      <c r="A20" s="251"/>
      <c r="B20" s="251"/>
      <c r="C20" s="251"/>
      <c r="D20" s="251"/>
      <c r="E20" s="251"/>
      <c r="F20" s="251"/>
      <c r="G20" s="251"/>
      <c r="H20" s="251"/>
      <c r="I20" s="251"/>
      <c r="J20" s="251"/>
      <c r="K20" s="251"/>
    </row>
    <row r="21" spans="1:11" x14ac:dyDescent="0.2">
      <c r="A21" s="251"/>
      <c r="B21" s="251"/>
      <c r="C21" s="251"/>
      <c r="D21" s="251"/>
      <c r="E21" s="251"/>
      <c r="F21" s="251"/>
      <c r="G21" s="251"/>
      <c r="H21" s="251"/>
      <c r="I21" s="251"/>
      <c r="J21" s="251"/>
      <c r="K21" s="251"/>
    </row>
    <row r="22" spans="1:11" x14ac:dyDescent="0.2">
      <c r="A22" s="251"/>
      <c r="B22" s="251"/>
      <c r="C22" s="251"/>
      <c r="D22" s="251"/>
      <c r="E22" s="251"/>
      <c r="F22" s="251"/>
      <c r="G22" s="251"/>
      <c r="H22" s="251"/>
      <c r="I22" s="251"/>
      <c r="J22" s="251"/>
      <c r="K22" s="251"/>
    </row>
    <row r="23" spans="1:11" x14ac:dyDescent="0.2">
      <c r="A23" s="251"/>
      <c r="B23" s="251"/>
      <c r="C23" s="251"/>
      <c r="D23" s="251"/>
      <c r="E23" s="251"/>
      <c r="F23" s="251"/>
      <c r="G23" s="251"/>
      <c r="H23" s="251"/>
      <c r="I23" s="251"/>
      <c r="J23" s="251"/>
      <c r="K23" s="251"/>
    </row>
    <row r="24" spans="1:11" x14ac:dyDescent="0.2">
      <c r="A24" s="251"/>
      <c r="B24" s="251"/>
      <c r="C24" s="251"/>
      <c r="D24" s="251"/>
      <c r="E24" s="251"/>
      <c r="F24" s="251"/>
      <c r="G24" s="251"/>
      <c r="H24" s="251"/>
      <c r="I24" s="251"/>
      <c r="J24" s="251"/>
      <c r="K24" s="251"/>
    </row>
    <row r="25" spans="1:11" x14ac:dyDescent="0.2">
      <c r="A25" s="251"/>
      <c r="B25" s="251"/>
      <c r="C25" s="251"/>
      <c r="D25" s="251"/>
      <c r="E25" s="251"/>
      <c r="F25" s="251"/>
      <c r="G25" s="251"/>
      <c r="H25" s="251"/>
      <c r="I25" s="251"/>
      <c r="J25" s="251"/>
      <c r="K25" s="251"/>
    </row>
    <row r="26" spans="1:11" x14ac:dyDescent="0.2">
      <c r="A26" s="251"/>
      <c r="B26" s="251"/>
      <c r="C26" s="251"/>
      <c r="D26" s="251"/>
      <c r="E26" s="251"/>
      <c r="F26" s="251"/>
      <c r="G26" s="251"/>
      <c r="H26" s="251"/>
      <c r="I26" s="251"/>
      <c r="J26" s="251"/>
      <c r="K26" s="251"/>
    </row>
    <row r="27" spans="1:11" x14ac:dyDescent="0.2">
      <c r="A27" s="251"/>
      <c r="B27" s="251"/>
      <c r="C27" s="251"/>
      <c r="D27" s="251"/>
      <c r="E27" s="251"/>
      <c r="F27" s="251"/>
      <c r="G27" s="251"/>
      <c r="H27" s="251"/>
      <c r="I27" s="251"/>
      <c r="J27" s="251"/>
      <c r="K27" s="251"/>
    </row>
    <row r="28" spans="1:11" x14ac:dyDescent="0.2">
      <c r="A28" s="251"/>
      <c r="B28" s="251"/>
      <c r="C28" s="251"/>
      <c r="D28" s="251"/>
      <c r="E28" s="251"/>
      <c r="F28" s="251"/>
      <c r="G28" s="251"/>
      <c r="H28" s="251"/>
      <c r="I28" s="251"/>
      <c r="J28" s="251"/>
      <c r="K28" s="251"/>
    </row>
    <row r="29" spans="1:11" x14ac:dyDescent="0.2">
      <c r="A29" s="251"/>
      <c r="B29" s="251"/>
      <c r="C29" s="251"/>
      <c r="D29" s="251"/>
      <c r="E29" s="251"/>
      <c r="F29" s="251"/>
      <c r="G29" s="251"/>
      <c r="H29" s="251"/>
      <c r="I29" s="251"/>
      <c r="J29" s="251"/>
      <c r="K29" s="251"/>
    </row>
    <row r="30" spans="1:11" x14ac:dyDescent="0.2">
      <c r="A30" s="251"/>
      <c r="B30" s="251"/>
      <c r="C30" s="251"/>
      <c r="D30" s="251"/>
      <c r="E30" s="251"/>
      <c r="F30" s="251"/>
      <c r="G30" s="251"/>
      <c r="H30" s="251"/>
      <c r="I30" s="251"/>
      <c r="J30" s="251"/>
      <c r="K30" s="251"/>
    </row>
    <row r="31" spans="1:11" x14ac:dyDescent="0.2">
      <c r="A31" s="251"/>
      <c r="B31" s="251"/>
      <c r="C31" s="251"/>
      <c r="D31" s="251"/>
      <c r="E31" s="251"/>
      <c r="F31" s="251"/>
      <c r="G31" s="251"/>
      <c r="H31" s="251"/>
      <c r="I31" s="251"/>
      <c r="J31" s="251"/>
      <c r="K31" s="251"/>
    </row>
    <row r="32" spans="1:11" x14ac:dyDescent="0.2">
      <c r="A32" s="251"/>
      <c r="B32" s="251"/>
      <c r="C32" s="251"/>
      <c r="D32" s="251"/>
      <c r="E32" s="251"/>
      <c r="F32" s="251"/>
      <c r="G32" s="251"/>
      <c r="H32" s="251"/>
      <c r="I32" s="251"/>
      <c r="J32" s="251"/>
      <c r="K32" s="251"/>
    </row>
    <row r="33" spans="1:11" x14ac:dyDescent="0.2">
      <c r="A33" s="251"/>
      <c r="B33" s="251"/>
      <c r="C33" s="251"/>
      <c r="D33" s="251"/>
      <c r="E33" s="251"/>
      <c r="F33" s="251"/>
      <c r="G33" s="251"/>
      <c r="H33" s="251"/>
      <c r="I33" s="251"/>
      <c r="J33" s="251"/>
      <c r="K33" s="251"/>
    </row>
    <row r="34" spans="1:11" x14ac:dyDescent="0.2">
      <c r="A34" s="251"/>
      <c r="B34" s="251"/>
      <c r="C34" s="251"/>
      <c r="D34" s="251"/>
      <c r="E34" s="251"/>
      <c r="F34" s="251"/>
      <c r="G34" s="251"/>
      <c r="H34" s="251"/>
      <c r="I34" s="251"/>
      <c r="J34" s="251"/>
      <c r="K34" s="251"/>
    </row>
    <row r="35" spans="1:11" x14ac:dyDescent="0.2">
      <c r="A35" s="251"/>
      <c r="B35" s="251"/>
      <c r="C35" s="251"/>
      <c r="D35" s="251"/>
      <c r="E35" s="251"/>
      <c r="F35" s="251"/>
      <c r="G35" s="251"/>
      <c r="H35" s="251"/>
      <c r="I35" s="251"/>
      <c r="J35" s="251"/>
      <c r="K35" s="251"/>
    </row>
    <row r="36" spans="1:11" x14ac:dyDescent="0.2">
      <c r="A36" s="251"/>
      <c r="B36" s="251"/>
      <c r="C36" s="251"/>
      <c r="D36" s="251"/>
      <c r="E36" s="251"/>
      <c r="F36" s="251"/>
      <c r="G36" s="251"/>
      <c r="H36" s="251"/>
      <c r="I36" s="251"/>
      <c r="J36" s="251"/>
      <c r="K36" s="251"/>
    </row>
    <row r="37" spans="1:11" x14ac:dyDescent="0.2">
      <c r="A37" s="251"/>
      <c r="B37" s="251"/>
      <c r="C37" s="251"/>
      <c r="D37" s="251"/>
      <c r="E37" s="251"/>
      <c r="F37" s="251"/>
      <c r="G37" s="251"/>
      <c r="H37" s="251"/>
      <c r="I37" s="251"/>
      <c r="J37" s="251"/>
      <c r="K37" s="251"/>
    </row>
    <row r="38" spans="1:11" x14ac:dyDescent="0.2">
      <c r="A38" s="251"/>
      <c r="B38" s="251"/>
      <c r="C38" s="251"/>
      <c r="D38" s="251"/>
      <c r="E38" s="251"/>
      <c r="F38" s="251"/>
      <c r="G38" s="251"/>
      <c r="H38" s="251"/>
      <c r="I38" s="251"/>
      <c r="J38" s="251"/>
      <c r="K38" s="251"/>
    </row>
    <row r="39" spans="1:11" x14ac:dyDescent="0.2">
      <c r="A39" s="251"/>
      <c r="B39" s="251"/>
      <c r="C39" s="251"/>
      <c r="D39" s="251"/>
      <c r="E39" s="251"/>
      <c r="F39" s="251"/>
      <c r="G39" s="251"/>
      <c r="H39" s="251"/>
      <c r="I39" s="251"/>
      <c r="J39" s="251"/>
      <c r="K39" s="251"/>
    </row>
    <row r="40" spans="1:11" x14ac:dyDescent="0.2">
      <c r="A40" s="251"/>
      <c r="B40" s="251"/>
      <c r="C40" s="251"/>
      <c r="D40" s="251"/>
      <c r="E40" s="251"/>
      <c r="F40" s="251"/>
      <c r="G40" s="251"/>
      <c r="H40" s="251"/>
      <c r="I40" s="251"/>
      <c r="J40" s="251"/>
      <c r="K40" s="251"/>
    </row>
    <row r="41" spans="1:11" x14ac:dyDescent="0.2">
      <c r="A41" s="251"/>
      <c r="B41" s="251"/>
      <c r="C41" s="251"/>
      <c r="D41" s="251"/>
      <c r="E41" s="251"/>
      <c r="F41" s="251"/>
      <c r="G41" s="251"/>
      <c r="H41" s="251"/>
      <c r="I41" s="251"/>
      <c r="J41" s="251"/>
      <c r="K41" s="251"/>
    </row>
    <row r="42" spans="1:11" x14ac:dyDescent="0.2">
      <c r="A42" s="251"/>
      <c r="B42" s="251"/>
      <c r="C42" s="251"/>
      <c r="D42" s="251"/>
      <c r="E42" s="251"/>
      <c r="F42" s="251"/>
      <c r="G42" s="251"/>
      <c r="H42" s="251"/>
      <c r="I42" s="251"/>
      <c r="J42" s="251"/>
      <c r="K42" s="251"/>
    </row>
    <row r="43" spans="1:11" x14ac:dyDescent="0.2">
      <c r="A43" s="251"/>
      <c r="B43" s="251"/>
      <c r="C43" s="251"/>
      <c r="D43" s="251"/>
      <c r="E43" s="251"/>
      <c r="F43" s="251"/>
      <c r="G43" s="251"/>
      <c r="H43" s="251"/>
      <c r="I43" s="251"/>
      <c r="J43" s="251"/>
      <c r="K43" s="251"/>
    </row>
    <row r="44" spans="1:11" x14ac:dyDescent="0.2">
      <c r="A44" s="251"/>
      <c r="B44" s="251"/>
      <c r="C44" s="251"/>
      <c r="D44" s="251"/>
      <c r="E44" s="251"/>
      <c r="F44" s="251"/>
      <c r="G44" s="251"/>
      <c r="H44" s="251"/>
      <c r="I44" s="251"/>
      <c r="J44" s="251"/>
      <c r="K44" s="251"/>
    </row>
    <row r="45" spans="1:11" x14ac:dyDescent="0.2">
      <c r="A45" s="251"/>
      <c r="B45" s="251"/>
      <c r="C45" s="251"/>
      <c r="D45" s="251"/>
      <c r="E45" s="251"/>
      <c r="F45" s="251"/>
      <c r="G45" s="251"/>
      <c r="H45" s="251"/>
      <c r="I45" s="251"/>
      <c r="J45" s="251"/>
      <c r="K45" s="251"/>
    </row>
    <row r="46" spans="1:11" x14ac:dyDescent="0.2">
      <c r="A46" s="251"/>
      <c r="B46" s="251"/>
      <c r="C46" s="251"/>
      <c r="D46" s="251"/>
      <c r="E46" s="251"/>
      <c r="F46" s="251"/>
      <c r="G46" s="251"/>
      <c r="H46" s="251"/>
      <c r="I46" s="251"/>
      <c r="J46" s="251"/>
      <c r="K46" s="251"/>
    </row>
    <row r="47" spans="1:11" x14ac:dyDescent="0.2">
      <c r="A47" s="251"/>
      <c r="B47" s="251"/>
      <c r="C47" s="251"/>
      <c r="D47" s="251"/>
      <c r="E47" s="251"/>
      <c r="F47" s="251"/>
      <c r="G47" s="251"/>
      <c r="H47" s="251"/>
      <c r="I47" s="251"/>
      <c r="J47" s="251"/>
      <c r="K47" s="251"/>
    </row>
    <row r="48" spans="1:11" x14ac:dyDescent="0.2">
      <c r="A48" s="251"/>
      <c r="B48" s="251"/>
      <c r="C48" s="251"/>
      <c r="D48" s="251"/>
      <c r="E48" s="251"/>
      <c r="F48" s="251"/>
      <c r="G48" s="251"/>
      <c r="H48" s="251"/>
      <c r="I48" s="251"/>
      <c r="J48" s="251"/>
      <c r="K48" s="251"/>
    </row>
    <row r="49" spans="1:11" x14ac:dyDescent="0.2">
      <c r="A49" s="251"/>
      <c r="B49" s="251"/>
      <c r="C49" s="251"/>
      <c r="D49" s="251"/>
      <c r="E49" s="251"/>
      <c r="F49" s="251"/>
      <c r="G49" s="251"/>
      <c r="H49" s="251"/>
      <c r="I49" s="251"/>
      <c r="J49" s="251"/>
      <c r="K49" s="251"/>
    </row>
    <row r="50" spans="1:11" x14ac:dyDescent="0.2">
      <c r="A50" s="251"/>
      <c r="B50" s="251"/>
      <c r="C50" s="251"/>
      <c r="D50" s="251"/>
      <c r="E50" s="251"/>
      <c r="F50" s="251"/>
      <c r="G50" s="251"/>
      <c r="H50" s="251"/>
      <c r="I50" s="251"/>
      <c r="J50" s="251"/>
      <c r="K50" s="251"/>
    </row>
  </sheetData>
  <pageMargins left="0.7" right="0.7" top="0.75" bottom="0.75" header="0.3" footer="0.3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6683B26-6D1D-6D43-997E-96F402464D53}">
  <dimension ref="A1:J51"/>
  <sheetViews>
    <sheetView topLeftCell="A11" workbookViewId="0">
      <selection activeCell="R31" sqref="R31"/>
    </sheetView>
  </sheetViews>
  <sheetFormatPr baseColWidth="10" defaultRowHeight="16" x14ac:dyDescent="0.2"/>
  <sheetData>
    <row r="1" spans="1:10" x14ac:dyDescent="0.2">
      <c r="A1" s="251"/>
      <c r="B1" s="251"/>
      <c r="C1" s="251"/>
      <c r="D1" s="251"/>
      <c r="E1" s="251"/>
      <c r="F1" s="251"/>
      <c r="G1" s="251"/>
      <c r="H1" s="251"/>
      <c r="I1" s="251"/>
      <c r="J1" s="251"/>
    </row>
    <row r="2" spans="1:10" x14ac:dyDescent="0.2">
      <c r="A2" s="251"/>
      <c r="B2" s="251"/>
      <c r="C2" s="251"/>
      <c r="D2" s="251"/>
      <c r="E2" s="251"/>
      <c r="F2" s="251"/>
      <c r="G2" s="251"/>
      <c r="H2" s="251"/>
      <c r="I2" s="251"/>
      <c r="J2" s="251"/>
    </row>
    <row r="3" spans="1:10" x14ac:dyDescent="0.2">
      <c r="A3" s="251"/>
      <c r="B3" s="251"/>
      <c r="C3" s="251"/>
      <c r="D3" s="251"/>
      <c r="E3" s="251"/>
      <c r="F3" s="251"/>
      <c r="G3" s="251"/>
      <c r="H3" s="251"/>
      <c r="I3" s="251"/>
      <c r="J3" s="251"/>
    </row>
    <row r="4" spans="1:10" x14ac:dyDescent="0.2">
      <c r="A4" s="251"/>
      <c r="B4" s="251"/>
      <c r="C4" s="251"/>
      <c r="D4" s="251"/>
      <c r="E4" s="251"/>
      <c r="F4" s="251"/>
      <c r="G4" s="251"/>
      <c r="H4" s="251"/>
      <c r="I4" s="251"/>
      <c r="J4" s="251"/>
    </row>
    <row r="5" spans="1:10" x14ac:dyDescent="0.2">
      <c r="A5" s="251"/>
      <c r="B5" s="251"/>
      <c r="C5" s="251"/>
      <c r="D5" s="251"/>
      <c r="E5" s="251"/>
      <c r="F5" s="251"/>
      <c r="G5" s="251"/>
      <c r="H5" s="251"/>
      <c r="I5" s="251"/>
      <c r="J5" s="251"/>
    </row>
    <row r="6" spans="1:10" x14ac:dyDescent="0.2">
      <c r="A6" s="251"/>
      <c r="B6" s="251"/>
      <c r="C6" s="251"/>
      <c r="D6" s="251"/>
      <c r="E6" s="251"/>
      <c r="F6" s="251"/>
      <c r="G6" s="251"/>
      <c r="H6" s="251"/>
      <c r="I6" s="251"/>
      <c r="J6" s="251"/>
    </row>
    <row r="7" spans="1:10" x14ac:dyDescent="0.2">
      <c r="A7" s="251"/>
      <c r="B7" s="251"/>
      <c r="C7" s="251"/>
      <c r="D7" s="251"/>
      <c r="E7" s="251"/>
      <c r="F7" s="251"/>
      <c r="G7" s="251"/>
      <c r="H7" s="251"/>
      <c r="I7" s="251"/>
      <c r="J7" s="251"/>
    </row>
    <row r="8" spans="1:10" x14ac:dyDescent="0.2">
      <c r="A8" s="251"/>
      <c r="B8" s="251"/>
      <c r="C8" s="251"/>
      <c r="D8" s="251"/>
      <c r="E8" s="251"/>
      <c r="F8" s="251"/>
      <c r="G8" s="251"/>
      <c r="H8" s="251"/>
      <c r="I8" s="251"/>
      <c r="J8" s="251"/>
    </row>
    <row r="9" spans="1:10" x14ac:dyDescent="0.2">
      <c r="A9" s="251"/>
      <c r="B9" s="251"/>
      <c r="C9" s="251"/>
      <c r="D9" s="251"/>
      <c r="E9" s="251"/>
      <c r="F9" s="251"/>
      <c r="G9" s="251"/>
      <c r="H9" s="251"/>
      <c r="I9" s="251"/>
      <c r="J9" s="251"/>
    </row>
    <row r="10" spans="1:10" x14ac:dyDescent="0.2">
      <c r="A10" s="251"/>
      <c r="B10" s="251"/>
      <c r="C10" s="251"/>
      <c r="D10" s="251"/>
      <c r="E10" s="251"/>
      <c r="F10" s="251"/>
      <c r="G10" s="251"/>
      <c r="H10" s="251"/>
      <c r="I10" s="251"/>
      <c r="J10" s="251"/>
    </row>
    <row r="11" spans="1:10" x14ac:dyDescent="0.2">
      <c r="A11" s="251"/>
      <c r="B11" s="251"/>
      <c r="C11" s="251"/>
      <c r="D11" s="251"/>
      <c r="E11" s="251"/>
      <c r="F11" s="251"/>
      <c r="G11" s="251"/>
      <c r="H11" s="251"/>
      <c r="I11" s="251"/>
      <c r="J11" s="251"/>
    </row>
    <row r="12" spans="1:10" x14ac:dyDescent="0.2">
      <c r="A12" s="251"/>
      <c r="B12" s="251"/>
      <c r="C12" s="251"/>
      <c r="D12" s="251"/>
      <c r="E12" s="251"/>
      <c r="F12" s="251"/>
      <c r="G12" s="251"/>
      <c r="H12" s="251"/>
      <c r="I12" s="251"/>
      <c r="J12" s="251"/>
    </row>
    <row r="13" spans="1:10" x14ac:dyDescent="0.2">
      <c r="A13" s="251"/>
      <c r="B13" s="251"/>
      <c r="C13" s="251"/>
      <c r="D13" s="251"/>
      <c r="E13" s="251"/>
      <c r="F13" s="251"/>
      <c r="G13" s="251"/>
      <c r="H13" s="251"/>
      <c r="I13" s="251"/>
      <c r="J13" s="251"/>
    </row>
    <row r="14" spans="1:10" x14ac:dyDescent="0.2">
      <c r="A14" s="251"/>
      <c r="B14" s="251"/>
      <c r="C14" s="251"/>
      <c r="D14" s="251"/>
      <c r="E14" s="251"/>
      <c r="F14" s="251"/>
      <c r="G14" s="251"/>
      <c r="H14" s="251"/>
      <c r="I14" s="251"/>
      <c r="J14" s="251"/>
    </row>
    <row r="15" spans="1:10" x14ac:dyDescent="0.2">
      <c r="A15" s="251"/>
      <c r="B15" s="251"/>
      <c r="C15" s="251"/>
      <c r="D15" s="251"/>
      <c r="E15" s="251"/>
      <c r="F15" s="251"/>
      <c r="G15" s="251"/>
      <c r="H15" s="251"/>
      <c r="I15" s="251"/>
      <c r="J15" s="251"/>
    </row>
    <row r="16" spans="1:10" x14ac:dyDescent="0.2">
      <c r="A16" s="251"/>
      <c r="B16" s="251"/>
      <c r="C16" s="251"/>
      <c r="D16" s="251"/>
      <c r="E16" s="251"/>
      <c r="F16" s="251"/>
      <c r="G16" s="251"/>
      <c r="H16" s="251"/>
      <c r="I16" s="251"/>
      <c r="J16" s="251"/>
    </row>
    <row r="17" spans="1:10" x14ac:dyDescent="0.2">
      <c r="A17" s="251"/>
      <c r="B17" s="251"/>
      <c r="C17" s="251"/>
      <c r="D17" s="251"/>
      <c r="E17" s="251"/>
      <c r="F17" s="251"/>
      <c r="G17" s="251"/>
      <c r="H17" s="251"/>
      <c r="I17" s="251"/>
      <c r="J17" s="251"/>
    </row>
    <row r="18" spans="1:10" x14ac:dyDescent="0.2">
      <c r="A18" s="251"/>
      <c r="B18" s="251"/>
      <c r="C18" s="251"/>
      <c r="D18" s="251"/>
      <c r="E18" s="251"/>
      <c r="F18" s="251"/>
      <c r="G18" s="251"/>
      <c r="H18" s="251"/>
      <c r="I18" s="251"/>
      <c r="J18" s="251"/>
    </row>
    <row r="19" spans="1:10" x14ac:dyDescent="0.2">
      <c r="A19" s="251"/>
      <c r="B19" s="251"/>
      <c r="C19" s="251"/>
      <c r="D19" s="251"/>
      <c r="E19" s="251"/>
      <c r="F19" s="251"/>
      <c r="G19" s="251"/>
      <c r="H19" s="251"/>
      <c r="I19" s="251"/>
      <c r="J19" s="251"/>
    </row>
    <row r="20" spans="1:10" x14ac:dyDescent="0.2">
      <c r="A20" s="251"/>
      <c r="B20" s="251"/>
      <c r="C20" s="251"/>
      <c r="D20" s="251"/>
      <c r="E20" s="251"/>
      <c r="F20" s="251"/>
      <c r="G20" s="251"/>
      <c r="H20" s="251"/>
      <c r="I20" s="251"/>
      <c r="J20" s="251"/>
    </row>
    <row r="21" spans="1:10" x14ac:dyDescent="0.2">
      <c r="A21" s="251"/>
      <c r="B21" s="251"/>
      <c r="C21" s="251"/>
      <c r="D21" s="251"/>
      <c r="E21" s="251"/>
      <c r="F21" s="251"/>
      <c r="G21" s="251"/>
      <c r="H21" s="251"/>
      <c r="I21" s="251"/>
      <c r="J21" s="251"/>
    </row>
    <row r="22" spans="1:10" x14ac:dyDescent="0.2">
      <c r="A22" s="251"/>
      <c r="B22" s="251"/>
      <c r="C22" s="251"/>
      <c r="D22" s="251"/>
      <c r="E22" s="251"/>
      <c r="F22" s="251"/>
      <c r="G22" s="251"/>
      <c r="H22" s="251"/>
      <c r="I22" s="251"/>
      <c r="J22" s="251"/>
    </row>
    <row r="23" spans="1:10" x14ac:dyDescent="0.2">
      <c r="A23" s="251"/>
      <c r="B23" s="251"/>
      <c r="C23" s="251"/>
      <c r="D23" s="251"/>
      <c r="E23" s="251"/>
      <c r="F23" s="251"/>
      <c r="G23" s="251"/>
      <c r="H23" s="251"/>
      <c r="I23" s="251"/>
      <c r="J23" s="251"/>
    </row>
    <row r="24" spans="1:10" x14ac:dyDescent="0.2">
      <c r="A24" s="251"/>
      <c r="B24" s="251"/>
      <c r="C24" s="251"/>
      <c r="D24" s="251"/>
      <c r="E24" s="251"/>
      <c r="F24" s="251"/>
      <c r="G24" s="251"/>
      <c r="H24" s="251"/>
      <c r="I24" s="251"/>
      <c r="J24" s="251"/>
    </row>
    <row r="25" spans="1:10" x14ac:dyDescent="0.2">
      <c r="A25" s="251"/>
      <c r="B25" s="251"/>
      <c r="C25" s="251"/>
      <c r="D25" s="251"/>
      <c r="E25" s="251"/>
      <c r="F25" s="251"/>
      <c r="G25" s="251"/>
      <c r="H25" s="251"/>
      <c r="I25" s="251"/>
      <c r="J25" s="251"/>
    </row>
    <row r="26" spans="1:10" x14ac:dyDescent="0.2">
      <c r="A26" s="251"/>
      <c r="B26" s="251"/>
      <c r="C26" s="251"/>
      <c r="D26" s="251"/>
      <c r="E26" s="251"/>
      <c r="F26" s="251"/>
      <c r="G26" s="251"/>
      <c r="H26" s="251"/>
      <c r="I26" s="251"/>
      <c r="J26" s="251"/>
    </row>
    <row r="27" spans="1:10" x14ac:dyDescent="0.2">
      <c r="A27" s="251"/>
      <c r="B27" s="251"/>
      <c r="C27" s="251"/>
      <c r="D27" s="251"/>
      <c r="E27" s="251"/>
      <c r="F27" s="251"/>
      <c r="G27" s="251"/>
      <c r="H27" s="251"/>
      <c r="I27" s="251"/>
      <c r="J27" s="251"/>
    </row>
    <row r="28" spans="1:10" x14ac:dyDescent="0.2">
      <c r="A28" s="251"/>
      <c r="B28" s="251"/>
      <c r="C28" s="251"/>
      <c r="D28" s="251"/>
      <c r="E28" s="251"/>
      <c r="F28" s="251"/>
      <c r="G28" s="251"/>
      <c r="H28" s="251"/>
      <c r="I28" s="251"/>
      <c r="J28" s="251"/>
    </row>
    <row r="29" spans="1:10" x14ac:dyDescent="0.2">
      <c r="A29" s="251"/>
      <c r="B29" s="251"/>
      <c r="C29" s="251"/>
      <c r="D29" s="251"/>
      <c r="E29" s="251"/>
      <c r="F29" s="251"/>
      <c r="G29" s="251"/>
      <c r="H29" s="251"/>
      <c r="I29" s="251"/>
      <c r="J29" s="251"/>
    </row>
    <row r="30" spans="1:10" x14ac:dyDescent="0.2">
      <c r="A30" s="251"/>
      <c r="B30" s="251"/>
      <c r="C30" s="251"/>
      <c r="D30" s="251"/>
      <c r="E30" s="251"/>
      <c r="F30" s="251"/>
      <c r="G30" s="251"/>
      <c r="H30" s="251"/>
      <c r="I30" s="251"/>
      <c r="J30" s="251"/>
    </row>
    <row r="31" spans="1:10" x14ac:dyDescent="0.2">
      <c r="A31" s="251"/>
      <c r="B31" s="251"/>
      <c r="C31" s="251"/>
      <c r="D31" s="251"/>
      <c r="E31" s="251"/>
      <c r="F31" s="251"/>
      <c r="G31" s="251"/>
      <c r="H31" s="251"/>
      <c r="I31" s="251"/>
      <c r="J31" s="251"/>
    </row>
    <row r="32" spans="1:10" x14ac:dyDescent="0.2">
      <c r="A32" s="251"/>
      <c r="B32" s="251"/>
      <c r="C32" s="251"/>
      <c r="D32" s="251"/>
      <c r="E32" s="251"/>
      <c r="F32" s="251"/>
      <c r="G32" s="251"/>
      <c r="H32" s="251"/>
      <c r="I32" s="251"/>
      <c r="J32" s="251"/>
    </row>
    <row r="33" spans="1:10" x14ac:dyDescent="0.2">
      <c r="A33" s="251"/>
      <c r="B33" s="251"/>
      <c r="C33" s="251"/>
      <c r="D33" s="251"/>
      <c r="E33" s="251"/>
      <c r="F33" s="251"/>
      <c r="G33" s="251"/>
      <c r="H33" s="251"/>
      <c r="I33" s="251"/>
      <c r="J33" s="251"/>
    </row>
    <row r="34" spans="1:10" x14ac:dyDescent="0.2">
      <c r="A34" s="251"/>
      <c r="B34" s="251"/>
      <c r="C34" s="251"/>
      <c r="D34" s="251"/>
      <c r="E34" s="251"/>
      <c r="F34" s="251"/>
      <c r="G34" s="251"/>
      <c r="H34" s="251"/>
      <c r="I34" s="251"/>
      <c r="J34" s="251"/>
    </row>
    <row r="35" spans="1:10" x14ac:dyDescent="0.2">
      <c r="A35" s="251"/>
      <c r="B35" s="251"/>
      <c r="C35" s="251"/>
      <c r="D35" s="251"/>
      <c r="E35" s="251"/>
      <c r="F35" s="251"/>
      <c r="G35" s="251"/>
      <c r="H35" s="251"/>
      <c r="I35" s="251"/>
      <c r="J35" s="251"/>
    </row>
    <row r="36" spans="1:10" x14ac:dyDescent="0.2">
      <c r="A36" s="251"/>
      <c r="B36" s="251"/>
      <c r="C36" s="251"/>
      <c r="D36" s="251"/>
      <c r="E36" s="251"/>
      <c r="F36" s="251"/>
      <c r="G36" s="251"/>
      <c r="H36" s="251"/>
      <c r="I36" s="251"/>
      <c r="J36" s="251"/>
    </row>
    <row r="37" spans="1:10" x14ac:dyDescent="0.2">
      <c r="A37" s="251"/>
      <c r="B37" s="251"/>
      <c r="C37" s="251"/>
      <c r="D37" s="251"/>
      <c r="E37" s="251"/>
      <c r="F37" s="251"/>
      <c r="G37" s="251"/>
      <c r="H37" s="251"/>
      <c r="I37" s="251"/>
      <c r="J37" s="251"/>
    </row>
    <row r="38" spans="1:10" x14ac:dyDescent="0.2">
      <c r="A38" s="251"/>
      <c r="B38" s="251"/>
      <c r="C38" s="251"/>
      <c r="D38" s="251"/>
      <c r="E38" s="251"/>
      <c r="F38" s="251"/>
      <c r="G38" s="251"/>
      <c r="H38" s="251"/>
      <c r="I38" s="251"/>
      <c r="J38" s="251"/>
    </row>
    <row r="39" spans="1:10" x14ac:dyDescent="0.2">
      <c r="A39" s="251"/>
      <c r="B39" s="251"/>
      <c r="C39" s="251"/>
      <c r="D39" s="251"/>
      <c r="E39" s="251"/>
      <c r="F39" s="251"/>
      <c r="G39" s="251"/>
      <c r="H39" s="251"/>
      <c r="I39" s="251"/>
      <c r="J39" s="251"/>
    </row>
    <row r="40" spans="1:10" x14ac:dyDescent="0.2">
      <c r="A40" s="251"/>
      <c r="B40" s="251"/>
      <c r="C40" s="251"/>
      <c r="D40" s="251"/>
      <c r="E40" s="251"/>
      <c r="F40" s="251"/>
      <c r="G40" s="251"/>
      <c r="H40" s="251"/>
      <c r="I40" s="251"/>
      <c r="J40" s="251"/>
    </row>
    <row r="41" spans="1:10" x14ac:dyDescent="0.2">
      <c r="A41" s="251"/>
      <c r="B41" s="251"/>
      <c r="C41" s="251"/>
      <c r="D41" s="251"/>
      <c r="E41" s="251"/>
      <c r="F41" s="251"/>
      <c r="G41" s="251"/>
      <c r="H41" s="251"/>
      <c r="I41" s="251"/>
      <c r="J41" s="251"/>
    </row>
    <row r="42" spans="1:10" x14ac:dyDescent="0.2">
      <c r="A42" s="251"/>
      <c r="B42" s="251"/>
      <c r="C42" s="251"/>
      <c r="D42" s="251"/>
      <c r="E42" s="251"/>
      <c r="F42" s="251"/>
      <c r="G42" s="251"/>
      <c r="H42" s="251"/>
      <c r="I42" s="251"/>
      <c r="J42" s="251"/>
    </row>
    <row r="43" spans="1:10" x14ac:dyDescent="0.2">
      <c r="A43" s="251"/>
      <c r="B43" s="251"/>
      <c r="C43" s="251"/>
      <c r="D43" s="251"/>
      <c r="E43" s="251"/>
      <c r="F43" s="251"/>
      <c r="G43" s="251"/>
      <c r="H43" s="251"/>
      <c r="I43" s="251"/>
      <c r="J43" s="251"/>
    </row>
    <row r="44" spans="1:10" x14ac:dyDescent="0.2">
      <c r="A44" s="251"/>
      <c r="B44" s="251"/>
      <c r="C44" s="251"/>
      <c r="D44" s="251"/>
      <c r="E44" s="251"/>
      <c r="F44" s="251"/>
      <c r="G44" s="251"/>
      <c r="H44" s="251"/>
      <c r="I44" s="251"/>
      <c r="J44" s="251"/>
    </row>
    <row r="45" spans="1:10" x14ac:dyDescent="0.2">
      <c r="A45" s="251"/>
      <c r="B45" s="251"/>
      <c r="C45" s="251"/>
      <c r="D45" s="251"/>
      <c r="E45" s="251"/>
      <c r="F45" s="251"/>
      <c r="G45" s="251"/>
      <c r="H45" s="251"/>
      <c r="I45" s="251"/>
      <c r="J45" s="251"/>
    </row>
    <row r="46" spans="1:10" x14ac:dyDescent="0.2">
      <c r="A46" s="251"/>
      <c r="B46" s="251"/>
      <c r="C46" s="251"/>
      <c r="D46" s="251"/>
      <c r="E46" s="251"/>
      <c r="F46" s="251"/>
      <c r="G46" s="251"/>
      <c r="H46" s="251"/>
      <c r="I46" s="251"/>
      <c r="J46" s="251"/>
    </row>
    <row r="47" spans="1:10" x14ac:dyDescent="0.2">
      <c r="A47" s="251"/>
      <c r="B47" s="251"/>
      <c r="C47" s="251"/>
      <c r="D47" s="251"/>
      <c r="E47" s="251"/>
      <c r="F47" s="251"/>
      <c r="G47" s="251"/>
      <c r="H47" s="251"/>
      <c r="I47" s="251"/>
      <c r="J47" s="251"/>
    </row>
    <row r="48" spans="1:10" x14ac:dyDescent="0.2">
      <c r="A48" s="251"/>
      <c r="B48" s="251"/>
      <c r="C48" s="251"/>
      <c r="D48" s="251"/>
      <c r="E48" s="251"/>
      <c r="F48" s="251"/>
      <c r="G48" s="251"/>
      <c r="H48" s="251"/>
      <c r="I48" s="251"/>
      <c r="J48" s="251"/>
    </row>
    <row r="49" spans="1:10" x14ac:dyDescent="0.2">
      <c r="A49" s="251"/>
      <c r="B49" s="251"/>
      <c r="C49" s="251"/>
      <c r="D49" s="251"/>
      <c r="E49" s="251"/>
      <c r="F49" s="251"/>
      <c r="G49" s="251"/>
      <c r="H49" s="251"/>
      <c r="I49" s="251"/>
      <c r="J49" s="251"/>
    </row>
    <row r="50" spans="1:10" x14ac:dyDescent="0.2">
      <c r="A50" s="251"/>
      <c r="B50" s="251"/>
      <c r="C50" s="251"/>
      <c r="D50" s="251"/>
      <c r="E50" s="251"/>
      <c r="F50" s="251"/>
      <c r="G50" s="251"/>
      <c r="H50" s="251"/>
      <c r="I50" s="251"/>
      <c r="J50" s="251"/>
    </row>
    <row r="51" spans="1:10" x14ac:dyDescent="0.2">
      <c r="A51" s="251"/>
      <c r="B51" s="251"/>
      <c r="C51" s="251"/>
      <c r="D51" s="251"/>
      <c r="E51" s="251"/>
      <c r="F51" s="251"/>
      <c r="G51" s="251"/>
      <c r="H51" s="251"/>
      <c r="I51" s="251"/>
      <c r="J51" s="251"/>
    </row>
  </sheetData>
  <pageMargins left="0.7" right="0.7" top="0.75" bottom="0.75" header="0.3" footer="0.3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EDF91B0-54B0-FD49-9F8F-E21EDDC65CC5}">
  <dimension ref="A1:R43"/>
  <sheetViews>
    <sheetView topLeftCell="A6" workbookViewId="0">
      <selection activeCell="X40" sqref="X40"/>
    </sheetView>
  </sheetViews>
  <sheetFormatPr baseColWidth="10" defaultRowHeight="16" x14ac:dyDescent="0.2"/>
  <sheetData>
    <row r="1" spans="1:18" x14ac:dyDescent="0.2">
      <c r="A1" s="251"/>
      <c r="B1" s="251"/>
      <c r="C1" s="251"/>
      <c r="D1" s="251"/>
      <c r="E1" s="251"/>
      <c r="F1" s="251"/>
      <c r="G1" s="251"/>
      <c r="H1" s="251"/>
      <c r="I1" s="251"/>
      <c r="J1" s="251"/>
      <c r="K1" s="251"/>
      <c r="L1" s="251"/>
      <c r="M1" s="251"/>
      <c r="N1" s="251"/>
      <c r="O1" s="251"/>
      <c r="P1" s="251"/>
      <c r="Q1" s="251"/>
      <c r="R1" s="251"/>
    </row>
    <row r="2" spans="1:18" x14ac:dyDescent="0.2">
      <c r="A2" s="251"/>
      <c r="B2" s="251"/>
      <c r="C2" s="251"/>
      <c r="D2" s="251"/>
      <c r="E2" s="251"/>
      <c r="F2" s="251"/>
      <c r="G2" s="251"/>
      <c r="H2" s="251"/>
      <c r="I2" s="251"/>
      <c r="J2" s="251"/>
      <c r="K2" s="251"/>
      <c r="L2" s="251"/>
      <c r="M2" s="251"/>
      <c r="N2" s="251"/>
      <c r="O2" s="251"/>
      <c r="P2" s="251"/>
      <c r="Q2" s="251"/>
      <c r="R2" s="251"/>
    </row>
    <row r="3" spans="1:18" x14ac:dyDescent="0.2">
      <c r="A3" s="251"/>
      <c r="B3" s="251"/>
      <c r="C3" s="251"/>
      <c r="D3" s="251"/>
      <c r="E3" s="251"/>
      <c r="F3" s="251"/>
      <c r="G3" s="251"/>
      <c r="H3" s="251"/>
      <c r="I3" s="251"/>
      <c r="J3" s="251"/>
      <c r="K3" s="251"/>
      <c r="L3" s="251"/>
      <c r="M3" s="251"/>
      <c r="N3" s="251"/>
      <c r="O3" s="251"/>
      <c r="P3" s="251"/>
      <c r="Q3" s="251"/>
      <c r="R3" s="251"/>
    </row>
    <row r="4" spans="1:18" x14ac:dyDescent="0.2">
      <c r="A4" s="251"/>
      <c r="B4" s="251"/>
      <c r="C4" s="251"/>
      <c r="D4" s="251"/>
      <c r="E4" s="251"/>
      <c r="F4" s="251"/>
      <c r="G4" s="251"/>
      <c r="H4" s="251"/>
      <c r="I4" s="251"/>
      <c r="J4" s="251"/>
      <c r="K4" s="251"/>
      <c r="L4" s="251"/>
      <c r="M4" s="251"/>
      <c r="N4" s="251"/>
      <c r="O4" s="251"/>
      <c r="P4" s="251"/>
      <c r="Q4" s="251"/>
      <c r="R4" s="251"/>
    </row>
    <row r="5" spans="1:18" x14ac:dyDescent="0.2">
      <c r="A5" s="251"/>
      <c r="B5" s="251"/>
      <c r="C5" s="251"/>
      <c r="D5" s="251"/>
      <c r="E5" s="251"/>
      <c r="F5" s="251"/>
      <c r="G5" s="251"/>
      <c r="H5" s="251"/>
      <c r="I5" s="251"/>
      <c r="J5" s="251"/>
      <c r="K5" s="251"/>
      <c r="L5" s="251"/>
      <c r="M5" s="251"/>
      <c r="N5" s="251"/>
      <c r="O5" s="251"/>
      <c r="P5" s="251"/>
      <c r="Q5" s="251"/>
      <c r="R5" s="251"/>
    </row>
    <row r="6" spans="1:18" x14ac:dyDescent="0.2">
      <c r="A6" s="251"/>
      <c r="B6" s="251"/>
      <c r="C6" s="251"/>
      <c r="D6" s="251"/>
      <c r="E6" s="251"/>
      <c r="F6" s="251"/>
      <c r="G6" s="251"/>
      <c r="H6" s="251"/>
      <c r="I6" s="251"/>
      <c r="J6" s="251"/>
      <c r="K6" s="251"/>
      <c r="L6" s="251"/>
      <c r="M6" s="251"/>
      <c r="N6" s="251"/>
      <c r="O6" s="251"/>
      <c r="P6" s="251"/>
      <c r="Q6" s="251"/>
      <c r="R6" s="251"/>
    </row>
    <row r="7" spans="1:18" x14ac:dyDescent="0.2">
      <c r="A7" s="251"/>
      <c r="B7" s="251"/>
      <c r="C7" s="251"/>
      <c r="D7" s="251"/>
      <c r="E7" s="251"/>
      <c r="F7" s="251"/>
      <c r="G7" s="251"/>
      <c r="H7" s="251"/>
      <c r="I7" s="251"/>
      <c r="J7" s="251"/>
      <c r="K7" s="251"/>
      <c r="L7" s="251"/>
      <c r="M7" s="251"/>
      <c r="N7" s="251"/>
      <c r="O7" s="251"/>
      <c r="P7" s="251"/>
      <c r="Q7" s="251"/>
      <c r="R7" s="251"/>
    </row>
    <row r="8" spans="1:18" x14ac:dyDescent="0.2">
      <c r="A8" s="251"/>
      <c r="B8" s="251"/>
      <c r="C8" s="251"/>
      <c r="D8" s="251"/>
      <c r="E8" s="251"/>
      <c r="F8" s="251"/>
      <c r="G8" s="251"/>
      <c r="H8" s="251"/>
      <c r="I8" s="251"/>
      <c r="J8" s="251"/>
      <c r="K8" s="251"/>
      <c r="L8" s="251"/>
      <c r="M8" s="251"/>
      <c r="N8" s="251"/>
      <c r="O8" s="251"/>
      <c r="P8" s="251"/>
      <c r="Q8" s="251"/>
      <c r="R8" s="251"/>
    </row>
    <row r="9" spans="1:18" x14ac:dyDescent="0.2">
      <c r="A9" s="251"/>
      <c r="B9" s="251"/>
      <c r="C9" s="251"/>
      <c r="D9" s="251"/>
      <c r="E9" s="251"/>
      <c r="F9" s="251"/>
      <c r="G9" s="251"/>
      <c r="H9" s="251"/>
      <c r="I9" s="251"/>
      <c r="J9" s="251"/>
      <c r="K9" s="251"/>
      <c r="L9" s="251"/>
      <c r="M9" s="251"/>
      <c r="N9" s="251"/>
      <c r="O9" s="251"/>
      <c r="P9" s="251"/>
      <c r="Q9" s="251"/>
      <c r="R9" s="251"/>
    </row>
    <row r="10" spans="1:18" x14ac:dyDescent="0.2">
      <c r="A10" s="251"/>
      <c r="B10" s="251"/>
      <c r="C10" s="251"/>
      <c r="D10" s="251"/>
      <c r="E10" s="251"/>
      <c r="F10" s="251"/>
      <c r="G10" s="251"/>
      <c r="H10" s="251"/>
      <c r="I10" s="251"/>
      <c r="J10" s="251"/>
      <c r="K10" s="251"/>
      <c r="L10" s="251"/>
      <c r="M10" s="251"/>
      <c r="N10" s="251"/>
      <c r="O10" s="251"/>
      <c r="P10" s="251"/>
      <c r="Q10" s="251"/>
      <c r="R10" s="251"/>
    </row>
    <row r="11" spans="1:18" x14ac:dyDescent="0.2">
      <c r="A11" s="251"/>
      <c r="B11" s="251"/>
      <c r="C11" s="251"/>
      <c r="D11" s="251"/>
      <c r="E11" s="251"/>
      <c r="F11" s="251"/>
      <c r="G11" s="251"/>
      <c r="H11" s="251"/>
      <c r="I11" s="251"/>
      <c r="J11" s="251"/>
      <c r="K11" s="251"/>
      <c r="L11" s="251"/>
      <c r="M11" s="251"/>
      <c r="N11" s="251"/>
      <c r="O11" s="251"/>
      <c r="P11" s="251"/>
      <c r="Q11" s="251"/>
      <c r="R11" s="251"/>
    </row>
    <row r="12" spans="1:18" x14ac:dyDescent="0.2">
      <c r="A12" s="251"/>
      <c r="B12" s="251"/>
      <c r="C12" s="251"/>
      <c r="D12" s="251"/>
      <c r="E12" s="251"/>
      <c r="F12" s="251"/>
      <c r="G12" s="251"/>
      <c r="H12" s="251"/>
      <c r="I12" s="251"/>
      <c r="J12" s="251"/>
      <c r="K12" s="251"/>
      <c r="L12" s="251"/>
      <c r="M12" s="251"/>
      <c r="N12" s="251"/>
      <c r="O12" s="251"/>
      <c r="P12" s="251"/>
      <c r="Q12" s="251"/>
      <c r="R12" s="251"/>
    </row>
    <row r="13" spans="1:18" x14ac:dyDescent="0.2">
      <c r="A13" s="251"/>
      <c r="B13" s="251"/>
      <c r="C13" s="251"/>
      <c r="D13" s="251"/>
      <c r="E13" s="251"/>
      <c r="F13" s="251"/>
      <c r="G13" s="251"/>
      <c r="H13" s="251"/>
      <c r="I13" s="251"/>
      <c r="J13" s="251"/>
      <c r="K13" s="251"/>
      <c r="L13" s="251"/>
      <c r="M13" s="251"/>
      <c r="N13" s="251"/>
      <c r="O13" s="251"/>
      <c r="P13" s="251"/>
      <c r="Q13" s="251"/>
      <c r="R13" s="251"/>
    </row>
    <row r="14" spans="1:18" x14ac:dyDescent="0.2">
      <c r="A14" s="251"/>
      <c r="B14" s="251"/>
      <c r="C14" s="251"/>
      <c r="D14" s="251"/>
      <c r="E14" s="251"/>
      <c r="F14" s="251"/>
      <c r="G14" s="251"/>
      <c r="H14" s="251"/>
      <c r="I14" s="251"/>
      <c r="J14" s="251"/>
      <c r="K14" s="251"/>
      <c r="L14" s="251"/>
      <c r="M14" s="251"/>
      <c r="N14" s="251"/>
      <c r="O14" s="251"/>
      <c r="P14" s="251"/>
      <c r="Q14" s="251"/>
      <c r="R14" s="251"/>
    </row>
    <row r="15" spans="1:18" x14ac:dyDescent="0.2">
      <c r="A15" s="251"/>
      <c r="B15" s="251"/>
      <c r="C15" s="251"/>
      <c r="D15" s="251"/>
      <c r="E15" s="251"/>
      <c r="F15" s="251"/>
      <c r="G15" s="251"/>
      <c r="H15" s="251"/>
      <c r="I15" s="251"/>
      <c r="J15" s="251"/>
      <c r="K15" s="251"/>
      <c r="L15" s="251"/>
      <c r="M15" s="251"/>
      <c r="N15" s="251"/>
      <c r="O15" s="251"/>
      <c r="P15" s="251"/>
      <c r="Q15" s="251"/>
      <c r="R15" s="251"/>
    </row>
    <row r="16" spans="1:18" x14ac:dyDescent="0.2">
      <c r="A16" s="251"/>
      <c r="B16" s="251"/>
      <c r="C16" s="251"/>
      <c r="D16" s="251"/>
      <c r="E16" s="251"/>
      <c r="F16" s="251"/>
      <c r="G16" s="251"/>
      <c r="H16" s="251"/>
      <c r="I16" s="251"/>
      <c r="J16" s="251"/>
      <c r="K16" s="251"/>
      <c r="L16" s="251"/>
      <c r="M16" s="251"/>
      <c r="N16" s="251"/>
      <c r="O16" s="251"/>
      <c r="P16" s="251"/>
      <c r="Q16" s="251"/>
      <c r="R16" s="251"/>
    </row>
    <row r="17" spans="1:18" x14ac:dyDescent="0.2">
      <c r="A17" s="251"/>
      <c r="B17" s="251"/>
      <c r="C17" s="251"/>
      <c r="D17" s="251"/>
      <c r="E17" s="251"/>
      <c r="F17" s="251"/>
      <c r="G17" s="251"/>
      <c r="H17" s="251"/>
      <c r="I17" s="251"/>
      <c r="J17" s="251"/>
      <c r="K17" s="251"/>
      <c r="L17" s="251"/>
      <c r="M17" s="251"/>
      <c r="N17" s="251"/>
      <c r="O17" s="251"/>
      <c r="P17" s="251"/>
      <c r="Q17" s="251"/>
      <c r="R17" s="251"/>
    </row>
    <row r="18" spans="1:18" x14ac:dyDescent="0.2">
      <c r="A18" s="251"/>
      <c r="B18" s="251"/>
      <c r="C18" s="251"/>
      <c r="D18" s="251"/>
      <c r="E18" s="251"/>
      <c r="F18" s="251"/>
      <c r="G18" s="251"/>
      <c r="H18" s="251"/>
      <c r="I18" s="251"/>
      <c r="J18" s="251"/>
      <c r="K18" s="251"/>
      <c r="L18" s="251"/>
      <c r="M18" s="251"/>
      <c r="N18" s="251"/>
      <c r="O18" s="251"/>
      <c r="P18" s="251"/>
      <c r="Q18" s="251"/>
      <c r="R18" s="251"/>
    </row>
    <row r="19" spans="1:18" x14ac:dyDescent="0.2">
      <c r="A19" s="251"/>
      <c r="B19" s="251"/>
      <c r="C19" s="251"/>
      <c r="D19" s="251"/>
      <c r="E19" s="251"/>
      <c r="F19" s="251"/>
      <c r="G19" s="251"/>
      <c r="H19" s="251"/>
      <c r="I19" s="251"/>
      <c r="J19" s="251"/>
      <c r="K19" s="251"/>
      <c r="L19" s="251"/>
      <c r="M19" s="251"/>
      <c r="N19" s="251"/>
      <c r="O19" s="251"/>
      <c r="P19" s="251"/>
      <c r="Q19" s="251"/>
      <c r="R19" s="251"/>
    </row>
    <row r="20" spans="1:18" x14ac:dyDescent="0.2">
      <c r="A20" s="251"/>
      <c r="B20" s="251"/>
      <c r="C20" s="251"/>
      <c r="D20" s="251"/>
      <c r="E20" s="251"/>
      <c r="F20" s="251"/>
      <c r="G20" s="251"/>
      <c r="H20" s="251"/>
      <c r="I20" s="251"/>
      <c r="J20" s="251"/>
      <c r="K20" s="251"/>
      <c r="L20" s="251"/>
      <c r="M20" s="251"/>
      <c r="N20" s="251"/>
      <c r="O20" s="251"/>
      <c r="P20" s="251"/>
      <c r="Q20" s="251"/>
      <c r="R20" s="251"/>
    </row>
    <row r="21" spans="1:18" x14ac:dyDescent="0.2">
      <c r="A21" s="251"/>
      <c r="B21" s="251"/>
      <c r="C21" s="251"/>
      <c r="D21" s="251"/>
      <c r="E21" s="251"/>
      <c r="F21" s="251"/>
      <c r="G21" s="251"/>
      <c r="H21" s="251"/>
      <c r="I21" s="251"/>
      <c r="J21" s="251"/>
      <c r="K21" s="251"/>
      <c r="L21" s="251"/>
      <c r="M21" s="251"/>
      <c r="N21" s="251"/>
      <c r="O21" s="251"/>
      <c r="P21" s="251"/>
      <c r="Q21" s="251"/>
      <c r="R21" s="251"/>
    </row>
    <row r="22" spans="1:18" x14ac:dyDescent="0.2">
      <c r="A22" s="251"/>
      <c r="B22" s="251"/>
      <c r="C22" s="251"/>
      <c r="D22" s="251"/>
      <c r="E22" s="251"/>
      <c r="F22" s="251"/>
      <c r="G22" s="251"/>
      <c r="H22" s="251"/>
      <c r="I22" s="251"/>
      <c r="J22" s="251"/>
      <c r="K22" s="251"/>
      <c r="L22" s="251"/>
      <c r="M22" s="251"/>
      <c r="N22" s="251"/>
      <c r="O22" s="251"/>
      <c r="P22" s="251"/>
      <c r="Q22" s="251"/>
      <c r="R22" s="251"/>
    </row>
    <row r="23" spans="1:18" x14ac:dyDescent="0.2">
      <c r="A23" s="251"/>
      <c r="B23" s="251"/>
      <c r="C23" s="251"/>
      <c r="D23" s="251"/>
      <c r="E23" s="251"/>
      <c r="F23" s="251"/>
      <c r="G23" s="251"/>
      <c r="H23" s="251"/>
      <c r="I23" s="251"/>
      <c r="J23" s="251"/>
      <c r="K23" s="251"/>
      <c r="L23" s="251"/>
      <c r="M23" s="251"/>
      <c r="N23" s="251"/>
      <c r="O23" s="251"/>
      <c r="P23" s="251"/>
      <c r="Q23" s="251"/>
      <c r="R23" s="251"/>
    </row>
    <row r="24" spans="1:18" x14ac:dyDescent="0.2">
      <c r="A24" s="251"/>
      <c r="B24" s="251"/>
      <c r="C24" s="251"/>
      <c r="D24" s="251"/>
      <c r="E24" s="251"/>
      <c r="F24" s="251"/>
      <c r="G24" s="251"/>
      <c r="H24" s="251"/>
      <c r="I24" s="251"/>
      <c r="J24" s="251"/>
      <c r="K24" s="251"/>
      <c r="L24" s="251"/>
      <c r="M24" s="251"/>
      <c r="N24" s="251"/>
      <c r="O24" s="251"/>
      <c r="P24" s="251"/>
      <c r="Q24" s="251"/>
      <c r="R24" s="251"/>
    </row>
    <row r="25" spans="1:18" x14ac:dyDescent="0.2">
      <c r="A25" s="251"/>
      <c r="B25" s="251"/>
      <c r="C25" s="251"/>
      <c r="D25" s="251"/>
      <c r="E25" s="251"/>
      <c r="F25" s="251"/>
      <c r="G25" s="251"/>
      <c r="H25" s="251"/>
      <c r="I25" s="251"/>
      <c r="J25" s="251"/>
      <c r="K25" s="251"/>
      <c r="L25" s="251"/>
      <c r="M25" s="251"/>
      <c r="N25" s="251"/>
      <c r="O25" s="251"/>
      <c r="P25" s="251"/>
      <c r="Q25" s="251"/>
      <c r="R25" s="251"/>
    </row>
    <row r="26" spans="1:18" x14ac:dyDescent="0.2">
      <c r="A26" s="251"/>
      <c r="B26" s="251"/>
      <c r="C26" s="251"/>
      <c r="D26" s="251"/>
      <c r="E26" s="251"/>
      <c r="F26" s="251"/>
      <c r="G26" s="251"/>
      <c r="H26" s="251"/>
      <c r="I26" s="251"/>
      <c r="J26" s="251"/>
      <c r="K26" s="251"/>
      <c r="L26" s="251"/>
      <c r="M26" s="251"/>
      <c r="N26" s="251"/>
      <c r="O26" s="251"/>
      <c r="P26" s="251"/>
      <c r="Q26" s="251"/>
      <c r="R26" s="251"/>
    </row>
    <row r="27" spans="1:18" x14ac:dyDescent="0.2">
      <c r="A27" s="251"/>
      <c r="B27" s="251"/>
      <c r="C27" s="251"/>
      <c r="D27" s="251"/>
      <c r="E27" s="251"/>
      <c r="F27" s="251"/>
      <c r="G27" s="251"/>
      <c r="H27" s="251"/>
      <c r="I27" s="251"/>
      <c r="J27" s="251"/>
      <c r="K27" s="251"/>
      <c r="L27" s="251"/>
      <c r="M27" s="251"/>
      <c r="N27" s="251"/>
      <c r="O27" s="251"/>
      <c r="P27" s="251"/>
      <c r="Q27" s="251"/>
      <c r="R27" s="251"/>
    </row>
    <row r="28" spans="1:18" x14ac:dyDescent="0.2">
      <c r="A28" s="251"/>
      <c r="B28" s="251"/>
      <c r="C28" s="251"/>
      <c r="D28" s="251"/>
      <c r="E28" s="251"/>
      <c r="F28" s="251"/>
      <c r="G28" s="251"/>
      <c r="H28" s="251"/>
      <c r="I28" s="251"/>
      <c r="J28" s="251"/>
      <c r="K28" s="251"/>
      <c r="L28" s="251"/>
      <c r="M28" s="251"/>
      <c r="N28" s="251"/>
      <c r="O28" s="251"/>
      <c r="P28" s="251"/>
      <c r="Q28" s="251"/>
      <c r="R28" s="251"/>
    </row>
    <row r="29" spans="1:18" x14ac:dyDescent="0.2">
      <c r="A29" s="251"/>
      <c r="B29" s="251"/>
      <c r="C29" s="251"/>
      <c r="D29" s="251"/>
      <c r="E29" s="251"/>
      <c r="F29" s="251"/>
      <c r="G29" s="251"/>
      <c r="H29" s="251"/>
      <c r="I29" s="251"/>
      <c r="J29" s="251"/>
      <c r="K29" s="251"/>
      <c r="L29" s="251"/>
      <c r="M29" s="251"/>
      <c r="N29" s="251"/>
      <c r="O29" s="251"/>
      <c r="P29" s="251"/>
      <c r="Q29" s="251"/>
      <c r="R29" s="251"/>
    </row>
    <row r="30" spans="1:18" x14ac:dyDescent="0.2">
      <c r="A30" s="251"/>
      <c r="B30" s="251"/>
      <c r="C30" s="251"/>
      <c r="D30" s="251"/>
      <c r="E30" s="251"/>
      <c r="F30" s="251"/>
      <c r="G30" s="251"/>
      <c r="H30" s="251"/>
      <c r="I30" s="251"/>
      <c r="J30" s="251"/>
      <c r="K30" s="251"/>
      <c r="L30" s="251"/>
      <c r="M30" s="251"/>
      <c r="N30" s="251"/>
      <c r="O30" s="251"/>
      <c r="P30" s="251"/>
      <c r="Q30" s="251"/>
      <c r="R30" s="251"/>
    </row>
    <row r="31" spans="1:18" x14ac:dyDescent="0.2">
      <c r="A31" s="251"/>
      <c r="B31" s="251"/>
      <c r="C31" s="251"/>
      <c r="D31" s="251"/>
      <c r="E31" s="251"/>
      <c r="F31" s="251"/>
      <c r="G31" s="251"/>
      <c r="H31" s="251"/>
      <c r="I31" s="251"/>
      <c r="J31" s="251"/>
      <c r="K31" s="251"/>
      <c r="L31" s="251"/>
      <c r="M31" s="251"/>
      <c r="N31" s="251"/>
      <c r="O31" s="251"/>
      <c r="P31" s="251"/>
      <c r="Q31" s="251"/>
      <c r="R31" s="251"/>
    </row>
    <row r="32" spans="1:18" x14ac:dyDescent="0.2">
      <c r="A32" s="251"/>
      <c r="B32" s="251"/>
      <c r="C32" s="251"/>
      <c r="D32" s="251"/>
      <c r="E32" s="251"/>
      <c r="F32" s="251"/>
      <c r="G32" s="251"/>
      <c r="H32" s="251"/>
      <c r="I32" s="251"/>
      <c r="J32" s="251"/>
      <c r="K32" s="251"/>
      <c r="L32" s="251"/>
      <c r="M32" s="251"/>
      <c r="N32" s="251"/>
      <c r="O32" s="251"/>
      <c r="P32" s="251"/>
      <c r="Q32" s="251"/>
      <c r="R32" s="251"/>
    </row>
    <row r="33" spans="1:18" x14ac:dyDescent="0.2">
      <c r="A33" s="251"/>
      <c r="B33" s="251"/>
      <c r="C33" s="251"/>
      <c r="D33" s="251"/>
      <c r="E33" s="251"/>
      <c r="F33" s="251"/>
      <c r="G33" s="251"/>
      <c r="H33" s="251"/>
      <c r="I33" s="251"/>
      <c r="J33" s="251"/>
      <c r="K33" s="251"/>
      <c r="L33" s="251"/>
      <c r="M33" s="251"/>
      <c r="N33" s="251"/>
      <c r="O33" s="251"/>
      <c r="P33" s="251"/>
      <c r="Q33" s="251"/>
      <c r="R33" s="251"/>
    </row>
    <row r="34" spans="1:18" x14ac:dyDescent="0.2">
      <c r="A34" s="251"/>
      <c r="B34" s="251"/>
      <c r="C34" s="251"/>
      <c r="D34" s="251"/>
      <c r="E34" s="251"/>
      <c r="F34" s="251"/>
      <c r="G34" s="251"/>
      <c r="H34" s="251"/>
      <c r="I34" s="251"/>
      <c r="J34" s="251"/>
      <c r="K34" s="251"/>
      <c r="L34" s="251"/>
      <c r="M34" s="251"/>
      <c r="N34" s="251"/>
      <c r="O34" s="251"/>
      <c r="P34" s="251"/>
      <c r="Q34" s="251"/>
      <c r="R34" s="251"/>
    </row>
    <row r="35" spans="1:18" x14ac:dyDescent="0.2">
      <c r="A35" s="251"/>
      <c r="B35" s="251"/>
      <c r="C35" s="251"/>
      <c r="D35" s="251"/>
      <c r="E35" s="251"/>
      <c r="F35" s="251"/>
      <c r="G35" s="251"/>
      <c r="H35" s="251"/>
      <c r="I35" s="251"/>
      <c r="J35" s="251"/>
      <c r="K35" s="251"/>
      <c r="L35" s="251"/>
      <c r="M35" s="251"/>
      <c r="N35" s="251"/>
      <c r="O35" s="251"/>
      <c r="P35" s="251"/>
      <c r="Q35" s="251"/>
      <c r="R35" s="251"/>
    </row>
    <row r="36" spans="1:18" x14ac:dyDescent="0.2">
      <c r="A36" s="251"/>
      <c r="B36" s="251"/>
      <c r="C36" s="251"/>
      <c r="D36" s="251"/>
      <c r="E36" s="251"/>
      <c r="F36" s="251"/>
      <c r="G36" s="251"/>
      <c r="H36" s="251"/>
      <c r="I36" s="251"/>
      <c r="J36" s="251"/>
      <c r="K36" s="251"/>
      <c r="L36" s="251"/>
      <c r="M36" s="251"/>
      <c r="N36" s="251"/>
      <c r="O36" s="251"/>
      <c r="P36" s="251"/>
      <c r="Q36" s="251"/>
      <c r="R36" s="251"/>
    </row>
    <row r="37" spans="1:18" x14ac:dyDescent="0.2">
      <c r="A37" s="251"/>
      <c r="B37" s="251"/>
      <c r="C37" s="251"/>
      <c r="D37" s="251"/>
      <c r="E37" s="251"/>
      <c r="F37" s="251"/>
      <c r="G37" s="251"/>
      <c r="H37" s="251"/>
      <c r="I37" s="251"/>
      <c r="J37" s="251"/>
      <c r="K37" s="251"/>
      <c r="L37" s="251"/>
      <c r="M37" s="251"/>
      <c r="N37" s="251"/>
      <c r="O37" s="251"/>
      <c r="P37" s="251"/>
      <c r="Q37" s="251"/>
      <c r="R37" s="251"/>
    </row>
    <row r="38" spans="1:18" x14ac:dyDescent="0.2">
      <c r="A38" s="251"/>
      <c r="B38" s="251"/>
      <c r="C38" s="251"/>
      <c r="D38" s="251"/>
      <c r="E38" s="251"/>
      <c r="F38" s="251"/>
      <c r="G38" s="251"/>
      <c r="H38" s="251"/>
      <c r="I38" s="251"/>
      <c r="J38" s="251"/>
      <c r="K38" s="251"/>
      <c r="L38" s="251"/>
      <c r="M38" s="251"/>
      <c r="N38" s="251"/>
      <c r="O38" s="251"/>
      <c r="P38" s="251"/>
      <c r="Q38" s="251"/>
      <c r="R38" s="251"/>
    </row>
    <row r="39" spans="1:18" x14ac:dyDescent="0.2">
      <c r="A39" s="251"/>
      <c r="B39" s="251"/>
      <c r="C39" s="251"/>
      <c r="D39" s="251"/>
      <c r="E39" s="251"/>
      <c r="F39" s="251"/>
      <c r="G39" s="251"/>
      <c r="H39" s="251"/>
      <c r="I39" s="251"/>
      <c r="J39" s="251"/>
      <c r="K39" s="251"/>
      <c r="L39" s="251"/>
      <c r="M39" s="251"/>
      <c r="N39" s="251"/>
      <c r="O39" s="251"/>
      <c r="P39" s="251"/>
      <c r="Q39" s="251"/>
      <c r="R39" s="251"/>
    </row>
    <row r="40" spans="1:18" x14ac:dyDescent="0.2">
      <c r="A40" s="251"/>
      <c r="B40" s="251"/>
      <c r="C40" s="251"/>
      <c r="D40" s="251"/>
      <c r="E40" s="251"/>
      <c r="F40" s="251"/>
      <c r="G40" s="251"/>
      <c r="H40" s="251"/>
      <c r="I40" s="251"/>
      <c r="J40" s="251"/>
      <c r="K40" s="251"/>
      <c r="L40" s="251"/>
      <c r="M40" s="251"/>
      <c r="N40" s="251"/>
      <c r="O40" s="251"/>
      <c r="P40" s="251"/>
      <c r="Q40" s="251"/>
      <c r="R40" s="251"/>
    </row>
    <row r="41" spans="1:18" x14ac:dyDescent="0.2">
      <c r="A41" s="251"/>
      <c r="B41" s="251"/>
      <c r="C41" s="251"/>
      <c r="D41" s="251"/>
      <c r="E41" s="251"/>
      <c r="F41" s="251"/>
      <c r="G41" s="251"/>
      <c r="H41" s="251"/>
      <c r="I41" s="251"/>
      <c r="J41" s="251"/>
      <c r="K41" s="251"/>
      <c r="L41" s="251"/>
      <c r="M41" s="251"/>
      <c r="N41" s="251"/>
      <c r="O41" s="251"/>
      <c r="P41" s="251"/>
      <c r="Q41" s="251"/>
      <c r="R41" s="251"/>
    </row>
    <row r="42" spans="1:18" x14ac:dyDescent="0.2">
      <c r="A42" s="251"/>
      <c r="B42" s="251"/>
      <c r="C42" s="251"/>
      <c r="D42" s="251"/>
      <c r="E42" s="251"/>
      <c r="F42" s="251"/>
      <c r="G42" s="251"/>
      <c r="H42" s="251"/>
      <c r="I42" s="251"/>
      <c r="J42" s="251"/>
      <c r="K42" s="251"/>
      <c r="L42" s="251"/>
      <c r="M42" s="251"/>
      <c r="N42" s="251"/>
      <c r="O42" s="251"/>
      <c r="P42" s="251"/>
      <c r="Q42" s="251"/>
      <c r="R42" s="251"/>
    </row>
    <row r="43" spans="1:18" x14ac:dyDescent="0.2">
      <c r="A43" s="251"/>
      <c r="B43" s="251"/>
      <c r="C43" s="251"/>
      <c r="D43" s="251"/>
      <c r="E43" s="251"/>
      <c r="F43" s="251"/>
      <c r="G43" s="251"/>
      <c r="H43" s="251"/>
      <c r="I43" s="251"/>
      <c r="J43" s="251"/>
      <c r="K43" s="251"/>
      <c r="L43" s="251"/>
      <c r="M43" s="251"/>
      <c r="N43" s="251"/>
      <c r="O43" s="251"/>
      <c r="P43" s="251"/>
      <c r="Q43" s="251"/>
      <c r="R43" s="251"/>
    </row>
  </sheetData>
  <pageMargins left="0.7" right="0.7" top="0.75" bottom="0.75" header="0.3" footer="0.3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A8DAF2E-BA12-1C45-811A-CCE7895F9FF4}">
  <dimension ref="A1:K54"/>
  <sheetViews>
    <sheetView workbookViewId="0">
      <selection activeCell="Q39" sqref="Q39"/>
    </sheetView>
  </sheetViews>
  <sheetFormatPr baseColWidth="10" defaultRowHeight="16" x14ac:dyDescent="0.2"/>
  <sheetData>
    <row r="1" spans="1:11" x14ac:dyDescent="0.2">
      <c r="A1" s="251"/>
      <c r="B1" s="251"/>
      <c r="C1" s="251"/>
      <c r="D1" s="251"/>
      <c r="E1" s="251"/>
      <c r="F1" s="251"/>
      <c r="G1" s="251"/>
      <c r="H1" s="251"/>
      <c r="I1" s="251"/>
      <c r="J1" s="251"/>
      <c r="K1" s="251"/>
    </row>
    <row r="2" spans="1:11" x14ac:dyDescent="0.2">
      <c r="A2" s="251"/>
      <c r="B2" s="251"/>
      <c r="C2" s="251"/>
      <c r="D2" s="251"/>
      <c r="E2" s="251"/>
      <c r="F2" s="251"/>
      <c r="G2" s="251"/>
      <c r="H2" s="251"/>
      <c r="I2" s="251"/>
      <c r="J2" s="251"/>
      <c r="K2" s="251"/>
    </row>
    <row r="3" spans="1:11" x14ac:dyDescent="0.2">
      <c r="A3" s="251"/>
      <c r="B3" s="251"/>
      <c r="C3" s="251"/>
      <c r="D3" s="251"/>
      <c r="E3" s="251"/>
      <c r="F3" s="251"/>
      <c r="G3" s="251"/>
      <c r="H3" s="251"/>
      <c r="I3" s="251"/>
      <c r="J3" s="251"/>
      <c r="K3" s="251"/>
    </row>
    <row r="4" spans="1:11" x14ac:dyDescent="0.2">
      <c r="A4" s="251"/>
      <c r="B4" s="251"/>
      <c r="C4" s="251"/>
      <c r="D4" s="251"/>
      <c r="E4" s="251"/>
      <c r="F4" s="251"/>
      <c r="G4" s="251"/>
      <c r="H4" s="251"/>
      <c r="I4" s="251"/>
      <c r="J4" s="251"/>
      <c r="K4" s="251"/>
    </row>
    <row r="5" spans="1:11" x14ac:dyDescent="0.2">
      <c r="A5" s="251"/>
      <c r="B5" s="251"/>
      <c r="C5" s="251"/>
      <c r="D5" s="251"/>
      <c r="E5" s="251"/>
      <c r="F5" s="251"/>
      <c r="G5" s="251"/>
      <c r="H5" s="251"/>
      <c r="I5" s="251"/>
      <c r="J5" s="251"/>
      <c r="K5" s="251"/>
    </row>
    <row r="6" spans="1:11" x14ac:dyDescent="0.2">
      <c r="A6" s="251"/>
      <c r="B6" s="251"/>
      <c r="C6" s="251"/>
      <c r="D6" s="251"/>
      <c r="E6" s="251"/>
      <c r="F6" s="251"/>
      <c r="G6" s="251"/>
      <c r="H6" s="251"/>
      <c r="I6" s="251"/>
      <c r="J6" s="251"/>
      <c r="K6" s="251"/>
    </row>
    <row r="7" spans="1:11" x14ac:dyDescent="0.2">
      <c r="A7" s="251"/>
      <c r="B7" s="251"/>
      <c r="C7" s="251"/>
      <c r="D7" s="251"/>
      <c r="E7" s="251"/>
      <c r="F7" s="251"/>
      <c r="G7" s="251"/>
      <c r="H7" s="251"/>
      <c r="I7" s="251"/>
      <c r="J7" s="251"/>
      <c r="K7" s="251"/>
    </row>
    <row r="8" spans="1:11" x14ac:dyDescent="0.2">
      <c r="A8" s="251"/>
      <c r="B8" s="251"/>
      <c r="C8" s="251"/>
      <c r="D8" s="251"/>
      <c r="E8" s="251"/>
      <c r="F8" s="251"/>
      <c r="G8" s="251"/>
      <c r="H8" s="251"/>
      <c r="I8" s="251"/>
      <c r="J8" s="251"/>
      <c r="K8" s="251"/>
    </row>
    <row r="9" spans="1:11" x14ac:dyDescent="0.2">
      <c r="A9" s="251"/>
      <c r="B9" s="251"/>
      <c r="C9" s="251"/>
      <c r="D9" s="251"/>
      <c r="E9" s="251"/>
      <c r="F9" s="251"/>
      <c r="G9" s="251"/>
      <c r="H9" s="251"/>
      <c r="I9" s="251"/>
      <c r="J9" s="251"/>
      <c r="K9" s="251"/>
    </row>
    <row r="10" spans="1:11" x14ac:dyDescent="0.2">
      <c r="A10" s="251"/>
      <c r="B10" s="251"/>
      <c r="C10" s="251"/>
      <c r="D10" s="251"/>
      <c r="E10" s="251"/>
      <c r="F10" s="251"/>
      <c r="G10" s="251"/>
      <c r="H10" s="251"/>
      <c r="I10" s="251"/>
      <c r="J10" s="251"/>
      <c r="K10" s="251"/>
    </row>
    <row r="11" spans="1:11" x14ac:dyDescent="0.2">
      <c r="A11" s="251"/>
      <c r="B11" s="251"/>
      <c r="C11" s="251"/>
      <c r="D11" s="251"/>
      <c r="E11" s="251"/>
      <c r="F11" s="251"/>
      <c r="G11" s="251"/>
      <c r="H11" s="251"/>
      <c r="I11" s="251"/>
      <c r="J11" s="251"/>
      <c r="K11" s="251"/>
    </row>
    <row r="12" spans="1:11" x14ac:dyDescent="0.2">
      <c r="A12" s="251"/>
      <c r="B12" s="251"/>
      <c r="C12" s="251"/>
      <c r="D12" s="251"/>
      <c r="E12" s="251"/>
      <c r="F12" s="251"/>
      <c r="G12" s="251"/>
      <c r="H12" s="251"/>
      <c r="I12" s="251"/>
      <c r="J12" s="251"/>
      <c r="K12" s="251"/>
    </row>
    <row r="13" spans="1:11" x14ac:dyDescent="0.2">
      <c r="A13" s="251"/>
      <c r="B13" s="251"/>
      <c r="C13" s="251"/>
      <c r="D13" s="251"/>
      <c r="E13" s="251"/>
      <c r="F13" s="251"/>
      <c r="G13" s="251"/>
      <c r="H13" s="251"/>
      <c r="I13" s="251"/>
      <c r="J13" s="251"/>
      <c r="K13" s="251"/>
    </row>
    <row r="14" spans="1:11" x14ac:dyDescent="0.2">
      <c r="A14" s="251"/>
      <c r="B14" s="251"/>
      <c r="C14" s="251"/>
      <c r="D14" s="251"/>
      <c r="E14" s="251"/>
      <c r="F14" s="251"/>
      <c r="G14" s="251"/>
      <c r="H14" s="251"/>
      <c r="I14" s="251"/>
      <c r="J14" s="251"/>
      <c r="K14" s="251"/>
    </row>
    <row r="15" spans="1:11" x14ac:dyDescent="0.2">
      <c r="A15" s="251"/>
      <c r="B15" s="251"/>
      <c r="C15" s="251"/>
      <c r="D15" s="251"/>
      <c r="E15" s="251"/>
      <c r="F15" s="251"/>
      <c r="G15" s="251"/>
      <c r="H15" s="251"/>
      <c r="I15" s="251"/>
      <c r="J15" s="251"/>
      <c r="K15" s="251"/>
    </row>
    <row r="16" spans="1:11" x14ac:dyDescent="0.2">
      <c r="A16" s="251"/>
      <c r="B16" s="251"/>
      <c r="C16" s="251"/>
      <c r="D16" s="251"/>
      <c r="E16" s="251"/>
      <c r="F16" s="251"/>
      <c r="G16" s="251"/>
      <c r="H16" s="251"/>
      <c r="I16" s="251"/>
      <c r="J16" s="251"/>
      <c r="K16" s="251"/>
    </row>
    <row r="17" spans="1:11" x14ac:dyDescent="0.2">
      <c r="A17" s="251"/>
      <c r="B17" s="251"/>
      <c r="C17" s="251"/>
      <c r="D17" s="251"/>
      <c r="E17" s="251"/>
      <c r="F17" s="251"/>
      <c r="G17" s="251"/>
      <c r="H17" s="251"/>
      <c r="I17" s="251"/>
      <c r="J17" s="251"/>
      <c r="K17" s="251"/>
    </row>
    <row r="18" spans="1:11" x14ac:dyDescent="0.2">
      <c r="A18" s="251"/>
      <c r="B18" s="251"/>
      <c r="C18" s="251"/>
      <c r="D18" s="251"/>
      <c r="E18" s="251"/>
      <c r="F18" s="251"/>
      <c r="G18" s="251"/>
      <c r="H18" s="251"/>
      <c r="I18" s="251"/>
      <c r="J18" s="251"/>
      <c r="K18" s="251"/>
    </row>
    <row r="19" spans="1:11" x14ac:dyDescent="0.2">
      <c r="A19" s="251"/>
      <c r="B19" s="251"/>
      <c r="C19" s="251"/>
      <c r="D19" s="251"/>
      <c r="E19" s="251"/>
      <c r="F19" s="251"/>
      <c r="G19" s="251"/>
      <c r="H19" s="251"/>
      <c r="I19" s="251"/>
      <c r="J19" s="251"/>
      <c r="K19" s="251"/>
    </row>
    <row r="20" spans="1:11" x14ac:dyDescent="0.2">
      <c r="A20" s="251"/>
      <c r="B20" s="251"/>
      <c r="C20" s="251"/>
      <c r="D20" s="251"/>
      <c r="E20" s="251"/>
      <c r="F20" s="251"/>
      <c r="G20" s="251"/>
      <c r="H20" s="251"/>
      <c r="I20" s="251"/>
      <c r="J20" s="251"/>
      <c r="K20" s="251"/>
    </row>
    <row r="21" spans="1:11" x14ac:dyDescent="0.2">
      <c r="A21" s="251"/>
      <c r="B21" s="251"/>
      <c r="C21" s="251"/>
      <c r="D21" s="251"/>
      <c r="E21" s="251"/>
      <c r="F21" s="251"/>
      <c r="G21" s="251"/>
      <c r="H21" s="251"/>
      <c r="I21" s="251"/>
      <c r="J21" s="251"/>
      <c r="K21" s="251"/>
    </row>
    <row r="22" spans="1:11" x14ac:dyDescent="0.2">
      <c r="A22" s="251"/>
      <c r="B22" s="251"/>
      <c r="C22" s="251"/>
      <c r="D22" s="251"/>
      <c r="E22" s="251"/>
      <c r="F22" s="251"/>
      <c r="G22" s="251"/>
      <c r="H22" s="251"/>
      <c r="I22" s="251"/>
      <c r="J22" s="251"/>
      <c r="K22" s="251"/>
    </row>
    <row r="23" spans="1:11" x14ac:dyDescent="0.2">
      <c r="A23" s="251"/>
      <c r="B23" s="251"/>
      <c r="C23" s="251"/>
      <c r="D23" s="251"/>
      <c r="E23" s="251"/>
      <c r="F23" s="251"/>
      <c r="G23" s="251"/>
      <c r="H23" s="251"/>
      <c r="I23" s="251"/>
      <c r="J23" s="251"/>
      <c r="K23" s="251"/>
    </row>
    <row r="24" spans="1:11" x14ac:dyDescent="0.2">
      <c r="A24" s="251"/>
      <c r="B24" s="251"/>
      <c r="C24" s="251"/>
      <c r="D24" s="251"/>
      <c r="E24" s="251"/>
      <c r="F24" s="251"/>
      <c r="G24" s="251"/>
      <c r="H24" s="251"/>
      <c r="I24" s="251"/>
      <c r="J24" s="251"/>
      <c r="K24" s="251"/>
    </row>
    <row r="25" spans="1:11" x14ac:dyDescent="0.2">
      <c r="A25" s="251"/>
      <c r="B25" s="251"/>
      <c r="C25" s="251"/>
      <c r="D25" s="251"/>
      <c r="E25" s="251"/>
      <c r="F25" s="251"/>
      <c r="G25" s="251"/>
      <c r="H25" s="251"/>
      <c r="I25" s="251"/>
      <c r="J25" s="251"/>
      <c r="K25" s="251"/>
    </row>
    <row r="26" spans="1:11" x14ac:dyDescent="0.2">
      <c r="A26" s="251"/>
      <c r="B26" s="251"/>
      <c r="C26" s="251"/>
      <c r="D26" s="251"/>
      <c r="E26" s="251"/>
      <c r="F26" s="251"/>
      <c r="G26" s="251"/>
      <c r="H26" s="251"/>
      <c r="I26" s="251"/>
      <c r="J26" s="251"/>
      <c r="K26" s="251"/>
    </row>
    <row r="27" spans="1:11" x14ac:dyDescent="0.2">
      <c r="A27" s="251"/>
      <c r="B27" s="251"/>
      <c r="C27" s="251"/>
      <c r="D27" s="251"/>
      <c r="E27" s="251"/>
      <c r="F27" s="251"/>
      <c r="G27" s="251"/>
      <c r="H27" s="251"/>
      <c r="I27" s="251"/>
      <c r="J27" s="251"/>
      <c r="K27" s="251"/>
    </row>
    <row r="28" spans="1:11" x14ac:dyDescent="0.2">
      <c r="A28" s="251"/>
      <c r="B28" s="251"/>
      <c r="C28" s="251"/>
      <c r="D28" s="251"/>
      <c r="E28" s="251"/>
      <c r="F28" s="251"/>
      <c r="G28" s="251"/>
      <c r="H28" s="251"/>
      <c r="I28" s="251"/>
      <c r="J28" s="251"/>
      <c r="K28" s="251"/>
    </row>
    <row r="29" spans="1:11" x14ac:dyDescent="0.2">
      <c r="A29" s="251"/>
      <c r="B29" s="251"/>
      <c r="C29" s="251"/>
      <c r="D29" s="251"/>
      <c r="E29" s="251"/>
      <c r="F29" s="251"/>
      <c r="G29" s="251"/>
      <c r="H29" s="251"/>
      <c r="I29" s="251"/>
      <c r="J29" s="251"/>
      <c r="K29" s="251"/>
    </row>
    <row r="30" spans="1:11" x14ac:dyDescent="0.2">
      <c r="A30" s="251"/>
      <c r="B30" s="251"/>
      <c r="C30" s="251"/>
      <c r="D30" s="251"/>
      <c r="E30" s="251"/>
      <c r="F30" s="251"/>
      <c r="G30" s="251"/>
      <c r="H30" s="251"/>
      <c r="I30" s="251"/>
      <c r="J30" s="251"/>
      <c r="K30" s="251"/>
    </row>
    <row r="31" spans="1:11" x14ac:dyDescent="0.2">
      <c r="A31" s="251"/>
      <c r="B31" s="251"/>
      <c r="C31" s="251"/>
      <c r="D31" s="251"/>
      <c r="E31" s="251"/>
      <c r="F31" s="251"/>
      <c r="G31" s="251"/>
      <c r="H31" s="251"/>
      <c r="I31" s="251"/>
      <c r="J31" s="251"/>
      <c r="K31" s="251"/>
    </row>
    <row r="32" spans="1:11" x14ac:dyDescent="0.2">
      <c r="A32" s="251"/>
      <c r="B32" s="251"/>
      <c r="C32" s="251"/>
      <c r="D32" s="251"/>
      <c r="E32" s="251"/>
      <c r="F32" s="251"/>
      <c r="G32" s="251"/>
      <c r="H32" s="251"/>
      <c r="I32" s="251"/>
      <c r="J32" s="251"/>
      <c r="K32" s="251"/>
    </row>
    <row r="33" spans="1:11" x14ac:dyDescent="0.2">
      <c r="A33" s="251"/>
      <c r="B33" s="251"/>
      <c r="C33" s="251"/>
      <c r="D33" s="251"/>
      <c r="E33" s="251"/>
      <c r="F33" s="251"/>
      <c r="G33" s="251"/>
      <c r="H33" s="251"/>
      <c r="I33" s="251"/>
      <c r="J33" s="251"/>
      <c r="K33" s="251"/>
    </row>
    <row r="34" spans="1:11" x14ac:dyDescent="0.2">
      <c r="A34" s="251"/>
      <c r="B34" s="251"/>
      <c r="C34" s="251"/>
      <c r="D34" s="251"/>
      <c r="E34" s="251"/>
      <c r="F34" s="251"/>
      <c r="G34" s="251"/>
      <c r="H34" s="251"/>
      <c r="I34" s="251"/>
      <c r="J34" s="251"/>
      <c r="K34" s="251"/>
    </row>
    <row r="35" spans="1:11" x14ac:dyDescent="0.2">
      <c r="A35" s="251"/>
      <c r="B35" s="251"/>
      <c r="C35" s="251"/>
      <c r="D35" s="251"/>
      <c r="E35" s="251"/>
      <c r="F35" s="251"/>
      <c r="G35" s="251"/>
      <c r="H35" s="251"/>
      <c r="I35" s="251"/>
      <c r="J35" s="251"/>
      <c r="K35" s="251"/>
    </row>
    <row r="36" spans="1:11" x14ac:dyDescent="0.2">
      <c r="A36" s="251"/>
      <c r="B36" s="251"/>
      <c r="C36" s="251"/>
      <c r="D36" s="251"/>
      <c r="E36" s="251"/>
      <c r="F36" s="251"/>
      <c r="G36" s="251"/>
      <c r="H36" s="251"/>
      <c r="I36" s="251"/>
      <c r="J36" s="251"/>
      <c r="K36" s="251"/>
    </row>
    <row r="37" spans="1:11" x14ac:dyDescent="0.2">
      <c r="A37" s="251"/>
      <c r="B37" s="251"/>
      <c r="C37" s="251"/>
      <c r="D37" s="251"/>
      <c r="E37" s="251"/>
      <c r="F37" s="251"/>
      <c r="G37" s="251"/>
      <c r="H37" s="251"/>
      <c r="I37" s="251"/>
      <c r="J37" s="251"/>
      <c r="K37" s="251"/>
    </row>
    <row r="38" spans="1:11" x14ac:dyDescent="0.2">
      <c r="A38" s="251"/>
      <c r="B38" s="251"/>
      <c r="C38" s="251"/>
      <c r="D38" s="251"/>
      <c r="E38" s="251"/>
      <c r="F38" s="251"/>
      <c r="G38" s="251"/>
      <c r="H38" s="251"/>
      <c r="I38" s="251"/>
      <c r="J38" s="251"/>
      <c r="K38" s="251"/>
    </row>
    <row r="39" spans="1:11" x14ac:dyDescent="0.2">
      <c r="A39" s="251"/>
      <c r="B39" s="251"/>
      <c r="C39" s="251"/>
      <c r="D39" s="251"/>
      <c r="E39" s="251"/>
      <c r="F39" s="251"/>
      <c r="G39" s="251"/>
      <c r="H39" s="251"/>
      <c r="I39" s="251"/>
      <c r="J39" s="251"/>
      <c r="K39" s="251"/>
    </row>
    <row r="40" spans="1:11" x14ac:dyDescent="0.2">
      <c r="A40" s="251"/>
      <c r="B40" s="251"/>
      <c r="C40" s="251"/>
      <c r="D40" s="251"/>
      <c r="E40" s="251"/>
      <c r="F40" s="251"/>
      <c r="G40" s="251"/>
      <c r="H40" s="251"/>
      <c r="I40" s="251"/>
      <c r="J40" s="251"/>
      <c r="K40" s="251"/>
    </row>
    <row r="41" spans="1:11" x14ac:dyDescent="0.2">
      <c r="A41" s="251"/>
      <c r="B41" s="251"/>
      <c r="C41" s="251"/>
      <c r="D41" s="251"/>
      <c r="E41" s="251"/>
      <c r="F41" s="251"/>
      <c r="G41" s="251"/>
      <c r="H41" s="251"/>
      <c r="I41" s="251"/>
      <c r="J41" s="251"/>
      <c r="K41" s="251"/>
    </row>
    <row r="42" spans="1:11" x14ac:dyDescent="0.2">
      <c r="A42" s="251"/>
      <c r="B42" s="251"/>
      <c r="C42" s="251"/>
      <c r="D42" s="251"/>
      <c r="E42" s="251"/>
      <c r="F42" s="251"/>
      <c r="G42" s="251"/>
      <c r="H42" s="251"/>
      <c r="I42" s="251"/>
      <c r="J42" s="251"/>
      <c r="K42" s="251"/>
    </row>
    <row r="43" spans="1:11" x14ac:dyDescent="0.2">
      <c r="A43" s="251"/>
      <c r="B43" s="251"/>
      <c r="C43" s="251"/>
      <c r="D43" s="251"/>
      <c r="E43" s="251"/>
      <c r="F43" s="251"/>
      <c r="G43" s="251"/>
      <c r="H43" s="251"/>
      <c r="I43" s="251"/>
      <c r="J43" s="251"/>
      <c r="K43" s="251"/>
    </row>
    <row r="44" spans="1:11" x14ac:dyDescent="0.2">
      <c r="A44" s="251"/>
      <c r="B44" s="251"/>
      <c r="C44" s="251"/>
      <c r="D44" s="251"/>
      <c r="E44" s="251"/>
      <c r="F44" s="251"/>
      <c r="G44" s="251"/>
      <c r="H44" s="251"/>
      <c r="I44" s="251"/>
      <c r="J44" s="251"/>
      <c r="K44" s="251"/>
    </row>
    <row r="45" spans="1:11" x14ac:dyDescent="0.2">
      <c r="A45" s="251"/>
      <c r="B45" s="251"/>
      <c r="C45" s="251"/>
      <c r="D45" s="251"/>
      <c r="E45" s="251"/>
      <c r="F45" s="251"/>
      <c r="G45" s="251"/>
      <c r="H45" s="251"/>
      <c r="I45" s="251"/>
      <c r="J45" s="251"/>
      <c r="K45" s="251"/>
    </row>
    <row r="46" spans="1:11" x14ac:dyDescent="0.2">
      <c r="A46" s="251"/>
      <c r="B46" s="251"/>
      <c r="C46" s="251"/>
      <c r="D46" s="251"/>
      <c r="E46" s="251"/>
      <c r="F46" s="251"/>
      <c r="G46" s="251"/>
      <c r="H46" s="251"/>
      <c r="I46" s="251"/>
      <c r="J46" s="251"/>
      <c r="K46" s="251"/>
    </row>
    <row r="47" spans="1:11" x14ac:dyDescent="0.2">
      <c r="A47" s="251"/>
      <c r="B47" s="251"/>
      <c r="C47" s="251"/>
      <c r="D47" s="251"/>
      <c r="E47" s="251"/>
      <c r="F47" s="251"/>
      <c r="G47" s="251"/>
      <c r="H47" s="251"/>
      <c r="I47" s="251"/>
      <c r="J47" s="251"/>
      <c r="K47" s="251"/>
    </row>
    <row r="48" spans="1:11" x14ac:dyDescent="0.2">
      <c r="A48" s="251"/>
      <c r="B48" s="251"/>
      <c r="C48" s="251"/>
      <c r="D48" s="251"/>
      <c r="E48" s="251"/>
      <c r="F48" s="251"/>
      <c r="G48" s="251"/>
      <c r="H48" s="251"/>
      <c r="I48" s="251"/>
      <c r="J48" s="251"/>
      <c r="K48" s="251"/>
    </row>
    <row r="49" spans="1:11" x14ac:dyDescent="0.2">
      <c r="A49" s="251"/>
      <c r="B49" s="251"/>
      <c r="C49" s="251"/>
      <c r="D49" s="251"/>
      <c r="E49" s="251"/>
      <c r="F49" s="251"/>
      <c r="G49" s="251"/>
      <c r="H49" s="251"/>
      <c r="I49" s="251"/>
      <c r="J49" s="251"/>
      <c r="K49" s="251"/>
    </row>
    <row r="50" spans="1:11" x14ac:dyDescent="0.2">
      <c r="A50" s="251"/>
      <c r="B50" s="251"/>
      <c r="C50" s="251"/>
      <c r="D50" s="251"/>
      <c r="E50" s="251"/>
      <c r="F50" s="251"/>
      <c r="G50" s="251"/>
      <c r="H50" s="251"/>
      <c r="I50" s="251"/>
      <c r="J50" s="251"/>
      <c r="K50" s="251"/>
    </row>
    <row r="51" spans="1:11" x14ac:dyDescent="0.2">
      <c r="A51" s="251"/>
      <c r="B51" s="251"/>
      <c r="C51" s="251"/>
      <c r="D51" s="251"/>
      <c r="E51" s="251"/>
      <c r="F51" s="251"/>
      <c r="G51" s="251"/>
      <c r="H51" s="251"/>
      <c r="I51" s="251"/>
      <c r="J51" s="251"/>
      <c r="K51" s="251"/>
    </row>
    <row r="52" spans="1:11" x14ac:dyDescent="0.2">
      <c r="A52" s="251"/>
      <c r="B52" s="251"/>
      <c r="C52" s="251"/>
      <c r="D52" s="251"/>
      <c r="E52" s="251"/>
      <c r="F52" s="251"/>
      <c r="G52" s="251"/>
      <c r="H52" s="251"/>
      <c r="I52" s="251"/>
      <c r="J52" s="251"/>
      <c r="K52" s="251"/>
    </row>
    <row r="53" spans="1:11" x14ac:dyDescent="0.2">
      <c r="A53" s="251"/>
      <c r="B53" s="251"/>
      <c r="C53" s="251"/>
      <c r="D53" s="251"/>
      <c r="E53" s="251"/>
      <c r="F53" s="251"/>
      <c r="G53" s="251"/>
      <c r="H53" s="251"/>
      <c r="I53" s="251"/>
      <c r="J53" s="251"/>
      <c r="K53" s="251"/>
    </row>
    <row r="54" spans="1:11" x14ac:dyDescent="0.2">
      <c r="A54" s="251"/>
      <c r="B54" s="251"/>
      <c r="C54" s="251"/>
      <c r="D54" s="251"/>
      <c r="E54" s="251"/>
      <c r="F54" s="251"/>
      <c r="G54" s="251"/>
      <c r="H54" s="251"/>
      <c r="I54" s="251"/>
      <c r="J54" s="251"/>
      <c r="K54" s="251"/>
    </row>
  </sheetData>
  <pageMargins left="0.7" right="0.7" top="0.75" bottom="0.75" header="0.3" footer="0.3"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4B11EF2-1278-3E46-A212-4A8CA3269623}">
  <dimension ref="A2:AH70"/>
  <sheetViews>
    <sheetView topLeftCell="A9" workbookViewId="0">
      <selection activeCell="A40" sqref="A40"/>
    </sheetView>
  </sheetViews>
  <sheetFormatPr baseColWidth="10" defaultRowHeight="16" x14ac:dyDescent="0.2"/>
  <cols>
    <col min="1" max="1" width="48.1640625" customWidth="1"/>
    <col min="2" max="2" width="12.83203125" customWidth="1"/>
    <col min="3" max="3" width="14.33203125" customWidth="1"/>
    <col min="11" max="11" width="14.33203125" customWidth="1"/>
    <col min="12" max="12" width="13.83203125" customWidth="1"/>
    <col min="20" max="20" width="14.5" customWidth="1"/>
    <col min="21" max="21" width="13.83203125" customWidth="1"/>
    <col min="22" max="22" width="12.83203125" customWidth="1"/>
  </cols>
  <sheetData>
    <row r="2" spans="1:34" ht="18" x14ac:dyDescent="0.2">
      <c r="A2" s="5" t="s">
        <v>598</v>
      </c>
      <c r="B2" s="5" t="s">
        <v>156</v>
      </c>
      <c r="C2" s="4"/>
      <c r="D2" s="4"/>
      <c r="E2" s="4"/>
      <c r="F2" s="4"/>
      <c r="G2" s="4"/>
      <c r="H2" s="4"/>
      <c r="I2" s="5" t="s">
        <v>154</v>
      </c>
      <c r="K2" s="4"/>
      <c r="L2" s="4"/>
      <c r="M2" s="4"/>
      <c r="N2" s="4"/>
      <c r="O2" s="4"/>
      <c r="P2" s="4"/>
      <c r="Q2" s="4"/>
      <c r="S2" s="4"/>
      <c r="T2" s="4"/>
      <c r="U2" s="4"/>
      <c r="V2" s="225" t="s">
        <v>155</v>
      </c>
      <c r="X2" s="94"/>
      <c r="Y2" s="94"/>
      <c r="Z2" s="94"/>
      <c r="AA2" s="94"/>
      <c r="AB2" s="94"/>
      <c r="AC2" s="94"/>
      <c r="AD2" s="94"/>
      <c r="AE2" s="95"/>
      <c r="AF2" s="95"/>
      <c r="AG2" s="95"/>
      <c r="AH2" s="95"/>
    </row>
    <row r="3" spans="1:34" x14ac:dyDescent="0.2">
      <c r="A3" s="2" t="s">
        <v>590</v>
      </c>
      <c r="B3" s="21"/>
      <c r="C3" s="21"/>
      <c r="D3" s="21"/>
      <c r="E3" s="21"/>
      <c r="F3" s="21"/>
      <c r="G3" s="21"/>
      <c r="H3" s="21"/>
      <c r="J3" s="21"/>
      <c r="K3" s="21"/>
      <c r="L3" s="21"/>
      <c r="M3" s="21"/>
      <c r="N3" s="21"/>
      <c r="O3" s="21"/>
      <c r="P3" s="21"/>
      <c r="Q3" s="21"/>
      <c r="R3" s="21"/>
      <c r="S3" s="21"/>
      <c r="T3" s="21"/>
      <c r="U3" s="21"/>
      <c r="W3" s="21"/>
      <c r="X3" s="21"/>
      <c r="Y3" s="21"/>
      <c r="Z3" s="21"/>
      <c r="AA3" s="21"/>
      <c r="AB3" s="21"/>
      <c r="AC3" s="21"/>
      <c r="AD3" s="21"/>
      <c r="AE3" s="21"/>
      <c r="AF3" s="21"/>
      <c r="AG3" s="21"/>
      <c r="AH3" s="21"/>
    </row>
    <row r="4" spans="1:34" x14ac:dyDescent="0.2">
      <c r="A4" t="s">
        <v>591</v>
      </c>
      <c r="B4" s="21" t="s">
        <v>102</v>
      </c>
      <c r="C4" s="21"/>
      <c r="D4" s="21"/>
      <c r="E4" s="21" t="s">
        <v>103</v>
      </c>
      <c r="F4" s="21"/>
      <c r="G4" s="21"/>
      <c r="H4" s="21"/>
      <c r="I4" s="21" t="s">
        <v>102</v>
      </c>
      <c r="J4" s="21"/>
      <c r="K4" s="21"/>
      <c r="L4" s="21" t="s">
        <v>103</v>
      </c>
      <c r="M4" s="21"/>
      <c r="N4" s="21"/>
      <c r="O4" s="21"/>
      <c r="P4" s="21"/>
      <c r="Q4" s="21"/>
      <c r="R4" s="21"/>
      <c r="S4" s="21"/>
      <c r="T4" s="21"/>
      <c r="U4" s="21"/>
      <c r="V4" s="21" t="s">
        <v>102</v>
      </c>
      <c r="W4" s="21"/>
      <c r="X4" s="21"/>
      <c r="Y4" s="21" t="s">
        <v>103</v>
      </c>
      <c r="Z4" s="21"/>
      <c r="AA4" s="21"/>
      <c r="AB4" s="21"/>
      <c r="AC4" s="21"/>
      <c r="AD4" s="21"/>
      <c r="AE4" s="21"/>
      <c r="AF4" s="21"/>
      <c r="AG4" s="21"/>
      <c r="AH4" s="21"/>
    </row>
    <row r="5" spans="1:34" x14ac:dyDescent="0.2">
      <c r="A5" t="s">
        <v>601</v>
      </c>
      <c r="B5" s="21" t="s">
        <v>6</v>
      </c>
      <c r="C5" s="21">
        <v>-12</v>
      </c>
      <c r="D5" s="21"/>
      <c r="E5" s="21">
        <v>-11</v>
      </c>
      <c r="F5" s="21"/>
      <c r="G5" s="21">
        <v>-10</v>
      </c>
      <c r="H5" s="21"/>
      <c r="I5" s="21">
        <v>-12</v>
      </c>
      <c r="J5" s="21"/>
      <c r="K5" s="21">
        <v>-11</v>
      </c>
      <c r="L5" s="21"/>
      <c r="M5" s="21">
        <v>-10</v>
      </c>
      <c r="N5" s="21"/>
      <c r="O5" s="21">
        <v>-9</v>
      </c>
      <c r="P5" s="21"/>
      <c r="Q5" s="21">
        <v>-8</v>
      </c>
      <c r="R5" s="21"/>
      <c r="S5" s="21">
        <v>-7</v>
      </c>
      <c r="T5" s="21" t="s">
        <v>6</v>
      </c>
      <c r="U5" s="21"/>
      <c r="V5" s="21">
        <v>-12</v>
      </c>
      <c r="W5" s="21"/>
      <c r="X5" s="21">
        <v>-11</v>
      </c>
      <c r="Y5" s="21"/>
      <c r="Z5" s="21">
        <v>-10</v>
      </c>
      <c r="AA5" s="21"/>
      <c r="AB5" s="21">
        <v>-9</v>
      </c>
      <c r="AC5" s="21"/>
      <c r="AD5" s="21">
        <v>-8</v>
      </c>
      <c r="AE5" s="21"/>
      <c r="AF5" s="21">
        <v>-7</v>
      </c>
      <c r="AG5" s="21" t="s">
        <v>6</v>
      </c>
      <c r="AH5" s="21"/>
    </row>
    <row r="6" spans="1:34" x14ac:dyDescent="0.2">
      <c r="B6" s="22">
        <v>2.7</v>
      </c>
      <c r="C6" s="23">
        <v>3</v>
      </c>
      <c r="D6" s="23">
        <v>2.9</v>
      </c>
      <c r="E6" s="23">
        <v>3.1</v>
      </c>
      <c r="F6" s="23">
        <v>3</v>
      </c>
      <c r="G6" s="23">
        <v>3.7</v>
      </c>
      <c r="H6" s="21"/>
      <c r="I6" s="24">
        <v>2.7</v>
      </c>
      <c r="J6" s="22">
        <v>2.8</v>
      </c>
      <c r="K6" s="25">
        <v>3.3</v>
      </c>
      <c r="L6" s="22">
        <v>2.9</v>
      </c>
      <c r="M6" s="25">
        <v>3.2</v>
      </c>
      <c r="N6" s="22">
        <v>4</v>
      </c>
      <c r="O6" s="25">
        <v>4.5999999999999996</v>
      </c>
      <c r="P6" s="22">
        <v>5.0999999999999996</v>
      </c>
      <c r="Q6" s="25">
        <v>4.7</v>
      </c>
      <c r="R6" s="22">
        <v>4.8</v>
      </c>
      <c r="S6" s="25">
        <v>4.8</v>
      </c>
      <c r="T6" s="22">
        <v>2.6</v>
      </c>
      <c r="U6" s="21"/>
      <c r="V6" s="24">
        <v>2.7</v>
      </c>
      <c r="W6" s="22">
        <v>2.8</v>
      </c>
      <c r="X6" s="25">
        <v>3.3</v>
      </c>
      <c r="Y6" s="22">
        <v>2.9</v>
      </c>
      <c r="Z6" s="25">
        <v>3.2</v>
      </c>
      <c r="AA6" s="22">
        <v>4</v>
      </c>
      <c r="AB6" s="25">
        <v>4.5999999999999996</v>
      </c>
      <c r="AC6" s="22">
        <v>5.0999999999999996</v>
      </c>
      <c r="AD6" s="25">
        <v>4.7</v>
      </c>
      <c r="AE6" s="22">
        <v>4.8</v>
      </c>
      <c r="AF6" s="25">
        <v>4.8</v>
      </c>
      <c r="AG6" s="22">
        <v>2.6</v>
      </c>
      <c r="AH6" s="21"/>
    </row>
    <row r="7" spans="1:34" x14ac:dyDescent="0.2">
      <c r="B7" s="26">
        <v>2.9</v>
      </c>
      <c r="C7" s="27">
        <v>3</v>
      </c>
      <c r="D7" s="27">
        <v>2.8</v>
      </c>
      <c r="E7" s="27">
        <v>3.1</v>
      </c>
      <c r="F7" s="27">
        <v>3.1</v>
      </c>
      <c r="G7" s="27">
        <v>3.6</v>
      </c>
      <c r="H7" s="21"/>
      <c r="I7" s="28">
        <v>2.8</v>
      </c>
      <c r="J7" s="29">
        <v>2.7</v>
      </c>
      <c r="K7" s="30">
        <v>3.5</v>
      </c>
      <c r="L7" s="29">
        <v>2.8</v>
      </c>
      <c r="M7" s="30">
        <v>3.4</v>
      </c>
      <c r="N7" s="29">
        <v>4</v>
      </c>
      <c r="O7" s="30">
        <v>4.5</v>
      </c>
      <c r="P7" s="29">
        <v>4.5999999999999996</v>
      </c>
      <c r="Q7" s="30">
        <v>4.7</v>
      </c>
      <c r="R7" s="29">
        <v>5.3</v>
      </c>
      <c r="S7" s="30">
        <v>4.7</v>
      </c>
      <c r="T7" s="29">
        <v>2.5</v>
      </c>
      <c r="U7" s="21"/>
      <c r="V7" s="28">
        <v>2.8</v>
      </c>
      <c r="W7" s="29">
        <v>2.7</v>
      </c>
      <c r="X7" s="30">
        <v>3.5</v>
      </c>
      <c r="Y7" s="29">
        <v>2.8</v>
      </c>
      <c r="Z7" s="30">
        <v>3.4</v>
      </c>
      <c r="AA7" s="29">
        <v>4</v>
      </c>
      <c r="AB7" s="30">
        <v>4.5</v>
      </c>
      <c r="AC7" s="29">
        <v>4.5999999999999996</v>
      </c>
      <c r="AD7" s="30">
        <v>4.7</v>
      </c>
      <c r="AE7" s="29">
        <v>5.3</v>
      </c>
      <c r="AF7" s="30">
        <v>4.7</v>
      </c>
      <c r="AG7" s="29">
        <v>2.5</v>
      </c>
      <c r="AH7" s="21"/>
    </row>
    <row r="8" spans="1:34" x14ac:dyDescent="0.2">
      <c r="B8" s="29">
        <v>4.8</v>
      </c>
      <c r="C8" s="31">
        <v>5.2</v>
      </c>
      <c r="D8" s="31">
        <v>5.5</v>
      </c>
      <c r="E8" s="31">
        <v>5.5</v>
      </c>
      <c r="F8" s="31">
        <v>5.5</v>
      </c>
      <c r="G8" s="31">
        <v>5.8</v>
      </c>
      <c r="H8" s="21"/>
      <c r="I8" s="32">
        <v>2.6</v>
      </c>
      <c r="J8" s="26">
        <v>2.7</v>
      </c>
      <c r="K8" s="33">
        <v>3.4</v>
      </c>
      <c r="L8" s="26">
        <v>2.8</v>
      </c>
      <c r="M8" s="33">
        <v>3.1</v>
      </c>
      <c r="N8" s="26">
        <v>3.9</v>
      </c>
      <c r="O8" s="33">
        <v>5</v>
      </c>
      <c r="P8" s="26">
        <v>4.5999999999999996</v>
      </c>
      <c r="Q8" s="33">
        <v>5</v>
      </c>
      <c r="R8" s="26">
        <v>5.0999999999999996</v>
      </c>
      <c r="S8" s="33">
        <v>4.8</v>
      </c>
      <c r="T8" s="26">
        <v>2.6</v>
      </c>
      <c r="U8" s="21"/>
      <c r="V8" s="32">
        <v>2.6</v>
      </c>
      <c r="W8" s="26">
        <v>2.7</v>
      </c>
      <c r="X8" s="33">
        <v>3.4</v>
      </c>
      <c r="Y8" s="26">
        <v>2.8</v>
      </c>
      <c r="Z8" s="33">
        <v>3.1</v>
      </c>
      <c r="AA8" s="26">
        <v>3.9</v>
      </c>
      <c r="AB8" s="33">
        <v>5</v>
      </c>
      <c r="AC8" s="26">
        <v>4.5999999999999996</v>
      </c>
      <c r="AD8" s="33">
        <v>5</v>
      </c>
      <c r="AE8" s="26">
        <v>5.0999999999999996</v>
      </c>
      <c r="AF8" s="33">
        <v>4.8</v>
      </c>
      <c r="AG8" s="26">
        <v>2.6</v>
      </c>
      <c r="AH8" s="21"/>
    </row>
    <row r="9" spans="1:34" x14ac:dyDescent="0.2">
      <c r="B9" s="26">
        <v>5.2</v>
      </c>
      <c r="C9" s="27">
        <v>5.5</v>
      </c>
      <c r="D9" s="27">
        <v>5.5</v>
      </c>
      <c r="E9" s="27">
        <v>5.6</v>
      </c>
      <c r="F9" s="27">
        <v>5.5</v>
      </c>
      <c r="G9" s="27">
        <v>6.1</v>
      </c>
      <c r="H9" s="21"/>
      <c r="I9" s="21"/>
      <c r="J9" s="21"/>
      <c r="K9" s="21"/>
      <c r="L9" s="21"/>
      <c r="M9" s="21"/>
      <c r="N9" s="21"/>
      <c r="O9" s="21"/>
      <c r="P9" s="21"/>
      <c r="Q9" s="21"/>
      <c r="R9" s="21"/>
      <c r="S9" s="21"/>
      <c r="T9" s="21"/>
      <c r="U9" s="21"/>
      <c r="V9" s="21"/>
      <c r="W9" s="21"/>
      <c r="X9" s="21"/>
      <c r="Y9" s="21"/>
      <c r="Z9" s="21"/>
      <c r="AA9" s="21"/>
      <c r="AB9" s="21"/>
      <c r="AC9" s="21"/>
      <c r="AD9" s="21"/>
      <c r="AE9" s="21"/>
      <c r="AF9" s="21"/>
      <c r="AG9" s="21"/>
      <c r="AH9" s="21"/>
    </row>
    <row r="10" spans="1:34" x14ac:dyDescent="0.2">
      <c r="B10" s="21"/>
      <c r="C10" s="21">
        <v>-9</v>
      </c>
      <c r="D10" s="21"/>
      <c r="E10" s="21">
        <v>-8</v>
      </c>
      <c r="F10" s="21"/>
      <c r="G10" s="21">
        <v>-7</v>
      </c>
      <c r="H10" s="21"/>
      <c r="I10" s="21" t="s">
        <v>104</v>
      </c>
      <c r="J10" s="21"/>
      <c r="K10" s="21"/>
      <c r="L10" s="21" t="s">
        <v>105</v>
      </c>
      <c r="M10" s="21"/>
      <c r="N10" s="21"/>
      <c r="O10" s="21"/>
      <c r="P10" s="21"/>
      <c r="Q10" s="21"/>
      <c r="R10" s="21"/>
      <c r="S10" s="21"/>
      <c r="T10" s="21"/>
      <c r="U10" s="21"/>
      <c r="V10" s="21" t="s">
        <v>104</v>
      </c>
      <c r="W10" s="21"/>
      <c r="X10" s="21"/>
      <c r="Y10" s="21" t="s">
        <v>105</v>
      </c>
      <c r="Z10" s="21"/>
      <c r="AA10" s="21"/>
      <c r="AB10" s="21"/>
      <c r="AC10" s="21"/>
      <c r="AD10" s="21"/>
      <c r="AE10" s="21"/>
      <c r="AF10" s="21"/>
      <c r="AG10" s="21"/>
      <c r="AH10" s="21"/>
    </row>
    <row r="11" spans="1:34" x14ac:dyDescent="0.2">
      <c r="B11" s="21" t="s">
        <v>104</v>
      </c>
      <c r="C11" s="21"/>
      <c r="D11" s="21"/>
      <c r="E11" s="21" t="s">
        <v>105</v>
      </c>
      <c r="F11" s="21"/>
      <c r="G11" s="21"/>
      <c r="H11" s="21"/>
      <c r="I11" s="24">
        <v>195.6</v>
      </c>
      <c r="J11" s="22">
        <v>216.3</v>
      </c>
      <c r="K11" s="25">
        <v>219.6</v>
      </c>
      <c r="L11" s="22">
        <v>212</v>
      </c>
      <c r="M11" s="25">
        <v>219.4</v>
      </c>
      <c r="N11" s="22">
        <v>240.4</v>
      </c>
      <c r="O11" s="25">
        <v>236.1</v>
      </c>
      <c r="P11" s="22">
        <v>243.4</v>
      </c>
      <c r="Q11" s="25">
        <v>244.8</v>
      </c>
      <c r="R11" s="22">
        <v>252.9</v>
      </c>
      <c r="S11" s="25">
        <v>248.1</v>
      </c>
      <c r="T11" s="22">
        <v>207.4</v>
      </c>
      <c r="U11" s="21"/>
      <c r="V11" s="24">
        <v>195.6</v>
      </c>
      <c r="W11" s="22">
        <v>216.3</v>
      </c>
      <c r="X11" s="25">
        <v>219.6</v>
      </c>
      <c r="Y11" s="22">
        <v>212</v>
      </c>
      <c r="Z11" s="25">
        <v>219.4</v>
      </c>
      <c r="AA11" s="22">
        <v>240.4</v>
      </c>
      <c r="AB11" s="25">
        <v>236.1</v>
      </c>
      <c r="AC11" s="22">
        <v>243.4</v>
      </c>
      <c r="AD11" s="25">
        <v>244.8</v>
      </c>
      <c r="AE11" s="22">
        <v>252.9</v>
      </c>
      <c r="AF11" s="25">
        <v>248.1</v>
      </c>
      <c r="AG11" s="22">
        <v>207.4</v>
      </c>
      <c r="AH11" s="21"/>
    </row>
    <row r="12" spans="1:34" x14ac:dyDescent="0.2">
      <c r="B12" s="21"/>
      <c r="C12" s="21"/>
      <c r="D12" s="21"/>
      <c r="E12" s="21"/>
      <c r="F12" s="21"/>
      <c r="G12" s="21"/>
      <c r="H12" s="21"/>
      <c r="I12" s="28">
        <v>195.5</v>
      </c>
      <c r="J12" s="29">
        <v>206.5</v>
      </c>
      <c r="K12" s="30">
        <v>216.2</v>
      </c>
      <c r="L12" s="29">
        <v>212.3</v>
      </c>
      <c r="M12" s="30">
        <v>214.5</v>
      </c>
      <c r="N12" s="29">
        <v>233.8</v>
      </c>
      <c r="O12" s="30">
        <v>242.9</v>
      </c>
      <c r="P12" s="29">
        <v>233.3</v>
      </c>
      <c r="Q12" s="30">
        <v>247.7</v>
      </c>
      <c r="R12" s="29">
        <v>240.6</v>
      </c>
      <c r="S12" s="30">
        <v>249.6</v>
      </c>
      <c r="T12" s="29">
        <v>205.3</v>
      </c>
      <c r="U12" s="21"/>
      <c r="V12" s="28">
        <v>195.5</v>
      </c>
      <c r="W12" s="29">
        <v>206.5</v>
      </c>
      <c r="X12" s="30">
        <v>216.2</v>
      </c>
      <c r="Y12" s="29">
        <v>212.3</v>
      </c>
      <c r="Z12" s="30">
        <v>214.5</v>
      </c>
      <c r="AA12" s="29">
        <v>233.8</v>
      </c>
      <c r="AB12" s="30">
        <v>242.9</v>
      </c>
      <c r="AC12" s="29">
        <v>233.3</v>
      </c>
      <c r="AD12" s="30">
        <v>247.7</v>
      </c>
      <c r="AE12" s="29">
        <v>240.6</v>
      </c>
      <c r="AF12" s="30">
        <v>249.6</v>
      </c>
      <c r="AG12" s="29">
        <v>205.3</v>
      </c>
      <c r="AH12" s="21"/>
    </row>
    <row r="13" spans="1:34" x14ac:dyDescent="0.2">
      <c r="B13" s="22">
        <v>244.5</v>
      </c>
      <c r="C13" s="23">
        <v>254.6</v>
      </c>
      <c r="D13" s="23">
        <v>256.7</v>
      </c>
      <c r="E13" s="23">
        <v>271.8</v>
      </c>
      <c r="F13" s="23">
        <v>270.7</v>
      </c>
      <c r="G13" s="23">
        <v>287.89999999999998</v>
      </c>
      <c r="H13" s="21"/>
      <c r="I13" s="32">
        <v>189.7</v>
      </c>
      <c r="J13" s="26">
        <v>201.8</v>
      </c>
      <c r="K13" s="33">
        <v>211.9</v>
      </c>
      <c r="L13" s="26">
        <v>201.5</v>
      </c>
      <c r="M13" s="33">
        <v>208.2</v>
      </c>
      <c r="N13" s="26">
        <v>240.2</v>
      </c>
      <c r="O13" s="33">
        <v>241.2</v>
      </c>
      <c r="P13" s="26">
        <v>228</v>
      </c>
      <c r="Q13" s="33">
        <v>243.1</v>
      </c>
      <c r="R13" s="26">
        <v>248.6</v>
      </c>
      <c r="S13" s="33">
        <v>243.9</v>
      </c>
      <c r="T13" s="26">
        <v>203.1</v>
      </c>
      <c r="U13" s="21"/>
      <c r="V13" s="32">
        <v>189.7</v>
      </c>
      <c r="W13" s="26">
        <v>201.8</v>
      </c>
      <c r="X13" s="33">
        <v>211.9</v>
      </c>
      <c r="Y13" s="26">
        <v>201.5</v>
      </c>
      <c r="Z13" s="33">
        <v>208.2</v>
      </c>
      <c r="AA13" s="26">
        <v>240.2</v>
      </c>
      <c r="AB13" s="33">
        <v>241.2</v>
      </c>
      <c r="AC13" s="26">
        <v>228</v>
      </c>
      <c r="AD13" s="33">
        <v>243.1</v>
      </c>
      <c r="AE13" s="26">
        <v>248.6</v>
      </c>
      <c r="AF13" s="33">
        <v>243.9</v>
      </c>
      <c r="AG13" s="26">
        <v>203.1</v>
      </c>
      <c r="AH13" s="21"/>
    </row>
    <row r="14" spans="1:34" x14ac:dyDescent="0.2">
      <c r="B14" s="26">
        <v>272.89999999999998</v>
      </c>
      <c r="C14" s="27">
        <v>263.10000000000002</v>
      </c>
      <c r="D14" s="27">
        <v>250.6</v>
      </c>
      <c r="E14" s="27">
        <v>270.5</v>
      </c>
      <c r="F14" s="27">
        <v>278</v>
      </c>
      <c r="G14" s="27">
        <v>311.60000000000002</v>
      </c>
      <c r="H14" s="21"/>
      <c r="I14" s="21"/>
      <c r="J14" s="21"/>
      <c r="K14" s="21"/>
      <c r="L14" s="21"/>
      <c r="M14" s="21"/>
      <c r="N14" s="21"/>
      <c r="O14" s="21"/>
      <c r="P14" s="21"/>
      <c r="Q14" s="21"/>
      <c r="R14" s="21"/>
      <c r="S14" s="21"/>
      <c r="T14" s="21"/>
      <c r="U14" s="21"/>
      <c r="V14" s="21"/>
      <c r="W14" s="21"/>
      <c r="X14" s="21"/>
      <c r="Y14" s="21"/>
      <c r="Z14" s="21"/>
      <c r="AA14" s="21"/>
      <c r="AB14" s="21"/>
      <c r="AC14" s="21"/>
      <c r="AD14" s="21"/>
      <c r="AE14" s="21"/>
      <c r="AF14" s="21"/>
      <c r="AG14" s="21"/>
      <c r="AH14" s="21"/>
    </row>
    <row r="15" spans="1:34" x14ac:dyDescent="0.2">
      <c r="B15" s="29">
        <v>303.8</v>
      </c>
      <c r="C15" s="31">
        <v>299.39999999999998</v>
      </c>
      <c r="D15" s="31">
        <v>310.39999999999998</v>
      </c>
      <c r="E15" s="31">
        <v>324.5</v>
      </c>
      <c r="F15" s="31">
        <v>340.9</v>
      </c>
      <c r="G15" s="31">
        <v>335.6</v>
      </c>
      <c r="H15" s="21"/>
      <c r="I15" s="21" t="s">
        <v>106</v>
      </c>
      <c r="J15" s="21"/>
      <c r="K15" s="21"/>
      <c r="L15" s="21" t="s">
        <v>107</v>
      </c>
      <c r="M15" s="21"/>
      <c r="N15" s="21"/>
      <c r="O15" s="21"/>
      <c r="P15" s="21"/>
      <c r="Q15" s="21"/>
      <c r="R15" s="21"/>
      <c r="S15" s="21"/>
      <c r="T15" s="21"/>
      <c r="U15" s="21"/>
      <c r="V15" s="21" t="s">
        <v>106</v>
      </c>
      <c r="W15" s="21"/>
      <c r="X15" s="21"/>
      <c r="Y15" s="21" t="s">
        <v>107</v>
      </c>
      <c r="Z15" s="21"/>
      <c r="AA15" s="21"/>
      <c r="AB15" s="21"/>
      <c r="AC15" s="21"/>
      <c r="AD15" s="21"/>
      <c r="AE15" s="21"/>
      <c r="AF15" s="21"/>
      <c r="AG15" s="21"/>
      <c r="AH15" s="21"/>
    </row>
    <row r="16" spans="1:34" x14ac:dyDescent="0.2">
      <c r="B16" s="26">
        <v>304</v>
      </c>
      <c r="C16" s="27">
        <v>330.3</v>
      </c>
      <c r="D16" s="27">
        <v>324.10000000000002</v>
      </c>
      <c r="E16" s="27">
        <v>318.10000000000002</v>
      </c>
      <c r="F16" s="27">
        <v>335.9</v>
      </c>
      <c r="G16" s="27">
        <v>379.8</v>
      </c>
      <c r="H16" s="21"/>
      <c r="I16" s="24">
        <v>87.6</v>
      </c>
      <c r="J16" s="22">
        <v>93.8</v>
      </c>
      <c r="K16" s="25">
        <v>79.5</v>
      </c>
      <c r="L16" s="22">
        <v>87.9</v>
      </c>
      <c r="M16" s="25">
        <v>82.9</v>
      </c>
      <c r="N16" s="22">
        <v>73.5</v>
      </c>
      <c r="O16" s="25">
        <v>61.8</v>
      </c>
      <c r="P16" s="22">
        <v>61.2</v>
      </c>
      <c r="Q16" s="25">
        <v>63.2</v>
      </c>
      <c r="R16" s="22">
        <v>64.599999999999994</v>
      </c>
      <c r="S16" s="25">
        <v>64.5</v>
      </c>
      <c r="T16" s="22">
        <v>94.1</v>
      </c>
      <c r="U16" s="21"/>
      <c r="V16" s="24">
        <v>87.6</v>
      </c>
      <c r="W16" s="22">
        <v>93.8</v>
      </c>
      <c r="X16" s="25">
        <v>79.5</v>
      </c>
      <c r="Y16" s="22">
        <v>87.9</v>
      </c>
      <c r="Z16" s="25">
        <v>82.9</v>
      </c>
      <c r="AA16" s="22">
        <v>73.5</v>
      </c>
      <c r="AB16" s="25">
        <v>61.8</v>
      </c>
      <c r="AC16" s="22">
        <v>61.2</v>
      </c>
      <c r="AD16" s="25">
        <v>63.2</v>
      </c>
      <c r="AE16" s="22">
        <v>64.599999999999994</v>
      </c>
      <c r="AF16" s="25">
        <v>64.5</v>
      </c>
      <c r="AG16" s="22">
        <v>94.1</v>
      </c>
      <c r="AH16" s="21"/>
    </row>
    <row r="17" spans="2:34" x14ac:dyDescent="0.2">
      <c r="B17" s="21"/>
      <c r="C17" s="21"/>
      <c r="D17" s="21"/>
      <c r="E17" s="21"/>
      <c r="F17" s="21"/>
      <c r="G17" s="21"/>
      <c r="H17" s="21"/>
      <c r="I17" s="28">
        <v>86.3</v>
      </c>
      <c r="J17" s="29">
        <v>90.3</v>
      </c>
      <c r="K17" s="30">
        <v>74.7</v>
      </c>
      <c r="L17" s="29">
        <v>89.4</v>
      </c>
      <c r="M17" s="30">
        <v>77.3</v>
      </c>
      <c r="N17" s="29">
        <v>69.7</v>
      </c>
      <c r="O17" s="30">
        <v>65</v>
      </c>
      <c r="P17" s="29">
        <v>61.4</v>
      </c>
      <c r="Q17" s="30">
        <v>63.8</v>
      </c>
      <c r="R17" s="29">
        <v>61.4</v>
      </c>
      <c r="S17" s="30">
        <v>65.400000000000006</v>
      </c>
      <c r="T17" s="29">
        <v>94.3</v>
      </c>
      <c r="U17" s="21"/>
      <c r="V17" s="28">
        <v>86.3</v>
      </c>
      <c r="W17" s="29">
        <v>90.3</v>
      </c>
      <c r="X17" s="30">
        <v>74.7</v>
      </c>
      <c r="Y17" s="29">
        <v>89.4</v>
      </c>
      <c r="Z17" s="30">
        <v>77.3</v>
      </c>
      <c r="AA17" s="29">
        <v>69.7</v>
      </c>
      <c r="AB17" s="30">
        <v>65</v>
      </c>
      <c r="AC17" s="29">
        <v>61.4</v>
      </c>
      <c r="AD17" s="30">
        <v>63.8</v>
      </c>
      <c r="AE17" s="29">
        <v>61.4</v>
      </c>
      <c r="AF17" s="30">
        <v>65.400000000000006</v>
      </c>
      <c r="AG17" s="29">
        <v>94.3</v>
      </c>
      <c r="AH17" s="21"/>
    </row>
    <row r="18" spans="2:34" x14ac:dyDescent="0.2">
      <c r="B18" s="21" t="s">
        <v>106</v>
      </c>
      <c r="C18" s="21"/>
      <c r="D18" s="21"/>
      <c r="E18" s="21" t="s">
        <v>107</v>
      </c>
      <c r="F18" s="21"/>
      <c r="G18" s="21"/>
      <c r="H18" s="21"/>
      <c r="I18" s="32">
        <v>86.4</v>
      </c>
      <c r="J18" s="26">
        <v>89</v>
      </c>
      <c r="K18" s="33">
        <v>78.099999999999994</v>
      </c>
      <c r="L18" s="26">
        <v>85.1</v>
      </c>
      <c r="M18" s="33">
        <v>79.900000000000006</v>
      </c>
      <c r="N18" s="26">
        <v>72.2</v>
      </c>
      <c r="O18" s="33">
        <v>60</v>
      </c>
      <c r="P18" s="26">
        <v>59.8</v>
      </c>
      <c r="Q18" s="33">
        <v>60.9</v>
      </c>
      <c r="R18" s="26">
        <v>61</v>
      </c>
      <c r="S18" s="33">
        <v>62.5</v>
      </c>
      <c r="T18" s="26">
        <v>92.1</v>
      </c>
      <c r="U18" s="21"/>
      <c r="V18" s="32">
        <v>86.4</v>
      </c>
      <c r="W18" s="26">
        <v>89</v>
      </c>
      <c r="X18" s="33">
        <v>78.099999999999994</v>
      </c>
      <c r="Y18" s="26">
        <v>85.1</v>
      </c>
      <c r="Z18" s="33">
        <v>79.900000000000006</v>
      </c>
      <c r="AA18" s="26">
        <v>72.2</v>
      </c>
      <c r="AB18" s="33">
        <v>60</v>
      </c>
      <c r="AC18" s="26">
        <v>59.8</v>
      </c>
      <c r="AD18" s="33">
        <v>60.9</v>
      </c>
      <c r="AE18" s="26">
        <v>61</v>
      </c>
      <c r="AF18" s="33">
        <v>62.5</v>
      </c>
      <c r="AG18" s="26">
        <v>92.1</v>
      </c>
      <c r="AH18" s="21"/>
    </row>
    <row r="19" spans="2:34" x14ac:dyDescent="0.2">
      <c r="B19" s="21"/>
      <c r="C19" s="21"/>
      <c r="D19" s="21"/>
      <c r="E19" s="21"/>
      <c r="F19" s="21"/>
      <c r="G19" s="21"/>
      <c r="H19" s="21"/>
      <c r="I19" s="21"/>
      <c r="J19" s="21"/>
      <c r="K19" s="21"/>
      <c r="L19" s="21"/>
      <c r="M19" s="21"/>
      <c r="N19" s="21"/>
      <c r="O19" s="21"/>
      <c r="P19" s="21"/>
      <c r="Q19" s="21"/>
      <c r="R19" s="21"/>
      <c r="S19" s="21"/>
      <c r="T19" s="21"/>
      <c r="U19" s="21"/>
      <c r="V19" s="21"/>
      <c r="W19" s="21"/>
      <c r="X19" s="21"/>
      <c r="Y19" s="21"/>
      <c r="Z19" s="21"/>
      <c r="AA19" s="21"/>
      <c r="AB19" s="21"/>
      <c r="AC19" s="21"/>
      <c r="AD19" s="21"/>
      <c r="AE19" s="21"/>
      <c r="AF19" s="21"/>
      <c r="AG19" s="21"/>
      <c r="AH19" s="21"/>
    </row>
    <row r="20" spans="2:34" x14ac:dyDescent="0.2">
      <c r="B20" s="22">
        <v>106.8</v>
      </c>
      <c r="C20" s="23">
        <v>102.3</v>
      </c>
      <c r="D20" s="23">
        <v>104.9</v>
      </c>
      <c r="E20" s="23">
        <v>102.3</v>
      </c>
      <c r="F20" s="23">
        <v>105.4</v>
      </c>
      <c r="G20" s="23">
        <v>94.2</v>
      </c>
      <c r="H20" s="21"/>
      <c r="I20" s="21"/>
      <c r="J20" s="21"/>
      <c r="K20" s="21"/>
      <c r="L20" s="21"/>
      <c r="M20" s="21"/>
      <c r="N20" s="21"/>
      <c r="O20" s="21"/>
      <c r="P20" s="21"/>
      <c r="Q20" s="21"/>
      <c r="R20" s="21"/>
      <c r="S20" s="21"/>
      <c r="T20" s="21"/>
      <c r="U20" s="21"/>
      <c r="V20" s="21"/>
      <c r="W20" s="21"/>
      <c r="X20" s="21"/>
      <c r="Y20" s="21"/>
      <c r="Z20" s="21"/>
      <c r="AA20" s="21"/>
      <c r="AB20" s="21"/>
      <c r="AC20" s="21"/>
      <c r="AD20" s="21"/>
      <c r="AE20" s="21"/>
      <c r="AF20" s="21"/>
      <c r="AG20" s="21"/>
      <c r="AH20" s="21"/>
    </row>
    <row r="21" spans="2:34" x14ac:dyDescent="0.2">
      <c r="B21" s="26">
        <v>111.7</v>
      </c>
      <c r="C21" s="27">
        <v>103.8</v>
      </c>
      <c r="D21" s="27">
        <v>104.5</v>
      </c>
      <c r="E21" s="27">
        <v>102.6</v>
      </c>
      <c r="F21" s="27">
        <v>108.7</v>
      </c>
      <c r="G21" s="27">
        <v>104.6</v>
      </c>
      <c r="H21" s="21"/>
      <c r="I21" s="21"/>
      <c r="J21" s="21"/>
      <c r="K21" s="21"/>
      <c r="L21" s="21"/>
      <c r="M21" s="21"/>
      <c r="N21" s="21"/>
      <c r="O21" s="21"/>
      <c r="P21" s="21"/>
      <c r="Q21" s="21"/>
      <c r="R21" s="21"/>
      <c r="S21" s="21"/>
      <c r="T21" s="21"/>
      <c r="U21" s="21"/>
      <c r="V21" s="21"/>
      <c r="W21" s="21"/>
      <c r="X21" s="21"/>
      <c r="Y21" s="21"/>
      <c r="Z21" s="21"/>
      <c r="AA21" s="21"/>
      <c r="AB21" s="21"/>
      <c r="AC21" s="21"/>
      <c r="AD21" s="21"/>
      <c r="AE21" s="21"/>
      <c r="AF21" s="21"/>
      <c r="AG21" s="21"/>
      <c r="AH21" s="21"/>
    </row>
    <row r="22" spans="2:34" x14ac:dyDescent="0.2">
      <c r="B22" s="29">
        <v>75.900000000000006</v>
      </c>
      <c r="C22" s="31">
        <v>68.400000000000006</v>
      </c>
      <c r="D22" s="31">
        <v>69</v>
      </c>
      <c r="E22" s="31">
        <v>72.400000000000006</v>
      </c>
      <c r="F22" s="31">
        <v>74.5</v>
      </c>
      <c r="G22" s="31">
        <v>70.7</v>
      </c>
      <c r="H22" s="21"/>
      <c r="I22" s="21"/>
      <c r="J22" s="21"/>
      <c r="K22" s="21"/>
      <c r="L22" s="21"/>
      <c r="M22" s="21"/>
      <c r="N22" s="21"/>
      <c r="O22" s="21"/>
      <c r="P22" s="21"/>
      <c r="Q22" s="21"/>
      <c r="R22" s="21"/>
      <c r="S22" s="21"/>
      <c r="T22" s="21"/>
      <c r="U22" s="21"/>
      <c r="V22" s="21"/>
      <c r="W22" s="21"/>
      <c r="X22" s="21"/>
      <c r="Y22" s="21"/>
      <c r="Z22" s="21"/>
      <c r="AA22" s="21"/>
      <c r="AB22" s="21"/>
      <c r="AC22" s="21"/>
      <c r="AD22" s="21"/>
      <c r="AE22" s="21"/>
      <c r="AF22" s="21"/>
      <c r="AG22" s="21"/>
      <c r="AH22" s="21"/>
    </row>
    <row r="23" spans="2:34" x14ac:dyDescent="0.2">
      <c r="B23" s="26">
        <v>68.2</v>
      </c>
      <c r="C23" s="27">
        <v>72.3</v>
      </c>
      <c r="D23" s="27">
        <v>70.099999999999994</v>
      </c>
      <c r="E23" s="27">
        <v>69.900000000000006</v>
      </c>
      <c r="F23" s="27">
        <v>75.8</v>
      </c>
      <c r="G23" s="27">
        <v>76</v>
      </c>
      <c r="H23" s="21"/>
      <c r="I23" s="21"/>
      <c r="J23" s="21"/>
      <c r="K23" s="21"/>
      <c r="L23" s="21"/>
      <c r="M23" s="21"/>
      <c r="N23" s="21"/>
      <c r="O23" s="21"/>
      <c r="P23" s="21"/>
      <c r="Q23" s="21"/>
      <c r="R23" s="21"/>
      <c r="S23" s="21"/>
      <c r="T23" s="21"/>
      <c r="U23" s="21"/>
      <c r="Y23" s="21"/>
      <c r="Z23" s="21"/>
      <c r="AA23" s="21"/>
      <c r="AB23" s="21"/>
      <c r="AC23" s="21"/>
      <c r="AD23" s="21"/>
      <c r="AE23" s="21"/>
      <c r="AF23" s="21"/>
      <c r="AG23" s="21"/>
      <c r="AH23" s="21"/>
    </row>
    <row r="24" spans="2:34" x14ac:dyDescent="0.2">
      <c r="B24" s="21"/>
      <c r="C24" s="21"/>
      <c r="D24" s="21"/>
      <c r="E24" s="21"/>
      <c r="F24" s="21"/>
      <c r="G24" s="21"/>
      <c r="H24" s="21"/>
      <c r="I24" s="21"/>
      <c r="J24" s="21"/>
      <c r="K24" s="21"/>
      <c r="L24" s="21"/>
      <c r="M24" s="21"/>
      <c r="N24" s="21"/>
      <c r="O24" s="21"/>
      <c r="P24" s="21"/>
      <c r="Q24" s="21"/>
      <c r="R24" s="21"/>
      <c r="S24" s="21"/>
      <c r="T24" s="21"/>
      <c r="U24" s="21"/>
      <c r="Y24" s="21"/>
      <c r="Z24" s="21"/>
      <c r="AA24" s="21"/>
      <c r="AB24" s="21"/>
      <c r="AC24" s="21"/>
      <c r="AD24" s="21"/>
      <c r="AE24" s="21"/>
      <c r="AF24" s="21"/>
      <c r="AG24" s="21"/>
      <c r="AH24" s="21"/>
    </row>
    <row r="25" spans="2:34" x14ac:dyDescent="0.2">
      <c r="B25" s="21"/>
      <c r="C25" s="21"/>
      <c r="D25" s="21"/>
      <c r="E25" s="21"/>
      <c r="F25" s="21"/>
      <c r="G25" s="21"/>
      <c r="H25" s="21"/>
      <c r="I25" s="21"/>
      <c r="J25" s="21"/>
      <c r="K25" s="21"/>
      <c r="L25" s="21"/>
      <c r="M25" s="21"/>
      <c r="N25" s="21"/>
      <c r="O25" s="21"/>
      <c r="P25" s="21"/>
      <c r="Q25" s="21"/>
      <c r="R25" s="21"/>
      <c r="S25" s="21"/>
      <c r="T25" s="21"/>
      <c r="U25" s="21"/>
      <c r="Y25" s="21"/>
      <c r="Z25" s="21"/>
      <c r="AA25" s="21"/>
      <c r="AB25" s="21"/>
      <c r="AC25" s="21"/>
      <c r="AD25" s="21"/>
      <c r="AE25" s="21"/>
      <c r="AF25" s="21"/>
      <c r="AG25" s="21"/>
      <c r="AH25" s="21"/>
    </row>
    <row r="26" spans="2:34" x14ac:dyDescent="0.2">
      <c r="B26" s="35" t="s">
        <v>120</v>
      </c>
      <c r="C26" s="35" t="s">
        <v>108</v>
      </c>
      <c r="D26" s="35" t="s">
        <v>2</v>
      </c>
      <c r="E26" s="21"/>
      <c r="F26" s="21"/>
      <c r="G26" s="21"/>
      <c r="H26" s="21"/>
      <c r="I26" s="35" t="s">
        <v>120</v>
      </c>
      <c r="J26" s="35" t="s">
        <v>108</v>
      </c>
      <c r="K26" s="35" t="s">
        <v>2</v>
      </c>
      <c r="L26" s="21"/>
      <c r="M26" s="21"/>
      <c r="N26" s="21"/>
      <c r="O26" s="21"/>
      <c r="P26" s="21"/>
      <c r="Q26" s="21"/>
      <c r="R26" s="21"/>
      <c r="S26" s="21"/>
      <c r="T26" s="21"/>
      <c r="U26" s="21"/>
      <c r="V26" s="35" t="s">
        <v>120</v>
      </c>
      <c r="W26" s="34" t="s">
        <v>108</v>
      </c>
      <c r="X26" s="34" t="s">
        <v>2</v>
      </c>
      <c r="Y26" s="21"/>
      <c r="Z26" s="21"/>
      <c r="AA26" s="21"/>
      <c r="AB26" s="21"/>
      <c r="AC26" s="21"/>
      <c r="AD26" s="21"/>
      <c r="AE26" s="21"/>
      <c r="AF26" s="21"/>
      <c r="AG26" s="21"/>
      <c r="AH26" s="21"/>
    </row>
    <row r="27" spans="2:34" x14ac:dyDescent="0.2">
      <c r="B27" s="21" t="s">
        <v>6</v>
      </c>
      <c r="C27" s="37">
        <v>2.81</v>
      </c>
      <c r="D27" s="37">
        <v>0.12</v>
      </c>
      <c r="E27" s="21"/>
      <c r="F27" s="21"/>
      <c r="G27" s="21"/>
      <c r="H27" s="21"/>
      <c r="I27" s="21" t="s">
        <v>6</v>
      </c>
      <c r="J27" s="37">
        <v>2.6</v>
      </c>
      <c r="K27" s="37">
        <v>0.06</v>
      </c>
      <c r="L27" s="21"/>
      <c r="M27" s="21"/>
      <c r="N27" s="21"/>
      <c r="O27" s="21"/>
      <c r="P27" s="21"/>
      <c r="Q27" s="21"/>
      <c r="R27" s="21"/>
      <c r="S27" s="21"/>
      <c r="T27" s="21"/>
      <c r="U27" s="21"/>
      <c r="V27" s="21" t="s">
        <v>6</v>
      </c>
      <c r="W27" s="36">
        <v>2.6</v>
      </c>
      <c r="X27" s="36">
        <v>0.06</v>
      </c>
      <c r="Y27" s="21"/>
      <c r="Z27" s="21"/>
      <c r="AA27" s="21"/>
      <c r="AB27" s="21"/>
      <c r="AC27" s="21"/>
      <c r="AD27" s="21"/>
      <c r="AE27" s="21"/>
      <c r="AF27" s="21"/>
      <c r="AG27" s="21"/>
      <c r="AH27" s="21"/>
    </row>
    <row r="28" spans="2:34" x14ac:dyDescent="0.2">
      <c r="B28" s="21" t="s">
        <v>109</v>
      </c>
      <c r="C28" s="37">
        <v>2.98</v>
      </c>
      <c r="D28" s="37">
        <v>0</v>
      </c>
      <c r="E28" s="21"/>
      <c r="F28" s="21"/>
      <c r="G28" s="21"/>
      <c r="H28" s="21"/>
      <c r="I28" s="21" t="s">
        <v>109</v>
      </c>
      <c r="J28" s="37">
        <v>2.68</v>
      </c>
      <c r="K28" s="37">
        <v>0.08</v>
      </c>
      <c r="L28" s="21"/>
      <c r="M28" s="21"/>
      <c r="N28" s="21"/>
      <c r="O28" s="21"/>
      <c r="P28" s="21"/>
      <c r="Q28" s="21"/>
      <c r="R28" s="21"/>
      <c r="S28" s="21"/>
      <c r="T28" s="21"/>
      <c r="U28" s="21"/>
      <c r="V28" s="21" t="s">
        <v>109</v>
      </c>
      <c r="W28" s="36">
        <v>2.68</v>
      </c>
      <c r="X28" s="36">
        <v>0.08</v>
      </c>
      <c r="Y28" s="21"/>
      <c r="Z28" s="21"/>
      <c r="AA28" s="21"/>
      <c r="AB28" s="21"/>
      <c r="AC28" s="21"/>
      <c r="AD28" s="21"/>
      <c r="AE28" s="21"/>
      <c r="AF28" s="21"/>
      <c r="AG28" s="21"/>
      <c r="AH28" s="21"/>
    </row>
    <row r="29" spans="2:34" x14ac:dyDescent="0.2">
      <c r="B29" s="21" t="s">
        <v>110</v>
      </c>
      <c r="C29" s="37">
        <v>2.83</v>
      </c>
      <c r="D29" s="37">
        <v>0.06</v>
      </c>
      <c r="E29" s="21"/>
      <c r="F29" s="21"/>
      <c r="G29" s="21"/>
      <c r="H29" s="21"/>
      <c r="I29" s="21" t="s">
        <v>110</v>
      </c>
      <c r="J29" s="37">
        <v>2.7</v>
      </c>
      <c r="K29" s="37">
        <v>7.0000000000000007E-2</v>
      </c>
      <c r="L29" s="21"/>
      <c r="M29" s="21"/>
      <c r="N29" s="21"/>
      <c r="O29" s="21"/>
      <c r="P29" s="21"/>
      <c r="Q29" s="21"/>
      <c r="R29" s="21"/>
      <c r="S29" s="21"/>
      <c r="T29" s="21"/>
      <c r="U29" s="21"/>
      <c r="V29" s="21" t="s">
        <v>110</v>
      </c>
      <c r="W29" s="36">
        <v>2.7</v>
      </c>
      <c r="X29" s="36">
        <v>7.0000000000000007E-2</v>
      </c>
      <c r="Y29" s="21"/>
      <c r="Z29" s="21"/>
      <c r="AA29" s="21"/>
      <c r="AB29" s="21"/>
      <c r="AC29" s="21"/>
      <c r="AD29" s="21"/>
      <c r="AE29" s="21"/>
      <c r="AF29" s="21"/>
      <c r="AG29" s="21"/>
      <c r="AH29" s="21"/>
    </row>
    <row r="30" spans="2:34" x14ac:dyDescent="0.2">
      <c r="B30" s="21" t="s">
        <v>111</v>
      </c>
      <c r="C30" s="37">
        <v>3.13</v>
      </c>
      <c r="D30" s="37">
        <v>0.01</v>
      </c>
      <c r="E30" s="21"/>
      <c r="F30" s="21"/>
      <c r="G30" s="21"/>
      <c r="H30" s="21"/>
      <c r="I30" s="21" t="s">
        <v>111</v>
      </c>
      <c r="J30" s="37">
        <v>3.41</v>
      </c>
      <c r="K30" s="37">
        <v>0.11</v>
      </c>
      <c r="L30" s="21"/>
      <c r="M30" s="21"/>
      <c r="N30" s="21"/>
      <c r="O30" s="21"/>
      <c r="P30" s="21"/>
      <c r="Q30" s="21"/>
      <c r="R30" s="21"/>
      <c r="S30" s="21"/>
      <c r="T30" s="21"/>
      <c r="U30" s="21"/>
      <c r="V30" s="21" t="s">
        <v>111</v>
      </c>
      <c r="W30" s="36">
        <v>3.41</v>
      </c>
      <c r="X30" s="36">
        <v>0.11</v>
      </c>
      <c r="Y30" s="21"/>
      <c r="Z30" s="21"/>
      <c r="AA30" s="21"/>
      <c r="AB30" s="21"/>
      <c r="AC30" s="21"/>
      <c r="AD30" s="21"/>
      <c r="AE30" s="21"/>
      <c r="AF30" s="21"/>
      <c r="AG30" s="21"/>
      <c r="AH30" s="21"/>
    </row>
    <row r="31" spans="2:34" x14ac:dyDescent="0.2">
      <c r="B31" s="21" t="s">
        <v>112</v>
      </c>
      <c r="C31" s="37">
        <v>3.06</v>
      </c>
      <c r="D31" s="37">
        <v>0.02</v>
      </c>
      <c r="E31" s="21"/>
      <c r="F31" s="21"/>
      <c r="G31" s="21"/>
      <c r="H31" s="21"/>
      <c r="I31" s="21" t="s">
        <v>112</v>
      </c>
      <c r="J31" s="37">
        <v>2.83</v>
      </c>
      <c r="K31" s="37">
        <v>0.08</v>
      </c>
      <c r="L31" s="21"/>
      <c r="M31" s="21"/>
      <c r="N31" s="21"/>
      <c r="O31" s="21"/>
      <c r="P31" s="21"/>
      <c r="Q31" s="21"/>
      <c r="R31" s="21"/>
      <c r="S31" s="21"/>
      <c r="T31" s="21"/>
      <c r="U31" s="21"/>
      <c r="V31" s="21" t="s">
        <v>112</v>
      </c>
      <c r="W31" s="36">
        <v>2.83</v>
      </c>
      <c r="X31" s="36">
        <v>0.08</v>
      </c>
      <c r="Y31" s="21"/>
      <c r="Z31" s="21"/>
      <c r="AA31" s="21"/>
      <c r="AB31" s="21"/>
      <c r="AC31" s="21"/>
      <c r="AD31" s="21"/>
      <c r="AE31" s="21"/>
      <c r="AF31" s="21"/>
      <c r="AG31" s="21"/>
      <c r="AH31" s="21"/>
    </row>
    <row r="32" spans="2:34" x14ac:dyDescent="0.2">
      <c r="B32" s="21" t="s">
        <v>113</v>
      </c>
      <c r="C32" s="37">
        <v>3.63</v>
      </c>
      <c r="D32" s="37">
        <v>0.06</v>
      </c>
      <c r="E32" s="21"/>
      <c r="F32" s="21"/>
      <c r="G32" s="21"/>
      <c r="H32" s="21"/>
      <c r="I32" s="21" t="s">
        <v>113</v>
      </c>
      <c r="J32" s="37">
        <v>3.22</v>
      </c>
      <c r="K32" s="37">
        <v>0.14000000000000001</v>
      </c>
      <c r="L32" s="21"/>
      <c r="M32" s="21"/>
      <c r="N32" s="21"/>
      <c r="O32" s="21"/>
      <c r="P32" s="21"/>
      <c r="Q32" s="21"/>
      <c r="R32" s="21"/>
      <c r="S32" s="21"/>
      <c r="T32" s="21"/>
      <c r="U32" s="21"/>
      <c r="V32" s="21" t="s">
        <v>113</v>
      </c>
      <c r="W32" s="36">
        <v>3.22</v>
      </c>
      <c r="X32" s="36">
        <v>0.14000000000000001</v>
      </c>
      <c r="Y32" s="21"/>
      <c r="Z32" s="21"/>
      <c r="AA32" s="21"/>
      <c r="AB32" s="21"/>
      <c r="AC32" s="21"/>
      <c r="AD32" s="21"/>
      <c r="AE32" s="21"/>
      <c r="AF32" s="21"/>
      <c r="AG32" s="21"/>
      <c r="AH32" s="21"/>
    </row>
    <row r="33" spans="1:34" x14ac:dyDescent="0.2">
      <c r="B33" s="21" t="s">
        <v>114</v>
      </c>
      <c r="C33" s="37">
        <v>5.01</v>
      </c>
      <c r="D33" s="37">
        <v>0.33</v>
      </c>
      <c r="E33" s="21"/>
      <c r="F33" s="21"/>
      <c r="G33" s="21"/>
      <c r="H33" s="21"/>
      <c r="I33" s="21" t="s">
        <v>114</v>
      </c>
      <c r="J33" s="37">
        <v>3.99</v>
      </c>
      <c r="K33" s="37">
        <v>0.04</v>
      </c>
      <c r="L33" s="21"/>
      <c r="M33" s="21"/>
      <c r="N33" s="21"/>
      <c r="O33" s="21"/>
      <c r="P33" s="21"/>
      <c r="Q33" s="21"/>
      <c r="R33" s="21"/>
      <c r="S33" s="21"/>
      <c r="T33" s="21"/>
      <c r="U33" s="21"/>
      <c r="V33" s="21" t="s">
        <v>114</v>
      </c>
      <c r="W33" s="36">
        <v>3.99</v>
      </c>
      <c r="X33" s="36">
        <v>0.04</v>
      </c>
      <c r="Y33" s="21"/>
      <c r="Z33" s="21"/>
      <c r="AA33" s="21"/>
      <c r="AB33" s="21"/>
      <c r="AC33" s="21"/>
      <c r="AD33" s="21"/>
      <c r="AE33" s="21"/>
      <c r="AF33" s="21"/>
      <c r="AG33" s="21"/>
      <c r="AH33" s="21"/>
    </row>
    <row r="34" spans="1:34" x14ac:dyDescent="0.2">
      <c r="B34" s="21" t="s">
        <v>115</v>
      </c>
      <c r="C34" s="37">
        <v>5.38</v>
      </c>
      <c r="D34" s="37">
        <v>0.19</v>
      </c>
      <c r="E34" s="21"/>
      <c r="F34" s="21"/>
      <c r="G34" s="21"/>
      <c r="H34" s="21"/>
      <c r="I34" s="21" t="s">
        <v>115</v>
      </c>
      <c r="J34" s="37">
        <v>4.6900000000000004</v>
      </c>
      <c r="K34" s="37">
        <v>0.28000000000000003</v>
      </c>
      <c r="L34" s="21"/>
      <c r="M34" s="21"/>
      <c r="N34" s="21"/>
      <c r="O34" s="21"/>
      <c r="P34" s="21"/>
      <c r="Q34" s="21"/>
      <c r="R34" s="21"/>
      <c r="S34" s="21"/>
      <c r="T34" s="21"/>
      <c r="U34" s="21"/>
      <c r="V34" s="21" t="s">
        <v>115</v>
      </c>
      <c r="W34" s="36">
        <v>4.6900000000000004</v>
      </c>
      <c r="X34" s="36">
        <v>0.28000000000000003</v>
      </c>
      <c r="Y34" s="21"/>
      <c r="Z34" s="21"/>
      <c r="AA34" s="21"/>
      <c r="AB34" s="21"/>
      <c r="AC34" s="21"/>
      <c r="AD34" s="21"/>
      <c r="AE34" s="21"/>
      <c r="AF34" s="21"/>
      <c r="AG34" s="21"/>
      <c r="AH34" s="21"/>
    </row>
    <row r="35" spans="1:34" x14ac:dyDescent="0.2">
      <c r="B35" s="21" t="s">
        <v>116</v>
      </c>
      <c r="C35" s="37">
        <v>5.5</v>
      </c>
      <c r="D35" s="37">
        <v>7.0000000000000007E-2</v>
      </c>
      <c r="E35" s="21"/>
      <c r="F35" s="21"/>
      <c r="G35" s="21"/>
      <c r="H35" s="21"/>
      <c r="I35" s="21" t="s">
        <v>116</v>
      </c>
      <c r="J35" s="37">
        <v>4.76</v>
      </c>
      <c r="K35" s="37">
        <v>0.28999999999999998</v>
      </c>
      <c r="L35" s="21"/>
      <c r="M35" s="21"/>
      <c r="N35" s="21"/>
      <c r="O35" s="21"/>
      <c r="P35" s="21"/>
      <c r="Q35" s="21"/>
      <c r="R35" s="21"/>
      <c r="S35" s="21"/>
      <c r="T35" s="21"/>
      <c r="U35" s="21"/>
      <c r="V35" s="21" t="s">
        <v>116</v>
      </c>
      <c r="W35" s="36">
        <v>4.76</v>
      </c>
      <c r="X35" s="36">
        <v>0.28999999999999998</v>
      </c>
      <c r="Y35" s="21"/>
      <c r="Z35" s="21"/>
      <c r="AA35" s="21"/>
      <c r="AB35" s="21"/>
      <c r="AC35" s="21"/>
      <c r="AD35" s="21"/>
      <c r="AE35" s="21"/>
      <c r="AF35" s="21"/>
      <c r="AG35" s="21"/>
      <c r="AH35" s="21"/>
    </row>
    <row r="36" spans="1:34" x14ac:dyDescent="0.2">
      <c r="B36" s="21" t="s">
        <v>117</v>
      </c>
      <c r="C36" s="37">
        <v>5.53</v>
      </c>
      <c r="D36" s="37">
        <v>0.08</v>
      </c>
      <c r="E36" s="21"/>
      <c r="F36" s="21"/>
      <c r="G36" s="21"/>
      <c r="H36" s="21"/>
      <c r="I36" s="21" t="s">
        <v>117</v>
      </c>
      <c r="J36" s="37">
        <v>4.8</v>
      </c>
      <c r="K36" s="37">
        <v>0.13</v>
      </c>
      <c r="L36" s="21"/>
      <c r="M36" s="21"/>
      <c r="N36" s="21"/>
      <c r="O36" s="21"/>
      <c r="P36" s="21"/>
      <c r="Q36" s="21"/>
      <c r="R36" s="21"/>
      <c r="S36" s="21"/>
      <c r="T36" s="21"/>
      <c r="U36" s="21"/>
      <c r="V36" s="21" t="s">
        <v>117</v>
      </c>
      <c r="W36" s="36">
        <v>4.8</v>
      </c>
      <c r="X36" s="36">
        <v>0.13</v>
      </c>
      <c r="Y36" s="21"/>
      <c r="Z36" s="21"/>
      <c r="AA36" s="21"/>
      <c r="AB36" s="21"/>
      <c r="AC36" s="21"/>
      <c r="AD36" s="21"/>
      <c r="AE36" s="21"/>
      <c r="AF36" s="21"/>
      <c r="AG36" s="21"/>
      <c r="AH36" s="21"/>
    </row>
    <row r="37" spans="1:34" x14ac:dyDescent="0.2">
      <c r="B37" s="21" t="s">
        <v>118</v>
      </c>
      <c r="C37" s="37">
        <v>5.52</v>
      </c>
      <c r="D37" s="37">
        <v>0.03</v>
      </c>
      <c r="E37" s="21"/>
      <c r="F37" s="21"/>
      <c r="G37" s="21"/>
      <c r="H37" s="21"/>
      <c r="I37" s="21" t="s">
        <v>118</v>
      </c>
      <c r="J37" s="37">
        <v>5.07</v>
      </c>
      <c r="K37" s="37">
        <v>0.26</v>
      </c>
      <c r="L37" s="21"/>
      <c r="M37" s="21"/>
      <c r="N37" s="21"/>
      <c r="O37" s="21"/>
      <c r="P37" s="21"/>
      <c r="Q37" s="21"/>
      <c r="R37" s="21"/>
      <c r="S37" s="21"/>
      <c r="T37" s="21"/>
      <c r="U37" s="21"/>
      <c r="V37" s="21" t="s">
        <v>118</v>
      </c>
      <c r="W37" s="36">
        <v>5.07</v>
      </c>
      <c r="X37" s="36">
        <v>0.26</v>
      </c>
      <c r="AH37" s="21"/>
    </row>
    <row r="38" spans="1:34" x14ac:dyDescent="0.2">
      <c r="B38" s="21" t="s">
        <v>119</v>
      </c>
      <c r="C38" s="37">
        <v>5.94</v>
      </c>
      <c r="D38" s="37">
        <v>0.23</v>
      </c>
      <c r="E38" s="21"/>
      <c r="F38" s="21"/>
      <c r="G38" s="21"/>
      <c r="H38" s="21"/>
      <c r="I38" s="21" t="s">
        <v>119</v>
      </c>
      <c r="J38" s="37">
        <v>4.78</v>
      </c>
      <c r="K38" s="37">
        <v>0.09</v>
      </c>
      <c r="L38" s="21"/>
      <c r="M38" s="21"/>
      <c r="N38" s="21"/>
      <c r="O38" s="21"/>
      <c r="P38" s="21"/>
      <c r="Q38" s="21"/>
      <c r="R38" s="21"/>
      <c r="S38" s="21"/>
      <c r="T38" s="21"/>
      <c r="U38" s="21"/>
      <c r="V38" s="21" t="s">
        <v>119</v>
      </c>
      <c r="W38" s="36">
        <v>4.78</v>
      </c>
      <c r="X38" s="36">
        <v>0.09</v>
      </c>
      <c r="AH38" s="21"/>
    </row>
    <row r="40" spans="1:34" ht="18" x14ac:dyDescent="0.2">
      <c r="A40" s="5" t="s">
        <v>614</v>
      </c>
      <c r="B40" s="5" t="s">
        <v>156</v>
      </c>
      <c r="C40" s="4"/>
      <c r="D40" s="4"/>
      <c r="E40" s="4"/>
      <c r="F40" s="4"/>
      <c r="G40" s="4"/>
      <c r="H40" s="4"/>
      <c r="K40" s="5" t="s">
        <v>154</v>
      </c>
      <c r="L40" s="4"/>
      <c r="M40" s="4"/>
      <c r="N40" s="4"/>
      <c r="O40" s="4"/>
      <c r="P40" s="4"/>
      <c r="Q40" s="4"/>
      <c r="S40" s="4"/>
      <c r="T40" s="225" t="s">
        <v>155</v>
      </c>
      <c r="U40" s="4"/>
      <c r="X40" s="94"/>
      <c r="Y40" s="94"/>
      <c r="Z40" s="94"/>
      <c r="AA40" s="95"/>
      <c r="AB40" s="94"/>
      <c r="AC40" s="94"/>
      <c r="AD40" s="95"/>
      <c r="AE40" s="95"/>
      <c r="AF40" s="95"/>
      <c r="AG40" s="95"/>
    </row>
    <row r="41" spans="1:34" ht="18" x14ac:dyDescent="0.2">
      <c r="A41" s="2" t="s">
        <v>590</v>
      </c>
      <c r="B41" s="4"/>
      <c r="C41" s="4"/>
      <c r="D41" s="4"/>
      <c r="E41" s="2"/>
      <c r="F41" s="19"/>
      <c r="G41" s="4"/>
      <c r="H41" s="4"/>
      <c r="I41" s="4"/>
      <c r="K41" s="4"/>
      <c r="L41" s="4"/>
      <c r="M41" s="4"/>
      <c r="N41" s="2"/>
      <c r="O41" s="19"/>
      <c r="P41" s="4"/>
      <c r="Q41" s="4"/>
      <c r="R41" s="4"/>
      <c r="AB41" s="21"/>
      <c r="AC41" s="21"/>
      <c r="AD41" s="21"/>
      <c r="AE41" s="21"/>
      <c r="AF41" s="21"/>
      <c r="AG41" s="21"/>
    </row>
    <row r="42" spans="1:34" x14ac:dyDescent="0.2">
      <c r="A42" s="3" t="s">
        <v>89</v>
      </c>
      <c r="B42" s="293"/>
      <c r="C42" s="295"/>
      <c r="D42" s="293" t="s">
        <v>99</v>
      </c>
      <c r="E42" s="294"/>
      <c r="F42" s="293" t="s">
        <v>12</v>
      </c>
      <c r="G42" s="294"/>
      <c r="H42" s="293" t="s">
        <v>10</v>
      </c>
      <c r="I42" s="294"/>
      <c r="K42" s="293"/>
      <c r="L42" s="295"/>
      <c r="M42" s="293" t="s">
        <v>11</v>
      </c>
      <c r="N42" s="294"/>
      <c r="O42" s="293" t="s">
        <v>12</v>
      </c>
      <c r="P42" s="294"/>
      <c r="Q42" s="293" t="s">
        <v>10</v>
      </c>
      <c r="R42" s="294"/>
      <c r="T42" s="293"/>
      <c r="U42" s="294"/>
      <c r="V42" s="293" t="s">
        <v>99</v>
      </c>
      <c r="W42" s="294"/>
      <c r="X42" s="293" t="s">
        <v>12</v>
      </c>
      <c r="Y42" s="294"/>
      <c r="Z42" s="293" t="s">
        <v>10</v>
      </c>
      <c r="AA42" s="294"/>
    </row>
    <row r="43" spans="1:34" x14ac:dyDescent="0.2">
      <c r="A43" t="s">
        <v>159</v>
      </c>
      <c r="B43" s="398"/>
      <c r="C43" s="399"/>
      <c r="D43" s="235" t="s">
        <v>98</v>
      </c>
      <c r="E43" s="237" t="s">
        <v>4</v>
      </c>
      <c r="F43" s="235" t="s">
        <v>98</v>
      </c>
      <c r="G43" s="237" t="s">
        <v>4</v>
      </c>
      <c r="H43" s="235" t="s">
        <v>98</v>
      </c>
      <c r="I43" s="237" t="s">
        <v>4</v>
      </c>
      <c r="K43" s="398"/>
      <c r="L43" s="399"/>
      <c r="M43" s="235" t="s">
        <v>98</v>
      </c>
      <c r="N43" s="237" t="s">
        <v>4</v>
      </c>
      <c r="O43" s="235" t="s">
        <v>98</v>
      </c>
      <c r="P43" s="237" t="s">
        <v>4</v>
      </c>
      <c r="Q43" s="235" t="s">
        <v>98</v>
      </c>
      <c r="R43" s="237" t="s">
        <v>4</v>
      </c>
      <c r="T43" s="398"/>
      <c r="U43" s="413"/>
      <c r="V43" s="235" t="s">
        <v>98</v>
      </c>
      <c r="W43" s="237" t="s">
        <v>4</v>
      </c>
      <c r="X43" s="235" t="s">
        <v>98</v>
      </c>
      <c r="Y43" s="237" t="s">
        <v>4</v>
      </c>
      <c r="Z43" s="235" t="s">
        <v>98</v>
      </c>
      <c r="AA43" s="237" t="s">
        <v>4</v>
      </c>
    </row>
    <row r="44" spans="1:34" x14ac:dyDescent="0.2">
      <c r="B44" s="400" t="s">
        <v>6</v>
      </c>
      <c r="C44" s="411" t="s">
        <v>6</v>
      </c>
      <c r="D44" s="148">
        <v>19.440000000000001</v>
      </c>
      <c r="E44" s="379">
        <f>AVERAGE(D44:D46)</f>
        <v>19.440000000000001</v>
      </c>
      <c r="F44" s="148">
        <v>29.43</v>
      </c>
      <c r="G44" s="379">
        <f>AVERAGE(F44:F46)</f>
        <v>29.463333333333335</v>
      </c>
      <c r="H44" s="238">
        <v>28.75</v>
      </c>
      <c r="I44" s="379">
        <f>AVERAGE(H44:H46)</f>
        <v>28.656666666666666</v>
      </c>
      <c r="K44" s="389" t="s">
        <v>6</v>
      </c>
      <c r="L44" s="411" t="s">
        <v>6</v>
      </c>
      <c r="M44" s="192">
        <v>16.25</v>
      </c>
      <c r="N44" s="379">
        <f>AVERAGE(M44:M46)</f>
        <v>16.27</v>
      </c>
      <c r="O44" s="192">
        <v>28.18</v>
      </c>
      <c r="P44" s="379">
        <f>AVERAGE(O44:O46)</f>
        <v>28.310000000000002</v>
      </c>
      <c r="Q44" s="192">
        <v>31.46</v>
      </c>
      <c r="R44" s="379">
        <f>AVERAGE(Q44:Q46)</f>
        <v>31.203333333333333</v>
      </c>
      <c r="T44" s="400" t="s">
        <v>6</v>
      </c>
      <c r="U44" s="403" t="s">
        <v>6</v>
      </c>
      <c r="V44" s="192">
        <v>20.149999999999999</v>
      </c>
      <c r="W44" s="379">
        <f>AVERAGE(V44:V46)</f>
        <v>20.076666666666668</v>
      </c>
      <c r="X44" s="170">
        <v>28.04</v>
      </c>
      <c r="Y44" s="379">
        <f>AVERAGE(X44:X46)</f>
        <v>27.706666666666667</v>
      </c>
      <c r="Z44" s="170">
        <v>28.86</v>
      </c>
      <c r="AA44" s="379">
        <f>AVERAGE(Z44:Z46)</f>
        <v>28.573333333333334</v>
      </c>
    </row>
    <row r="45" spans="1:34" x14ac:dyDescent="0.2">
      <c r="B45" s="401"/>
      <c r="C45" s="410"/>
      <c r="D45" s="106">
        <v>19.440000000000001</v>
      </c>
      <c r="E45" s="374"/>
      <c r="F45" s="106">
        <v>29.45</v>
      </c>
      <c r="G45" s="374"/>
      <c r="H45" s="239">
        <v>28.54</v>
      </c>
      <c r="I45" s="374"/>
      <c r="K45" s="382"/>
      <c r="L45" s="410"/>
      <c r="M45" s="70">
        <v>16.25</v>
      </c>
      <c r="N45" s="374"/>
      <c r="O45" s="70">
        <v>28.25</v>
      </c>
      <c r="P45" s="374"/>
      <c r="Q45" s="70">
        <v>30.88</v>
      </c>
      <c r="R45" s="374"/>
      <c r="T45" s="401"/>
      <c r="U45" s="404"/>
      <c r="V45" s="70">
        <v>20.02</v>
      </c>
      <c r="W45" s="374"/>
      <c r="X45" s="169">
        <v>27.46</v>
      </c>
      <c r="Y45" s="374"/>
      <c r="Z45" s="169">
        <v>28.35</v>
      </c>
      <c r="AA45" s="374"/>
    </row>
    <row r="46" spans="1:34" x14ac:dyDescent="0.2">
      <c r="B46" s="401"/>
      <c r="C46" s="412"/>
      <c r="D46" s="132">
        <v>19.440000000000001</v>
      </c>
      <c r="E46" s="377"/>
      <c r="F46" s="132">
        <v>29.51</v>
      </c>
      <c r="G46" s="377"/>
      <c r="H46" s="240">
        <v>28.68</v>
      </c>
      <c r="I46" s="377"/>
      <c r="K46" s="382"/>
      <c r="L46" s="412"/>
      <c r="M46" s="71">
        <v>16.309999999999999</v>
      </c>
      <c r="N46" s="377"/>
      <c r="O46" s="71">
        <v>28.5</v>
      </c>
      <c r="P46" s="377"/>
      <c r="Q46" s="71">
        <v>31.27</v>
      </c>
      <c r="R46" s="377"/>
      <c r="T46" s="401"/>
      <c r="U46" s="405"/>
      <c r="V46" s="71">
        <v>20.059999999999999</v>
      </c>
      <c r="W46" s="377"/>
      <c r="X46" s="171">
        <v>27.62</v>
      </c>
      <c r="Y46" s="377"/>
      <c r="Z46" s="171">
        <v>28.51</v>
      </c>
      <c r="AA46" s="377"/>
    </row>
    <row r="47" spans="1:34" x14ac:dyDescent="0.2">
      <c r="B47" s="401"/>
      <c r="C47" s="411" t="s">
        <v>90</v>
      </c>
      <c r="D47" s="148">
        <v>18.91</v>
      </c>
      <c r="E47" s="379">
        <f>AVERAGE(D47:D49)</f>
        <v>18.936666666666667</v>
      </c>
      <c r="F47" s="148">
        <v>25.79</v>
      </c>
      <c r="G47" s="379">
        <f>AVERAGE(F47:F49)</f>
        <v>25.889999999999997</v>
      </c>
      <c r="H47" s="238">
        <v>26.03</v>
      </c>
      <c r="I47" s="379">
        <f>AVERAGE(H47:H49)</f>
        <v>26.073333333333334</v>
      </c>
      <c r="K47" s="382"/>
      <c r="L47" s="411" t="s">
        <v>90</v>
      </c>
      <c r="M47" s="192">
        <v>16.79</v>
      </c>
      <c r="N47" s="379">
        <f>AVERAGE(M47:M49)</f>
        <v>16.836666666666666</v>
      </c>
      <c r="O47" s="192">
        <v>26.67</v>
      </c>
      <c r="P47" s="379">
        <f>AVERAGE(O47:O49)</f>
        <v>26.646666666666665</v>
      </c>
      <c r="Q47" s="192">
        <v>30.38</v>
      </c>
      <c r="R47" s="379">
        <f>AVERAGE(Q47:Q49)</f>
        <v>30.556666666666668</v>
      </c>
      <c r="T47" s="401"/>
      <c r="U47" s="404" t="s">
        <v>90</v>
      </c>
      <c r="V47" s="70">
        <v>19.23</v>
      </c>
      <c r="W47" s="374">
        <f>AVERAGE(V47:V49)</f>
        <v>19.303333333333335</v>
      </c>
      <c r="X47" s="169">
        <v>25.48</v>
      </c>
      <c r="Y47" s="374">
        <f>AVERAGE(X47:X49)</f>
        <v>25.52333333333333</v>
      </c>
      <c r="Z47" s="169">
        <v>27.21</v>
      </c>
      <c r="AA47" s="374">
        <f>AVERAGE(Z47:Z49)</f>
        <v>27.146666666666665</v>
      </c>
    </row>
    <row r="48" spans="1:34" x14ac:dyDescent="0.2">
      <c r="B48" s="401"/>
      <c r="C48" s="410"/>
      <c r="D48" s="106">
        <v>18.89</v>
      </c>
      <c r="E48" s="374"/>
      <c r="F48" s="106">
        <v>25.98</v>
      </c>
      <c r="G48" s="374"/>
      <c r="H48" s="239">
        <v>26.05</v>
      </c>
      <c r="I48" s="374"/>
      <c r="K48" s="382"/>
      <c r="L48" s="410"/>
      <c r="M48" s="70">
        <v>16.86</v>
      </c>
      <c r="N48" s="374"/>
      <c r="O48" s="70">
        <v>26.7</v>
      </c>
      <c r="P48" s="374"/>
      <c r="Q48" s="70">
        <v>30.84</v>
      </c>
      <c r="R48" s="374"/>
      <c r="T48" s="401"/>
      <c r="U48" s="404"/>
      <c r="V48" s="70">
        <v>19.329999999999998</v>
      </c>
      <c r="W48" s="374"/>
      <c r="X48" s="169">
        <v>25.54</v>
      </c>
      <c r="Y48" s="374"/>
      <c r="Z48" s="169">
        <v>27.14</v>
      </c>
      <c r="AA48" s="374"/>
    </row>
    <row r="49" spans="2:27" x14ac:dyDescent="0.2">
      <c r="B49" s="401"/>
      <c r="C49" s="412"/>
      <c r="D49" s="132">
        <v>19.010000000000002</v>
      </c>
      <c r="E49" s="377"/>
      <c r="F49" s="132">
        <v>25.9</v>
      </c>
      <c r="G49" s="377"/>
      <c r="H49" s="240">
        <v>26.14</v>
      </c>
      <c r="I49" s="377"/>
      <c r="K49" s="382"/>
      <c r="L49" s="412"/>
      <c r="M49" s="71">
        <v>16.86</v>
      </c>
      <c r="N49" s="377"/>
      <c r="O49" s="71">
        <v>26.57</v>
      </c>
      <c r="P49" s="377"/>
      <c r="Q49" s="71">
        <v>30.45</v>
      </c>
      <c r="R49" s="377"/>
      <c r="T49" s="401"/>
      <c r="U49" s="404"/>
      <c r="V49" s="70">
        <v>19.350000000000001</v>
      </c>
      <c r="W49" s="374"/>
      <c r="X49" s="169">
        <v>25.55</v>
      </c>
      <c r="Y49" s="374"/>
      <c r="Z49" s="169">
        <v>27.09</v>
      </c>
      <c r="AA49" s="374"/>
    </row>
    <row r="50" spans="2:27" x14ac:dyDescent="0.2">
      <c r="B50" s="401"/>
      <c r="C50" s="410" t="s">
        <v>85</v>
      </c>
      <c r="D50" s="106">
        <v>18.98</v>
      </c>
      <c r="E50" s="374">
        <f>AVERAGE(D50:D52)</f>
        <v>19.096666666666668</v>
      </c>
      <c r="F50" s="106">
        <v>29.2</v>
      </c>
      <c r="G50" s="374">
        <f>AVERAGE(F50:F52)</f>
        <v>29.24666666666667</v>
      </c>
      <c r="H50" s="239">
        <v>24.47</v>
      </c>
      <c r="I50" s="374">
        <f>AVERAGE(H50:H52)</f>
        <v>24.383333333333336</v>
      </c>
      <c r="K50" s="382"/>
      <c r="L50" s="411" t="s">
        <v>85</v>
      </c>
      <c r="M50" s="192">
        <v>17.39</v>
      </c>
      <c r="N50" s="379">
        <f>AVERAGE(M50:M52)</f>
        <v>17.283333333333331</v>
      </c>
      <c r="O50" s="192">
        <v>28.83</v>
      </c>
      <c r="P50" s="379">
        <f>AVERAGE(O50:O52)</f>
        <v>28.669999999999998</v>
      </c>
      <c r="Q50" s="192">
        <v>27.16</v>
      </c>
      <c r="R50" s="379">
        <f>AVERAGE(Q50:Q52)</f>
        <v>27.036666666666665</v>
      </c>
      <c r="T50" s="401"/>
      <c r="U50" s="403" t="s">
        <v>85</v>
      </c>
      <c r="V50" s="192">
        <v>19.14</v>
      </c>
      <c r="W50" s="379">
        <f>AVERAGE(V50:V52)</f>
        <v>19.103333333333332</v>
      </c>
      <c r="X50" s="170">
        <v>28.41</v>
      </c>
      <c r="Y50" s="379">
        <f>AVERAGE(X50:X52)</f>
        <v>28.416666666666668</v>
      </c>
      <c r="Z50" s="170">
        <v>24.28</v>
      </c>
      <c r="AA50" s="379">
        <f>AVERAGE(Z50:Z52)</f>
        <v>24.293333333333333</v>
      </c>
    </row>
    <row r="51" spans="2:27" x14ac:dyDescent="0.2">
      <c r="B51" s="401"/>
      <c r="C51" s="410"/>
      <c r="D51" s="106">
        <v>19.23</v>
      </c>
      <c r="E51" s="374"/>
      <c r="F51" s="106">
        <v>29.36</v>
      </c>
      <c r="G51" s="374"/>
      <c r="H51" s="239">
        <v>24.33</v>
      </c>
      <c r="I51" s="374"/>
      <c r="K51" s="382"/>
      <c r="L51" s="410"/>
      <c r="M51" s="70">
        <v>17.13</v>
      </c>
      <c r="N51" s="374"/>
      <c r="O51" s="70">
        <v>28.41</v>
      </c>
      <c r="P51" s="374"/>
      <c r="Q51" s="70">
        <v>27.04</v>
      </c>
      <c r="R51" s="374"/>
      <c r="T51" s="401"/>
      <c r="U51" s="404"/>
      <c r="V51" s="70">
        <v>19.02</v>
      </c>
      <c r="W51" s="374"/>
      <c r="X51" s="169">
        <v>28.37</v>
      </c>
      <c r="Y51" s="374"/>
      <c r="Z51" s="169">
        <v>24.27</v>
      </c>
      <c r="AA51" s="374"/>
    </row>
    <row r="52" spans="2:27" x14ac:dyDescent="0.2">
      <c r="B52" s="402"/>
      <c r="C52" s="412"/>
      <c r="D52" s="132">
        <v>19.079999999999998</v>
      </c>
      <c r="E52" s="377"/>
      <c r="F52" s="132">
        <v>29.18</v>
      </c>
      <c r="G52" s="377"/>
      <c r="H52" s="240">
        <v>24.35</v>
      </c>
      <c r="I52" s="377"/>
      <c r="K52" s="390"/>
      <c r="L52" s="412"/>
      <c r="M52" s="71">
        <v>17.329999999999998</v>
      </c>
      <c r="N52" s="377"/>
      <c r="O52" s="71">
        <v>28.77</v>
      </c>
      <c r="P52" s="377"/>
      <c r="Q52" s="71">
        <v>26.91</v>
      </c>
      <c r="R52" s="377"/>
      <c r="T52" s="402"/>
      <c r="U52" s="405"/>
      <c r="V52" s="71">
        <v>19.149999999999999</v>
      </c>
      <c r="W52" s="377"/>
      <c r="X52" s="171">
        <v>28.47</v>
      </c>
      <c r="Y52" s="377"/>
      <c r="Z52" s="171">
        <v>24.33</v>
      </c>
      <c r="AA52" s="377"/>
    </row>
    <row r="53" spans="2:27" ht="16" customHeight="1" x14ac:dyDescent="0.2">
      <c r="B53" s="400" t="s">
        <v>121</v>
      </c>
      <c r="C53" s="411" t="s">
        <v>6</v>
      </c>
      <c r="D53" s="148">
        <v>20.72</v>
      </c>
      <c r="E53" s="379">
        <f>AVERAGE(D53:D55)</f>
        <v>20.766666666666669</v>
      </c>
      <c r="F53" s="148">
        <v>33.53</v>
      </c>
      <c r="G53" s="379">
        <f>AVERAGE(F53:F55)</f>
        <v>33.603333333333332</v>
      </c>
      <c r="H53" s="238">
        <v>29.63</v>
      </c>
      <c r="I53" s="379">
        <f>AVERAGE(H53:H55)</f>
        <v>29.830000000000002</v>
      </c>
      <c r="K53" s="389" t="s">
        <v>121</v>
      </c>
      <c r="L53" s="411" t="s">
        <v>6</v>
      </c>
      <c r="M53" s="192">
        <v>16.28</v>
      </c>
      <c r="N53" s="379">
        <f>AVERAGE(M53:M55)</f>
        <v>16.343333333333334</v>
      </c>
      <c r="O53" s="192">
        <v>31.08</v>
      </c>
      <c r="P53" s="379">
        <f>AVERAGE(O53:O55)</f>
        <v>30.41</v>
      </c>
      <c r="Q53" s="192">
        <v>33.01</v>
      </c>
      <c r="R53" s="379">
        <f>AVERAGE(Q53:Q55)</f>
        <v>32.443333333333335</v>
      </c>
      <c r="T53" s="401" t="s">
        <v>121</v>
      </c>
      <c r="U53" s="404" t="s">
        <v>6</v>
      </c>
      <c r="V53" s="70">
        <v>20.27</v>
      </c>
      <c r="W53" s="374">
        <f>AVERAGE(V53:V55)</f>
        <v>20.353333333333335</v>
      </c>
      <c r="X53" s="169">
        <v>31.33</v>
      </c>
      <c r="Y53" s="374">
        <f>AVERAGE(X53:X55)</f>
        <v>31.206666666666667</v>
      </c>
      <c r="Z53" s="169">
        <v>28.77</v>
      </c>
      <c r="AA53" s="374">
        <f>AVERAGE(Z53:Z55)</f>
        <v>28.823333333333334</v>
      </c>
    </row>
    <row r="54" spans="2:27" x14ac:dyDescent="0.2">
      <c r="B54" s="401"/>
      <c r="C54" s="410"/>
      <c r="D54" s="106">
        <v>20.87</v>
      </c>
      <c r="E54" s="374"/>
      <c r="F54" s="106">
        <v>33.659999999999997</v>
      </c>
      <c r="G54" s="374"/>
      <c r="H54" s="239">
        <v>29.93</v>
      </c>
      <c r="I54" s="374"/>
      <c r="K54" s="382"/>
      <c r="L54" s="410"/>
      <c r="M54" s="70">
        <v>16.420000000000002</v>
      </c>
      <c r="N54" s="374"/>
      <c r="O54" s="70">
        <v>29.85</v>
      </c>
      <c r="P54" s="374"/>
      <c r="Q54" s="70">
        <v>32.299999999999997</v>
      </c>
      <c r="R54" s="374"/>
      <c r="T54" s="401"/>
      <c r="U54" s="404"/>
      <c r="V54" s="70">
        <v>20.440000000000001</v>
      </c>
      <c r="W54" s="374"/>
      <c r="X54" s="169">
        <v>31.31</v>
      </c>
      <c r="Y54" s="374"/>
      <c r="Z54" s="169">
        <v>28.99</v>
      </c>
      <c r="AA54" s="374"/>
    </row>
    <row r="55" spans="2:27" x14ac:dyDescent="0.2">
      <c r="B55" s="401"/>
      <c r="C55" s="412"/>
      <c r="D55" s="132">
        <v>20.71</v>
      </c>
      <c r="E55" s="377"/>
      <c r="F55" s="132">
        <v>33.619999999999997</v>
      </c>
      <c r="G55" s="377"/>
      <c r="H55" s="240">
        <v>29.93</v>
      </c>
      <c r="I55" s="377"/>
      <c r="K55" s="382"/>
      <c r="L55" s="412"/>
      <c r="M55" s="71">
        <v>16.329999999999998</v>
      </c>
      <c r="N55" s="377"/>
      <c r="O55" s="71">
        <v>30.3</v>
      </c>
      <c r="P55" s="377"/>
      <c r="Q55" s="71">
        <v>32.020000000000003</v>
      </c>
      <c r="R55" s="377"/>
      <c r="T55" s="401"/>
      <c r="U55" s="405"/>
      <c r="V55" s="71">
        <v>20.350000000000001</v>
      </c>
      <c r="W55" s="377"/>
      <c r="X55" s="171">
        <v>30.98</v>
      </c>
      <c r="Y55" s="377"/>
      <c r="Z55" s="171">
        <v>28.71</v>
      </c>
      <c r="AA55" s="377"/>
    </row>
    <row r="56" spans="2:27" x14ac:dyDescent="0.2">
      <c r="B56" s="401"/>
      <c r="C56" s="410" t="s">
        <v>90</v>
      </c>
      <c r="D56" s="148">
        <v>20.69</v>
      </c>
      <c r="E56" s="379">
        <f>AVERAGE(D56:D58)</f>
        <v>20.796666666666667</v>
      </c>
      <c r="F56" s="148">
        <v>33.11</v>
      </c>
      <c r="G56" s="379">
        <f>AVERAGE(F56:F58)</f>
        <v>32.823333333333331</v>
      </c>
      <c r="H56" s="238">
        <v>27.46</v>
      </c>
      <c r="I56" s="379">
        <f>AVERAGE(H56:H58)</f>
        <v>27.573333333333334</v>
      </c>
      <c r="K56" s="382"/>
      <c r="L56" s="410" t="s">
        <v>90</v>
      </c>
      <c r="M56" s="70">
        <v>16.91</v>
      </c>
      <c r="N56" s="374">
        <f>AVERAGE(M56:M58)</f>
        <v>16.580000000000002</v>
      </c>
      <c r="O56" s="70">
        <v>28.18</v>
      </c>
      <c r="P56" s="374">
        <f>AVERAGE(O56:O58)</f>
        <v>28.203333333333333</v>
      </c>
      <c r="Q56" s="70">
        <v>29.91</v>
      </c>
      <c r="R56" s="374">
        <f>AVERAGE(Q56:Q58)</f>
        <v>30.099999999999998</v>
      </c>
      <c r="T56" s="401"/>
      <c r="U56" s="404" t="s">
        <v>90</v>
      </c>
      <c r="V56" s="70">
        <v>19.809999999999999</v>
      </c>
      <c r="W56" s="374">
        <f>AVERAGE(V56:V58)</f>
        <v>20.02</v>
      </c>
      <c r="X56" s="169">
        <v>30.09</v>
      </c>
      <c r="Y56" s="374">
        <f>AVERAGE(X56:X58)</f>
        <v>30.296666666666667</v>
      </c>
      <c r="Z56" s="169">
        <v>26.98</v>
      </c>
      <c r="AA56" s="374">
        <f>AVERAGE(Z56:Z58)</f>
        <v>27.113333333333333</v>
      </c>
    </row>
    <row r="57" spans="2:27" x14ac:dyDescent="0.2">
      <c r="B57" s="401"/>
      <c r="C57" s="410"/>
      <c r="D57" s="106">
        <v>20.92</v>
      </c>
      <c r="E57" s="374"/>
      <c r="F57" s="106">
        <v>32.4</v>
      </c>
      <c r="G57" s="374"/>
      <c r="H57" s="239">
        <v>27.64</v>
      </c>
      <c r="I57" s="374"/>
      <c r="K57" s="382"/>
      <c r="L57" s="410"/>
      <c r="M57" s="70">
        <v>16.43</v>
      </c>
      <c r="N57" s="374"/>
      <c r="O57" s="70">
        <v>28.15</v>
      </c>
      <c r="P57" s="374"/>
      <c r="Q57" s="70">
        <v>30.09</v>
      </c>
      <c r="R57" s="374"/>
      <c r="T57" s="401"/>
      <c r="U57" s="404"/>
      <c r="V57" s="70">
        <v>20.190000000000001</v>
      </c>
      <c r="W57" s="374"/>
      <c r="X57" s="169">
        <v>30.69</v>
      </c>
      <c r="Y57" s="374"/>
      <c r="Z57" s="169">
        <v>27.15</v>
      </c>
      <c r="AA57" s="374"/>
    </row>
    <row r="58" spans="2:27" x14ac:dyDescent="0.2">
      <c r="B58" s="401"/>
      <c r="C58" s="412"/>
      <c r="D58" s="132">
        <v>20.78</v>
      </c>
      <c r="E58" s="377"/>
      <c r="F58" s="132">
        <v>32.96</v>
      </c>
      <c r="G58" s="377"/>
      <c r="H58" s="240">
        <v>27.62</v>
      </c>
      <c r="I58" s="377"/>
      <c r="K58" s="382"/>
      <c r="L58" s="410"/>
      <c r="M58" s="70">
        <v>16.399999999999999</v>
      </c>
      <c r="N58" s="374"/>
      <c r="O58" s="70">
        <v>28.28</v>
      </c>
      <c r="P58" s="374"/>
      <c r="Q58" s="70">
        <v>30.3</v>
      </c>
      <c r="R58" s="374"/>
      <c r="T58" s="401"/>
      <c r="U58" s="404"/>
      <c r="V58" s="70">
        <v>20.059999999999999</v>
      </c>
      <c r="W58" s="374"/>
      <c r="X58" s="169">
        <v>30.11</v>
      </c>
      <c r="Y58" s="374"/>
      <c r="Z58" s="169">
        <v>27.21</v>
      </c>
      <c r="AA58" s="374"/>
    </row>
    <row r="59" spans="2:27" x14ac:dyDescent="0.2">
      <c r="B59" s="401"/>
      <c r="C59" s="411" t="s">
        <v>85</v>
      </c>
      <c r="D59" s="106">
        <v>20.14</v>
      </c>
      <c r="E59" s="374">
        <f>AVERAGE(D59:D61)</f>
        <v>20.09</v>
      </c>
      <c r="F59" s="106">
        <v>33.18</v>
      </c>
      <c r="G59" s="374">
        <f>AVERAGE(F59:F61)</f>
        <v>33.186666666666667</v>
      </c>
      <c r="H59" s="239">
        <v>24.74</v>
      </c>
      <c r="I59" s="374">
        <f>AVERAGE(H59:H61)</f>
        <v>24.853333333333335</v>
      </c>
      <c r="K59" s="382"/>
      <c r="L59" s="411" t="s">
        <v>85</v>
      </c>
      <c r="M59" s="192">
        <v>16.84</v>
      </c>
      <c r="N59" s="379">
        <f>AVERAGE(M59:M61)</f>
        <v>16.896666666666665</v>
      </c>
      <c r="O59" s="192">
        <v>30.5</v>
      </c>
      <c r="P59" s="379">
        <f>AVERAGE(O59:O61)</f>
        <v>31.043333333333333</v>
      </c>
      <c r="Q59" s="192">
        <v>27.04</v>
      </c>
      <c r="R59" s="379">
        <f>AVERAGE(Q59:Q61)</f>
        <v>26.853333333333335</v>
      </c>
      <c r="T59" s="401"/>
      <c r="U59" s="403" t="s">
        <v>85</v>
      </c>
      <c r="V59" s="192">
        <v>20.32</v>
      </c>
      <c r="W59" s="379">
        <f>AVERAGE(V59:V61)</f>
        <v>20.37</v>
      </c>
      <c r="X59" s="170">
        <v>31.05</v>
      </c>
      <c r="Y59" s="379">
        <f>AVERAGE(X59:X61)</f>
        <v>31.843333333333334</v>
      </c>
      <c r="Z59" s="170">
        <v>25.13</v>
      </c>
      <c r="AA59" s="379">
        <f>AVERAGE(Z59:Z61)</f>
        <v>25.19</v>
      </c>
    </row>
    <row r="60" spans="2:27" x14ac:dyDescent="0.2">
      <c r="B60" s="401"/>
      <c r="C60" s="410"/>
      <c r="D60" s="106">
        <v>20.11</v>
      </c>
      <c r="E60" s="374"/>
      <c r="F60" s="106">
        <v>32.56</v>
      </c>
      <c r="G60" s="374"/>
      <c r="H60" s="239">
        <v>24.9</v>
      </c>
      <c r="I60" s="374"/>
      <c r="K60" s="382"/>
      <c r="L60" s="410"/>
      <c r="M60" s="70">
        <v>16.96</v>
      </c>
      <c r="N60" s="374"/>
      <c r="O60" s="70">
        <v>31.95</v>
      </c>
      <c r="P60" s="374"/>
      <c r="Q60" s="70">
        <v>27.24</v>
      </c>
      <c r="R60" s="374"/>
      <c r="T60" s="401"/>
      <c r="U60" s="404"/>
      <c r="V60" s="70">
        <v>20.36</v>
      </c>
      <c r="W60" s="374"/>
      <c r="X60" s="169">
        <v>32.07</v>
      </c>
      <c r="Y60" s="374"/>
      <c r="Z60" s="169">
        <v>25.21</v>
      </c>
      <c r="AA60" s="374"/>
    </row>
    <row r="61" spans="2:27" x14ac:dyDescent="0.2">
      <c r="B61" s="402"/>
      <c r="C61" s="412"/>
      <c r="D61" s="132">
        <v>20.02</v>
      </c>
      <c r="E61" s="377"/>
      <c r="F61" s="132">
        <v>33.82</v>
      </c>
      <c r="G61" s="377"/>
      <c r="H61" s="240">
        <v>24.92</v>
      </c>
      <c r="I61" s="377"/>
      <c r="K61" s="390"/>
      <c r="L61" s="412"/>
      <c r="M61" s="71">
        <v>16.89</v>
      </c>
      <c r="N61" s="377"/>
      <c r="O61" s="71">
        <v>30.68</v>
      </c>
      <c r="P61" s="377"/>
      <c r="Q61" s="71">
        <v>26.28</v>
      </c>
      <c r="R61" s="377"/>
      <c r="T61" s="402"/>
      <c r="U61" s="405"/>
      <c r="V61" s="71">
        <v>20.43</v>
      </c>
      <c r="W61" s="377"/>
      <c r="X61" s="171">
        <v>32.409999999999997</v>
      </c>
      <c r="Y61" s="377"/>
      <c r="Z61" s="171">
        <v>25.23</v>
      </c>
      <c r="AA61" s="377"/>
    </row>
    <row r="62" spans="2:27" x14ac:dyDescent="0.2">
      <c r="B62" s="380" t="s">
        <v>122</v>
      </c>
      <c r="C62" s="411" t="s">
        <v>6</v>
      </c>
      <c r="D62" s="148">
        <v>20.399999999999999</v>
      </c>
      <c r="E62" s="379">
        <f>AVERAGE(D62:D64)</f>
        <v>20.346666666666668</v>
      </c>
      <c r="F62" s="148">
        <v>32.119999999999997</v>
      </c>
      <c r="G62" s="379">
        <f>AVERAGE(F62:F64)</f>
        <v>31.893333333333334</v>
      </c>
      <c r="H62" s="238">
        <v>29.18</v>
      </c>
      <c r="I62" s="379">
        <f>AVERAGE(H62:H64)</f>
        <v>29.23</v>
      </c>
      <c r="K62" s="408" t="s">
        <v>122</v>
      </c>
      <c r="L62" s="410" t="s">
        <v>6</v>
      </c>
      <c r="M62" s="70">
        <v>16.43</v>
      </c>
      <c r="N62" s="374">
        <f>AVERAGE(M62:M64)</f>
        <v>16.466666666666665</v>
      </c>
      <c r="O62" s="70">
        <v>30.28</v>
      </c>
      <c r="P62" s="374">
        <f>AVERAGE(O62:O64)</f>
        <v>30.363333333333333</v>
      </c>
      <c r="Q62" s="70">
        <v>31.98</v>
      </c>
      <c r="R62" s="374">
        <f>AVERAGE(Q62:Q64)</f>
        <v>32.440000000000005</v>
      </c>
    </row>
    <row r="63" spans="2:27" x14ac:dyDescent="0.2">
      <c r="B63" s="375"/>
      <c r="C63" s="410"/>
      <c r="D63" s="106">
        <v>20.41</v>
      </c>
      <c r="E63" s="374"/>
      <c r="F63" s="106">
        <v>31.88</v>
      </c>
      <c r="G63" s="374"/>
      <c r="H63" s="239">
        <v>29.2</v>
      </c>
      <c r="I63" s="374"/>
      <c r="K63" s="408"/>
      <c r="L63" s="410"/>
      <c r="M63" s="70">
        <v>16.48</v>
      </c>
      <c r="N63" s="374"/>
      <c r="O63" s="70">
        <v>30.02</v>
      </c>
      <c r="P63" s="374"/>
      <c r="Q63" s="70">
        <v>32.31</v>
      </c>
      <c r="R63" s="374"/>
    </row>
    <row r="64" spans="2:27" x14ac:dyDescent="0.2">
      <c r="B64" s="375"/>
      <c r="C64" s="412"/>
      <c r="D64" s="132">
        <v>20.23</v>
      </c>
      <c r="E64" s="377"/>
      <c r="F64" s="132">
        <v>31.68</v>
      </c>
      <c r="G64" s="377"/>
      <c r="H64" s="240">
        <v>29.31</v>
      </c>
      <c r="I64" s="377"/>
      <c r="K64" s="408"/>
      <c r="L64" s="410"/>
      <c r="M64" s="70">
        <v>16.489999999999998</v>
      </c>
      <c r="N64" s="374"/>
      <c r="O64" s="70">
        <v>30.79</v>
      </c>
      <c r="P64" s="374"/>
      <c r="Q64" s="70">
        <v>33.03</v>
      </c>
      <c r="R64" s="374"/>
    </row>
    <row r="65" spans="2:18" x14ac:dyDescent="0.2">
      <c r="B65" s="375"/>
      <c r="C65" s="411" t="s">
        <v>90</v>
      </c>
      <c r="D65" s="148">
        <v>20.02</v>
      </c>
      <c r="E65" s="379">
        <f>AVERAGE(D65:D67)</f>
        <v>20.13</v>
      </c>
      <c r="F65" s="148">
        <v>30.93</v>
      </c>
      <c r="G65" s="379">
        <f>AVERAGE(F65:F67)</f>
        <v>30.993333333333329</v>
      </c>
      <c r="H65" s="238">
        <v>27.15</v>
      </c>
      <c r="I65" s="379">
        <f>AVERAGE(H65:H67)</f>
        <v>27.090000000000003</v>
      </c>
      <c r="K65" s="408"/>
      <c r="L65" s="411" t="s">
        <v>90</v>
      </c>
      <c r="M65" s="192">
        <v>16.37</v>
      </c>
      <c r="N65" s="379">
        <f>AVERAGE(M65:M67)</f>
        <v>16.483333333333331</v>
      </c>
      <c r="O65" s="192">
        <v>30.26</v>
      </c>
      <c r="P65" s="379">
        <f>AVERAGE(O65:O67)</f>
        <v>29.786666666666665</v>
      </c>
      <c r="Q65" s="192">
        <v>31.15</v>
      </c>
      <c r="R65" s="379">
        <f>AVERAGE(Q65:Q67)</f>
        <v>30.813333333333333</v>
      </c>
    </row>
    <row r="66" spans="2:18" x14ac:dyDescent="0.2">
      <c r="B66" s="375"/>
      <c r="C66" s="410"/>
      <c r="D66" s="106">
        <v>20.27</v>
      </c>
      <c r="E66" s="374"/>
      <c r="F66" s="106">
        <v>30.9</v>
      </c>
      <c r="G66" s="374"/>
      <c r="H66" s="239">
        <v>27.3</v>
      </c>
      <c r="I66" s="374"/>
      <c r="K66" s="408"/>
      <c r="L66" s="410"/>
      <c r="M66" s="70">
        <v>16.54</v>
      </c>
      <c r="N66" s="374"/>
      <c r="O66" s="70">
        <v>29.97</v>
      </c>
      <c r="P66" s="374"/>
      <c r="Q66" s="70">
        <v>31.21</v>
      </c>
      <c r="R66" s="374"/>
    </row>
    <row r="67" spans="2:18" x14ac:dyDescent="0.2">
      <c r="B67" s="375"/>
      <c r="C67" s="412"/>
      <c r="D67" s="132">
        <v>20.100000000000001</v>
      </c>
      <c r="E67" s="377"/>
      <c r="F67" s="132">
        <v>31.15</v>
      </c>
      <c r="G67" s="377"/>
      <c r="H67" s="240">
        <v>26.82</v>
      </c>
      <c r="I67" s="377"/>
      <c r="K67" s="408"/>
      <c r="L67" s="412"/>
      <c r="M67" s="71">
        <v>16.54</v>
      </c>
      <c r="N67" s="377"/>
      <c r="O67" s="71">
        <v>29.13</v>
      </c>
      <c r="P67" s="377"/>
      <c r="Q67" s="71">
        <v>30.08</v>
      </c>
      <c r="R67" s="377"/>
    </row>
    <row r="68" spans="2:18" x14ac:dyDescent="0.2">
      <c r="B68" s="375"/>
      <c r="C68" s="410" t="s">
        <v>85</v>
      </c>
      <c r="D68" s="106">
        <v>20.48</v>
      </c>
      <c r="E68" s="374">
        <f>AVERAGE(D68:D70)</f>
        <v>20.483333333333334</v>
      </c>
      <c r="F68" s="106">
        <v>32.36</v>
      </c>
      <c r="G68" s="374">
        <f>AVERAGE(F68:F70)</f>
        <v>33.1</v>
      </c>
      <c r="H68" s="239">
        <v>25.21</v>
      </c>
      <c r="I68" s="374">
        <f>AVERAGE(H68:H70)</f>
        <v>25.186666666666667</v>
      </c>
      <c r="K68" s="408"/>
      <c r="L68" s="410" t="s">
        <v>85</v>
      </c>
      <c r="M68" s="192">
        <v>16.78</v>
      </c>
      <c r="N68" s="379">
        <f>AVERAGE(M68:M70)</f>
        <v>16.793333333333333</v>
      </c>
      <c r="O68" s="192">
        <v>31.16</v>
      </c>
      <c r="P68" s="379">
        <f>AVERAGE(O68:O70)</f>
        <v>30.606666666666666</v>
      </c>
      <c r="Q68" s="192">
        <v>27.04</v>
      </c>
      <c r="R68" s="379">
        <f>AVERAGE(Q68:Q70)</f>
        <v>26.886666666666667</v>
      </c>
    </row>
    <row r="69" spans="2:18" x14ac:dyDescent="0.2">
      <c r="B69" s="375"/>
      <c r="C69" s="410"/>
      <c r="D69" s="106">
        <v>20.49</v>
      </c>
      <c r="E69" s="374"/>
      <c r="F69" s="106">
        <v>33.57</v>
      </c>
      <c r="G69" s="374"/>
      <c r="H69" s="239">
        <v>25.17</v>
      </c>
      <c r="I69" s="374"/>
      <c r="K69" s="408"/>
      <c r="L69" s="410"/>
      <c r="M69" s="70">
        <v>16.79</v>
      </c>
      <c r="N69" s="374"/>
      <c r="O69" s="70">
        <v>30.28</v>
      </c>
      <c r="P69" s="374"/>
      <c r="Q69" s="70">
        <v>27.11</v>
      </c>
      <c r="R69" s="374"/>
    </row>
    <row r="70" spans="2:18" x14ac:dyDescent="0.2">
      <c r="B70" s="381"/>
      <c r="C70" s="412"/>
      <c r="D70" s="132">
        <v>20.48</v>
      </c>
      <c r="E70" s="377"/>
      <c r="F70" s="132">
        <v>33.369999999999997</v>
      </c>
      <c r="G70" s="377"/>
      <c r="H70" s="240">
        <v>25.18</v>
      </c>
      <c r="I70" s="377"/>
      <c r="K70" s="409"/>
      <c r="L70" s="412"/>
      <c r="M70" s="71">
        <v>16.809999999999999</v>
      </c>
      <c r="N70" s="377"/>
      <c r="O70" s="71">
        <v>30.38</v>
      </c>
      <c r="P70" s="377"/>
      <c r="Q70" s="71">
        <v>26.51</v>
      </c>
      <c r="R70" s="377"/>
    </row>
  </sheetData>
  <mergeCells count="116">
    <mergeCell ref="V42:W42"/>
    <mergeCell ref="X42:Y42"/>
    <mergeCell ref="Z42:AA42"/>
    <mergeCell ref="M42:N42"/>
    <mergeCell ref="O42:P42"/>
    <mergeCell ref="Q42:R42"/>
    <mergeCell ref="T42:U43"/>
    <mergeCell ref="Y44:Y46"/>
    <mergeCell ref="AA44:AA46"/>
    <mergeCell ref="U44:U46"/>
    <mergeCell ref="W44:W46"/>
    <mergeCell ref="B42:C43"/>
    <mergeCell ref="D42:E42"/>
    <mergeCell ref="F42:G42"/>
    <mergeCell ref="H42:I42"/>
    <mergeCell ref="K42:L43"/>
    <mergeCell ref="C50:C52"/>
    <mergeCell ref="E50:E52"/>
    <mergeCell ref="G50:G52"/>
    <mergeCell ref="I50:I52"/>
    <mergeCell ref="L50:L52"/>
    <mergeCell ref="C47:C49"/>
    <mergeCell ref="E47:E49"/>
    <mergeCell ref="G47:G49"/>
    <mergeCell ref="P50:P52"/>
    <mergeCell ref="R50:R52"/>
    <mergeCell ref="Y50:Y52"/>
    <mergeCell ref="AA50:AA52"/>
    <mergeCell ref="I47:I49"/>
    <mergeCell ref="L47:L49"/>
    <mergeCell ref="N47:N49"/>
    <mergeCell ref="P47:P49"/>
    <mergeCell ref="R47:R49"/>
    <mergeCell ref="K44:K52"/>
    <mergeCell ref="L44:L46"/>
    <mergeCell ref="P44:P46"/>
    <mergeCell ref="R44:R46"/>
    <mergeCell ref="T44:T52"/>
    <mergeCell ref="U47:U49"/>
    <mergeCell ref="W47:W49"/>
    <mergeCell ref="U50:U52"/>
    <mergeCell ref="W50:W52"/>
    <mergeCell ref="Y47:Y49"/>
    <mergeCell ref="AA47:AA49"/>
    <mergeCell ref="N50:N52"/>
    <mergeCell ref="N44:N46"/>
    <mergeCell ref="B53:B61"/>
    <mergeCell ref="C53:C55"/>
    <mergeCell ref="E53:E55"/>
    <mergeCell ref="G53:G55"/>
    <mergeCell ref="I53:I55"/>
    <mergeCell ref="K53:K61"/>
    <mergeCell ref="L53:L55"/>
    <mergeCell ref="N53:N55"/>
    <mergeCell ref="B44:B52"/>
    <mergeCell ref="C44:C46"/>
    <mergeCell ref="E44:E46"/>
    <mergeCell ref="G44:G46"/>
    <mergeCell ref="I44:I46"/>
    <mergeCell ref="C59:C61"/>
    <mergeCell ref="E59:E61"/>
    <mergeCell ref="G59:G61"/>
    <mergeCell ref="I59:I61"/>
    <mergeCell ref="L59:L61"/>
    <mergeCell ref="N59:N61"/>
    <mergeCell ref="AA53:AA55"/>
    <mergeCell ref="C56:C58"/>
    <mergeCell ref="E56:E58"/>
    <mergeCell ref="G56:G58"/>
    <mergeCell ref="I56:I58"/>
    <mergeCell ref="L56:L58"/>
    <mergeCell ref="N56:N58"/>
    <mergeCell ref="P56:P58"/>
    <mergeCell ref="R56:R58"/>
    <mergeCell ref="U56:U58"/>
    <mergeCell ref="P53:P55"/>
    <mergeCell ref="R53:R55"/>
    <mergeCell ref="T53:T61"/>
    <mergeCell ref="U53:U55"/>
    <mergeCell ref="W53:W55"/>
    <mergeCell ref="Y53:Y55"/>
    <mergeCell ref="AA59:AA61"/>
    <mergeCell ref="W56:W58"/>
    <mergeCell ref="Y56:Y58"/>
    <mergeCell ref="W59:W61"/>
    <mergeCell ref="Y59:Y61"/>
    <mergeCell ref="AA56:AA58"/>
    <mergeCell ref="P59:P61"/>
    <mergeCell ref="R59:R61"/>
    <mergeCell ref="B62:B70"/>
    <mergeCell ref="C62:C64"/>
    <mergeCell ref="E62:E64"/>
    <mergeCell ref="G62:G64"/>
    <mergeCell ref="I62:I64"/>
    <mergeCell ref="C65:C67"/>
    <mergeCell ref="E65:E67"/>
    <mergeCell ref="G65:G67"/>
    <mergeCell ref="I65:I67"/>
    <mergeCell ref="G68:G70"/>
    <mergeCell ref="I68:I70"/>
    <mergeCell ref="C68:C70"/>
    <mergeCell ref="E68:E70"/>
    <mergeCell ref="K62:K70"/>
    <mergeCell ref="U59:U61"/>
    <mergeCell ref="N65:N67"/>
    <mergeCell ref="P65:P67"/>
    <mergeCell ref="R65:R67"/>
    <mergeCell ref="N68:N70"/>
    <mergeCell ref="P68:P70"/>
    <mergeCell ref="R68:R70"/>
    <mergeCell ref="L62:L64"/>
    <mergeCell ref="L65:L67"/>
    <mergeCell ref="L68:L70"/>
    <mergeCell ref="N62:N64"/>
    <mergeCell ref="P62:P64"/>
    <mergeCell ref="R62:R64"/>
  </mergeCells>
  <pageMargins left="0.7" right="0.7" top="0.75" bottom="0.75" header="0.3" footer="0.3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106C84B-0AB9-CB4B-84B1-120DD07293D2}">
  <dimension ref="A2:BH232"/>
  <sheetViews>
    <sheetView zoomScaleNormal="100" workbookViewId="0">
      <selection activeCell="A16" sqref="A16"/>
    </sheetView>
  </sheetViews>
  <sheetFormatPr baseColWidth="10" defaultRowHeight="16" x14ac:dyDescent="0.2"/>
  <cols>
    <col min="1" max="1" width="44.6640625" customWidth="1"/>
    <col min="2" max="2" width="13.5" customWidth="1"/>
    <col min="8" max="8" width="12.6640625" customWidth="1"/>
    <col min="14" max="14" width="13.83203125" customWidth="1"/>
  </cols>
  <sheetData>
    <row r="2" spans="1:60" ht="18" x14ac:dyDescent="0.2">
      <c r="A2" s="5" t="s">
        <v>592</v>
      </c>
      <c r="B2" s="76" t="s">
        <v>156</v>
      </c>
      <c r="C2" s="61"/>
      <c r="D2" s="61"/>
      <c r="E2" s="61"/>
      <c r="F2" s="61"/>
      <c r="G2" s="61"/>
      <c r="H2" s="61"/>
      <c r="I2" s="137"/>
      <c r="J2" s="137"/>
      <c r="K2" s="61"/>
      <c r="L2" s="61"/>
      <c r="M2" s="61"/>
      <c r="N2" s="61"/>
      <c r="O2" s="61"/>
      <c r="P2" s="61"/>
      <c r="Q2" s="61"/>
      <c r="R2" s="137"/>
      <c r="S2" s="61"/>
      <c r="T2" s="61"/>
      <c r="U2" s="61"/>
      <c r="V2" s="137"/>
      <c r="W2" s="137"/>
      <c r="X2" s="158"/>
      <c r="Y2" s="158"/>
      <c r="Z2" s="137"/>
      <c r="AA2" s="137"/>
      <c r="AB2" s="137"/>
      <c r="AC2" s="137"/>
      <c r="AD2" s="138"/>
      <c r="AF2" s="5"/>
      <c r="AG2" s="4"/>
      <c r="AH2" s="4"/>
      <c r="AI2" s="4"/>
      <c r="AJ2" s="4"/>
      <c r="AK2" s="4"/>
      <c r="AL2" s="4"/>
      <c r="AO2" s="4"/>
      <c r="AP2" s="4"/>
      <c r="AQ2" s="4"/>
      <c r="AR2" s="4"/>
      <c r="AS2" s="4"/>
      <c r="AT2" s="4"/>
      <c r="AU2" s="4"/>
      <c r="AW2" s="4"/>
      <c r="AX2" s="4"/>
      <c r="AY2" s="4"/>
      <c r="BB2" s="94"/>
      <c r="BC2" s="94"/>
    </row>
    <row r="3" spans="1:60" x14ac:dyDescent="0.2">
      <c r="A3" s="2" t="s">
        <v>612</v>
      </c>
      <c r="B3" s="355" t="s">
        <v>3</v>
      </c>
      <c r="C3" s="351"/>
      <c r="D3" s="351"/>
      <c r="E3" s="351"/>
      <c r="F3" s="351"/>
      <c r="G3" s="351"/>
      <c r="H3" s="337" t="s">
        <v>23</v>
      </c>
      <c r="I3" s="337"/>
      <c r="J3" s="337"/>
      <c r="K3" s="337"/>
      <c r="L3" s="337"/>
      <c r="M3" s="337"/>
      <c r="N3" s="419" t="s">
        <v>24</v>
      </c>
      <c r="O3" s="419"/>
      <c r="P3" s="419"/>
      <c r="Q3" s="419"/>
      <c r="R3" s="419"/>
      <c r="S3" s="419"/>
      <c r="T3" s="418" t="s">
        <v>22</v>
      </c>
      <c r="U3" s="418"/>
      <c r="V3" s="418"/>
      <c r="W3" s="418"/>
      <c r="X3" s="418"/>
      <c r="Y3" s="418"/>
      <c r="Z3" s="241" t="s">
        <v>16</v>
      </c>
      <c r="AA3" s="241"/>
      <c r="AB3" s="241"/>
      <c r="AC3" s="241"/>
      <c r="AD3" s="242"/>
      <c r="AF3" s="2"/>
      <c r="AG3" s="2"/>
      <c r="AH3" s="2"/>
      <c r="AI3" s="2"/>
      <c r="AJ3" s="2"/>
      <c r="AK3" s="2"/>
      <c r="AL3" s="2"/>
      <c r="AM3" s="2"/>
      <c r="AN3" s="2"/>
      <c r="AO3" s="2"/>
      <c r="AP3" s="2"/>
      <c r="AQ3" s="2"/>
      <c r="AR3" s="95"/>
      <c r="AS3" s="95"/>
      <c r="AT3" s="95"/>
      <c r="AU3" s="95"/>
      <c r="AV3" s="95"/>
      <c r="AW3" s="95"/>
      <c r="AX3" s="2"/>
      <c r="AY3" s="2"/>
      <c r="AZ3" s="2"/>
      <c r="BA3" s="2"/>
      <c r="BB3" s="2"/>
      <c r="BC3" s="2"/>
      <c r="BD3" s="95"/>
      <c r="BE3" s="95"/>
      <c r="BF3" s="95"/>
      <c r="BG3" s="95"/>
      <c r="BH3" s="95"/>
    </row>
    <row r="4" spans="1:60" x14ac:dyDescent="0.2">
      <c r="A4" t="s">
        <v>159</v>
      </c>
      <c r="B4" s="111" t="s">
        <v>8</v>
      </c>
      <c r="C4" s="7"/>
      <c r="D4" s="96"/>
      <c r="E4" s="96"/>
      <c r="F4" s="8" t="s">
        <v>4</v>
      </c>
      <c r="G4" s="8" t="s">
        <v>2</v>
      </c>
      <c r="H4" s="112" t="s">
        <v>25</v>
      </c>
      <c r="I4" s="7"/>
      <c r="J4" s="96"/>
      <c r="K4" s="96"/>
      <c r="L4" s="8" t="s">
        <v>4</v>
      </c>
      <c r="M4" s="8" t="s">
        <v>2</v>
      </c>
      <c r="N4" s="79" t="s">
        <v>26</v>
      </c>
      <c r="O4" s="7"/>
      <c r="P4" s="7"/>
      <c r="Q4" s="7"/>
      <c r="R4" s="84" t="s">
        <v>4</v>
      </c>
      <c r="S4" s="8" t="s">
        <v>2</v>
      </c>
      <c r="T4" s="112" t="s">
        <v>21</v>
      </c>
      <c r="U4" s="7"/>
      <c r="V4" s="96"/>
      <c r="W4" s="96"/>
      <c r="X4" s="8" t="s">
        <v>4</v>
      </c>
      <c r="Y4" s="8" t="s">
        <v>2</v>
      </c>
      <c r="Z4" s="7"/>
      <c r="AA4" s="7"/>
      <c r="AB4" s="7"/>
      <c r="AC4" s="8" t="s">
        <v>4</v>
      </c>
      <c r="AD4" s="85" t="s">
        <v>2</v>
      </c>
      <c r="AF4" s="112"/>
      <c r="AG4" s="7"/>
      <c r="AH4" s="96"/>
      <c r="AI4" s="96"/>
      <c r="AJ4" s="8"/>
      <c r="AK4" s="8"/>
      <c r="AL4" s="112"/>
      <c r="AM4" s="7"/>
      <c r="AN4" s="96"/>
      <c r="AO4" s="96"/>
      <c r="AP4" s="8"/>
      <c r="AQ4" s="8"/>
      <c r="AR4" s="79"/>
      <c r="AS4" s="7"/>
      <c r="AT4" s="7"/>
      <c r="AU4" s="7"/>
      <c r="AV4" s="84"/>
      <c r="AW4" s="8"/>
      <c r="AX4" s="112"/>
      <c r="AY4" s="7"/>
      <c r="AZ4" s="96"/>
      <c r="BA4" s="96"/>
      <c r="BB4" s="8"/>
      <c r="BC4" s="8"/>
      <c r="BD4" s="7"/>
      <c r="BE4" s="7"/>
      <c r="BF4" s="7"/>
      <c r="BG4" s="8"/>
      <c r="BH4" s="8"/>
    </row>
    <row r="5" spans="1:60" x14ac:dyDescent="0.2">
      <c r="A5" t="s">
        <v>599</v>
      </c>
      <c r="B5" s="113">
        <v>-11.52</v>
      </c>
      <c r="C5" s="9">
        <v>47698</v>
      </c>
      <c r="D5" s="9">
        <v>50456</v>
      </c>
      <c r="E5" s="9">
        <v>50975</v>
      </c>
      <c r="F5" s="12">
        <f t="shared" ref="F5:F14" si="0">AVERAGE(C5:E5)</f>
        <v>49709.666666666664</v>
      </c>
      <c r="G5" s="12">
        <f>STDEV(C5:E5)</f>
        <v>1761.3751256712278</v>
      </c>
      <c r="H5" s="13">
        <v>-9</v>
      </c>
      <c r="I5" s="9">
        <v>47966</v>
      </c>
      <c r="J5" s="9">
        <v>46371</v>
      </c>
      <c r="K5" s="9">
        <v>43305</v>
      </c>
      <c r="L5" s="12">
        <f t="shared" ref="L5:L13" si="1">AVERAGE(I5:K5)</f>
        <v>45880.666666666664</v>
      </c>
      <c r="M5" s="12">
        <f>STDEV(I5:K5)</f>
        <v>2368.8711094809132</v>
      </c>
      <c r="N5" s="13">
        <v>-10</v>
      </c>
      <c r="O5" s="9">
        <v>52621</v>
      </c>
      <c r="P5" s="9">
        <v>53736</v>
      </c>
      <c r="Q5" s="9">
        <v>51381</v>
      </c>
      <c r="R5" s="12">
        <f t="shared" ref="R5:R13" si="2">AVERAGE(O5:Q5)</f>
        <v>52579.333333333336</v>
      </c>
      <c r="S5" s="12">
        <f>STDEV(O5:Q5)</f>
        <v>1178.0527718796529</v>
      </c>
      <c r="T5" s="13">
        <v>-9</v>
      </c>
      <c r="U5" s="9">
        <v>51216</v>
      </c>
      <c r="V5" s="9">
        <v>51244</v>
      </c>
      <c r="W5" s="9">
        <v>45778</v>
      </c>
      <c r="X5" s="12">
        <f t="shared" ref="X5:X13" si="3">AVERAGE(U5:W5)</f>
        <v>49412.666666666664</v>
      </c>
      <c r="Y5" s="12">
        <f>STDEV(U5:W5)</f>
        <v>3147.7448011764441</v>
      </c>
      <c r="Z5" s="9">
        <v>5562</v>
      </c>
      <c r="AA5" s="9">
        <v>7938</v>
      </c>
      <c r="AB5" s="9">
        <v>6518</v>
      </c>
      <c r="AC5" s="12">
        <f t="shared" ref="AC5" si="4">AVERAGE(Z5:AB5)</f>
        <v>6672.666666666667</v>
      </c>
      <c r="AD5" s="98">
        <f>STDEV(Z5:AB5)</f>
        <v>1195.5272198211699</v>
      </c>
      <c r="AF5" s="13"/>
      <c r="AG5" s="9"/>
      <c r="AH5" s="9"/>
      <c r="AI5" s="9"/>
      <c r="AJ5" s="12"/>
      <c r="AK5" s="12"/>
      <c r="AL5" s="13"/>
      <c r="AM5" s="9"/>
      <c r="AN5" s="9"/>
      <c r="AO5" s="9"/>
      <c r="AP5" s="12"/>
      <c r="AQ5" s="12"/>
      <c r="AR5" s="13"/>
      <c r="AS5" s="9"/>
      <c r="AT5" s="9"/>
      <c r="AU5" s="9"/>
      <c r="AV5" s="12"/>
      <c r="AW5" s="12"/>
      <c r="AX5" s="13"/>
      <c r="AY5" s="9"/>
      <c r="AZ5" s="9"/>
      <c r="BA5" s="9"/>
      <c r="BB5" s="12"/>
      <c r="BC5" s="12"/>
      <c r="BD5" s="9"/>
      <c r="BE5" s="9"/>
      <c r="BF5" s="9"/>
      <c r="BG5" s="12"/>
      <c r="BH5" s="12"/>
    </row>
    <row r="6" spans="1:60" x14ac:dyDescent="0.2">
      <c r="B6" s="113">
        <v>-11</v>
      </c>
      <c r="C6" s="9">
        <v>50025</v>
      </c>
      <c r="D6" s="9">
        <v>52346</v>
      </c>
      <c r="E6" s="9">
        <v>51116</v>
      </c>
      <c r="F6" s="12">
        <f t="shared" si="0"/>
        <v>51162.333333333336</v>
      </c>
      <c r="G6" s="12">
        <f>STDEV(C6:E6)</f>
        <v>1161.1934952165955</v>
      </c>
      <c r="H6" s="13">
        <v>-8.52</v>
      </c>
      <c r="I6" s="9">
        <v>51686</v>
      </c>
      <c r="J6" s="9">
        <v>52260</v>
      </c>
      <c r="K6" s="9">
        <v>47116</v>
      </c>
      <c r="L6" s="12">
        <f t="shared" si="1"/>
        <v>50354</v>
      </c>
      <c r="M6" s="12">
        <f>STDEV(I6:K6)</f>
        <v>2818.8387680035903</v>
      </c>
      <c r="N6" s="13">
        <v>-9.52</v>
      </c>
      <c r="O6" s="9">
        <v>54754</v>
      </c>
      <c r="P6" s="9">
        <v>55344</v>
      </c>
      <c r="Q6" s="9">
        <v>54218</v>
      </c>
      <c r="R6" s="12">
        <f t="shared" si="2"/>
        <v>54772</v>
      </c>
      <c r="S6" s="12">
        <f>STDEV(O6:Q6)</f>
        <v>563.21576682475779</v>
      </c>
      <c r="T6" s="13">
        <v>-8.52</v>
      </c>
      <c r="U6" s="9">
        <v>53551</v>
      </c>
      <c r="V6" s="9">
        <v>53638</v>
      </c>
      <c r="W6" s="9">
        <v>46652</v>
      </c>
      <c r="X6" s="12">
        <f t="shared" si="3"/>
        <v>51280.333333333336</v>
      </c>
      <c r="Y6" s="12">
        <f>STDEV(U6:W6)</f>
        <v>4008.4902810576118</v>
      </c>
      <c r="Z6" s="9"/>
      <c r="AA6" s="9"/>
      <c r="AB6" s="9"/>
      <c r="AC6" s="7"/>
      <c r="AD6" s="104"/>
      <c r="AF6" s="13"/>
      <c r="AG6" s="9"/>
      <c r="AH6" s="9"/>
      <c r="AI6" s="9"/>
      <c r="AJ6" s="12"/>
      <c r="AK6" s="12"/>
      <c r="AL6" s="13"/>
      <c r="AM6" s="9"/>
      <c r="AN6" s="9"/>
      <c r="AO6" s="9"/>
      <c r="AP6" s="12"/>
      <c r="AQ6" s="12"/>
      <c r="AR6" s="13"/>
      <c r="AS6" s="9"/>
      <c r="AT6" s="9"/>
      <c r="AU6" s="9"/>
      <c r="AV6" s="12"/>
      <c r="AW6" s="12"/>
      <c r="AX6" s="13"/>
      <c r="AY6" s="9"/>
      <c r="AZ6" s="9"/>
      <c r="BA6" s="9"/>
      <c r="BB6" s="12"/>
      <c r="BC6" s="12"/>
      <c r="BD6" s="9"/>
      <c r="BE6" s="9"/>
      <c r="BF6" s="9"/>
      <c r="BG6" s="7"/>
      <c r="BH6" s="7"/>
    </row>
    <row r="7" spans="1:60" x14ac:dyDescent="0.2">
      <c r="A7" s="7"/>
      <c r="B7" s="113">
        <v>-10.52</v>
      </c>
      <c r="C7" s="9">
        <v>48475</v>
      </c>
      <c r="D7" s="9">
        <v>51366</v>
      </c>
      <c r="E7" s="9">
        <v>48221</v>
      </c>
      <c r="F7" s="12">
        <f t="shared" si="0"/>
        <v>49354</v>
      </c>
      <c r="G7" s="12">
        <f>STDEV(C7:E7)</f>
        <v>1747.065253503715</v>
      </c>
      <c r="H7" s="13">
        <v>-8</v>
      </c>
      <c r="I7" s="9">
        <v>49411</v>
      </c>
      <c r="J7" s="9">
        <v>48285</v>
      </c>
      <c r="K7" s="9">
        <v>47771</v>
      </c>
      <c r="L7" s="12">
        <f t="shared" si="1"/>
        <v>48489</v>
      </c>
      <c r="M7" s="12">
        <f>STDEV(I7:K7)</f>
        <v>838.81583199174304</v>
      </c>
      <c r="N7" s="13">
        <v>-9</v>
      </c>
      <c r="O7" s="9">
        <v>57211</v>
      </c>
      <c r="P7" s="9">
        <v>56404</v>
      </c>
      <c r="Q7" s="9">
        <v>52236</v>
      </c>
      <c r="R7" s="12">
        <f t="shared" si="2"/>
        <v>55283.666666666664</v>
      </c>
      <c r="S7" s="12">
        <f>STDEV(O7:Q7)</f>
        <v>2670.0217851795392</v>
      </c>
      <c r="T7" s="13">
        <v>-8</v>
      </c>
      <c r="U7" s="9">
        <v>52470</v>
      </c>
      <c r="V7" s="9">
        <v>51237</v>
      </c>
      <c r="W7" s="9">
        <v>48731</v>
      </c>
      <c r="X7" s="12">
        <f t="shared" si="3"/>
        <v>50812.666666666664</v>
      </c>
      <c r="Y7" s="12">
        <f>STDEV(U7:W7)</f>
        <v>1905.2753956668137</v>
      </c>
      <c r="Z7" s="9"/>
      <c r="AA7" s="9"/>
      <c r="AB7" s="9"/>
      <c r="AC7" s="7"/>
      <c r="AD7" s="104"/>
      <c r="AF7" s="13"/>
      <c r="AG7" s="9"/>
      <c r="AH7" s="9"/>
      <c r="AI7" s="9"/>
      <c r="AJ7" s="12"/>
      <c r="AK7" s="12"/>
      <c r="AL7" s="13"/>
      <c r="AM7" s="9"/>
      <c r="AN7" s="9"/>
      <c r="AO7" s="9"/>
      <c r="AP7" s="12"/>
      <c r="AQ7" s="12"/>
      <c r="AR7" s="13"/>
      <c r="AS7" s="9"/>
      <c r="AT7" s="9"/>
      <c r="AU7" s="9"/>
      <c r="AV7" s="12"/>
      <c r="AW7" s="12"/>
      <c r="AX7" s="13"/>
      <c r="AY7" s="9"/>
      <c r="AZ7" s="9"/>
      <c r="BA7" s="9"/>
      <c r="BB7" s="12"/>
      <c r="BC7" s="12"/>
      <c r="BD7" s="9"/>
      <c r="BE7" s="9"/>
      <c r="BF7" s="9"/>
      <c r="BG7" s="7"/>
      <c r="BH7" s="7"/>
    </row>
    <row r="8" spans="1:60" x14ac:dyDescent="0.2">
      <c r="A8" s="7"/>
      <c r="B8" s="113">
        <v>-10.220000000000001</v>
      </c>
      <c r="C8" s="9">
        <v>45906</v>
      </c>
      <c r="D8" s="9">
        <v>45430</v>
      </c>
      <c r="E8" s="9">
        <v>45110</v>
      </c>
      <c r="F8" s="12">
        <f t="shared" si="0"/>
        <v>45482</v>
      </c>
      <c r="G8" s="12">
        <f t="shared" ref="G8:G14" si="5">STDEV(C8:E8)</f>
        <v>400.5396359912462</v>
      </c>
      <c r="H8" s="13">
        <v>-7.52</v>
      </c>
      <c r="I8" s="9">
        <v>49427</v>
      </c>
      <c r="J8" s="9">
        <v>50659</v>
      </c>
      <c r="K8" s="9">
        <v>48285</v>
      </c>
      <c r="L8" s="12">
        <f t="shared" si="1"/>
        <v>49457</v>
      </c>
      <c r="M8" s="12">
        <f t="shared" ref="M8:M13" si="6">STDEV(I8:K8)</f>
        <v>1187.2842961986821</v>
      </c>
      <c r="N8" s="13">
        <v>-8.52</v>
      </c>
      <c r="O8" s="9">
        <v>53595</v>
      </c>
      <c r="P8" s="9">
        <v>54034</v>
      </c>
      <c r="Q8" s="9">
        <v>51797</v>
      </c>
      <c r="R8" s="12">
        <f t="shared" si="2"/>
        <v>53142</v>
      </c>
      <c r="S8" s="12">
        <f t="shared" ref="S8:S13" si="7">STDEV(O8:Q8)</f>
        <v>1185.30544586617</v>
      </c>
      <c r="T8" s="13">
        <v>-7.52</v>
      </c>
      <c r="U8" s="9">
        <v>50070</v>
      </c>
      <c r="V8" s="9">
        <v>52593</v>
      </c>
      <c r="W8" s="9">
        <v>50209</v>
      </c>
      <c r="X8" s="12">
        <f t="shared" si="3"/>
        <v>50957.333333333336</v>
      </c>
      <c r="Y8" s="12">
        <f t="shared" ref="Y8:Y13" si="8">STDEV(U8:W8)</f>
        <v>1418.2328205669664</v>
      </c>
      <c r="Z8" s="9"/>
      <c r="AA8" s="9"/>
      <c r="AB8" s="9"/>
      <c r="AC8" s="7"/>
      <c r="AD8" s="104"/>
      <c r="AF8" s="13"/>
      <c r="AG8" s="9"/>
      <c r="AH8" s="9"/>
      <c r="AI8" s="9"/>
      <c r="AJ8" s="12"/>
      <c r="AK8" s="12"/>
      <c r="AL8" s="13"/>
      <c r="AM8" s="9"/>
      <c r="AN8" s="9"/>
      <c r="AO8" s="9"/>
      <c r="AP8" s="12"/>
      <c r="AQ8" s="12"/>
      <c r="AR8" s="13"/>
      <c r="AS8" s="9"/>
      <c r="AT8" s="9"/>
      <c r="AU8" s="9"/>
      <c r="AV8" s="12"/>
      <c r="AW8" s="12"/>
      <c r="AX8" s="13"/>
      <c r="AY8" s="9"/>
      <c r="AZ8" s="9"/>
      <c r="BA8" s="9"/>
      <c r="BB8" s="12"/>
      <c r="BC8" s="12"/>
      <c r="BD8" s="9"/>
      <c r="BE8" s="9"/>
      <c r="BF8" s="9"/>
      <c r="BG8" s="7"/>
      <c r="BH8" s="7"/>
    </row>
    <row r="9" spans="1:60" x14ac:dyDescent="0.2">
      <c r="A9" s="7"/>
      <c r="B9" s="113">
        <v>-10</v>
      </c>
      <c r="C9" s="9">
        <v>44348</v>
      </c>
      <c r="D9" s="9">
        <v>43591</v>
      </c>
      <c r="E9" s="9">
        <v>42977</v>
      </c>
      <c r="F9" s="12">
        <f t="shared" si="0"/>
        <v>43638.666666666664</v>
      </c>
      <c r="G9" s="12">
        <f t="shared" si="5"/>
        <v>686.74182436584806</v>
      </c>
      <c r="H9" s="13">
        <v>-7</v>
      </c>
      <c r="I9" s="9">
        <v>45403</v>
      </c>
      <c r="J9" s="9">
        <v>46870</v>
      </c>
      <c r="K9" s="9">
        <v>46537</v>
      </c>
      <c r="L9" s="12">
        <f t="shared" si="1"/>
        <v>46270</v>
      </c>
      <c r="M9" s="12">
        <f t="shared" si="6"/>
        <v>769.0832204644696</v>
      </c>
      <c r="N9" s="13">
        <v>-8</v>
      </c>
      <c r="O9" s="9">
        <v>48616</v>
      </c>
      <c r="P9" s="9">
        <v>49876</v>
      </c>
      <c r="Q9" s="9">
        <v>46604</v>
      </c>
      <c r="R9" s="12">
        <f t="shared" si="2"/>
        <v>48365.333333333336</v>
      </c>
      <c r="S9" s="12">
        <f t="shared" si="7"/>
        <v>1650.3397629983147</v>
      </c>
      <c r="T9" s="13">
        <v>-7</v>
      </c>
      <c r="U9" s="9">
        <v>52286</v>
      </c>
      <c r="V9" s="9">
        <v>52822</v>
      </c>
      <c r="W9" s="9">
        <v>51200</v>
      </c>
      <c r="X9" s="12">
        <f t="shared" si="3"/>
        <v>52102.666666666664</v>
      </c>
      <c r="Y9" s="12">
        <f t="shared" si="8"/>
        <v>826.39538559537789</v>
      </c>
      <c r="Z9" s="9"/>
      <c r="AA9" s="9"/>
      <c r="AB9" s="9"/>
      <c r="AC9" s="7"/>
      <c r="AD9" s="104"/>
      <c r="AF9" s="13"/>
      <c r="AG9" s="9"/>
      <c r="AH9" s="9"/>
      <c r="AI9" s="9"/>
      <c r="AJ9" s="12"/>
      <c r="AK9" s="12"/>
      <c r="AL9" s="13"/>
      <c r="AM9" s="9"/>
      <c r="AN9" s="9"/>
      <c r="AO9" s="9"/>
      <c r="AP9" s="12"/>
      <c r="AQ9" s="12"/>
      <c r="AR9" s="13"/>
      <c r="AS9" s="9"/>
      <c r="AT9" s="9"/>
      <c r="AU9" s="9"/>
      <c r="AV9" s="12"/>
      <c r="AW9" s="12"/>
      <c r="AX9" s="13"/>
      <c r="AY9" s="9"/>
      <c r="AZ9" s="9"/>
      <c r="BA9" s="9"/>
      <c r="BB9" s="12"/>
      <c r="BC9" s="12"/>
      <c r="BD9" s="9"/>
      <c r="BE9" s="9"/>
      <c r="BF9" s="9"/>
      <c r="BG9" s="7"/>
      <c r="BH9" s="7"/>
    </row>
    <row r="10" spans="1:60" x14ac:dyDescent="0.2">
      <c r="A10" s="7"/>
      <c r="B10" s="113">
        <v>-9.52</v>
      </c>
      <c r="C10" s="9">
        <v>32291</v>
      </c>
      <c r="D10" s="9">
        <v>29500</v>
      </c>
      <c r="E10" s="9">
        <v>24269</v>
      </c>
      <c r="F10" s="12">
        <f t="shared" si="0"/>
        <v>28686.666666666668</v>
      </c>
      <c r="G10" s="12">
        <f t="shared" si="5"/>
        <v>4072.3769881155717</v>
      </c>
      <c r="H10" s="13">
        <v>-6.25</v>
      </c>
      <c r="I10" s="9">
        <v>38882</v>
      </c>
      <c r="J10" s="9">
        <v>39821</v>
      </c>
      <c r="K10" s="9">
        <v>36914</v>
      </c>
      <c r="L10" s="12">
        <f t="shared" si="1"/>
        <v>38539</v>
      </c>
      <c r="M10" s="12">
        <f t="shared" si="6"/>
        <v>1483.5427193040314</v>
      </c>
      <c r="N10" s="13">
        <v>-7.52</v>
      </c>
      <c r="O10" s="9">
        <v>42821</v>
      </c>
      <c r="P10" s="9">
        <v>50271</v>
      </c>
      <c r="Q10" s="9">
        <v>39492</v>
      </c>
      <c r="R10" s="12">
        <f t="shared" si="2"/>
        <v>44194.666666666664</v>
      </c>
      <c r="S10" s="12">
        <f t="shared" si="7"/>
        <v>5519.2327667288591</v>
      </c>
      <c r="T10" s="13">
        <v>-6.25</v>
      </c>
      <c r="U10" s="9">
        <v>52429</v>
      </c>
      <c r="V10" s="9">
        <v>52711</v>
      </c>
      <c r="W10" s="9">
        <v>47207</v>
      </c>
      <c r="X10" s="12">
        <f t="shared" si="3"/>
        <v>50782.333333333336</v>
      </c>
      <c r="Y10" s="12">
        <f t="shared" si="8"/>
        <v>3099.538245179971</v>
      </c>
      <c r="Z10" s="9"/>
      <c r="AA10" s="9"/>
      <c r="AB10" s="9"/>
      <c r="AC10" s="7"/>
      <c r="AD10" s="104"/>
      <c r="AF10" s="13"/>
      <c r="AG10" s="9"/>
      <c r="AH10" s="9"/>
      <c r="AI10" s="9"/>
      <c r="AJ10" s="12"/>
      <c r="AK10" s="12"/>
      <c r="AL10" s="13"/>
      <c r="AM10" s="9"/>
      <c r="AN10" s="9"/>
      <c r="AO10" s="9"/>
      <c r="AP10" s="12"/>
      <c r="AQ10" s="12"/>
      <c r="AR10" s="13"/>
      <c r="AS10" s="9"/>
      <c r="AT10" s="9"/>
      <c r="AU10" s="9"/>
      <c r="AV10" s="12"/>
      <c r="AW10" s="12"/>
      <c r="AX10" s="13"/>
      <c r="AY10" s="9"/>
      <c r="AZ10" s="9"/>
      <c r="BA10" s="9"/>
      <c r="BB10" s="12"/>
      <c r="BC10" s="12"/>
      <c r="BD10" s="9"/>
      <c r="BE10" s="9"/>
      <c r="BF10" s="9"/>
      <c r="BG10" s="7"/>
      <c r="BH10" s="7"/>
    </row>
    <row r="11" spans="1:60" x14ac:dyDescent="0.2">
      <c r="A11" s="7"/>
      <c r="B11" s="113">
        <v>-9</v>
      </c>
      <c r="C11" s="9">
        <v>17998</v>
      </c>
      <c r="D11" s="9">
        <v>14357</v>
      </c>
      <c r="E11" s="9">
        <v>14494</v>
      </c>
      <c r="F11" s="12">
        <f t="shared" si="0"/>
        <v>15616.333333333334</v>
      </c>
      <c r="G11" s="12">
        <f t="shared" si="5"/>
        <v>2063.7209921240114</v>
      </c>
      <c r="H11" s="13">
        <v>-6</v>
      </c>
      <c r="I11" s="9">
        <v>33721</v>
      </c>
      <c r="J11" s="9">
        <v>35713</v>
      </c>
      <c r="K11" s="9">
        <v>32400</v>
      </c>
      <c r="L11" s="12">
        <f t="shared" si="1"/>
        <v>33944.666666666664</v>
      </c>
      <c r="M11" s="12">
        <f t="shared" si="6"/>
        <v>1667.7866570198159</v>
      </c>
      <c r="N11" s="13">
        <v>-7</v>
      </c>
      <c r="O11" s="9">
        <v>34358</v>
      </c>
      <c r="P11" s="9">
        <v>34404</v>
      </c>
      <c r="Q11" s="9">
        <v>32887</v>
      </c>
      <c r="R11" s="12">
        <f t="shared" si="2"/>
        <v>33883</v>
      </c>
      <c r="S11" s="12">
        <f t="shared" si="7"/>
        <v>862.86789255366318</v>
      </c>
      <c r="T11" s="13">
        <v>-6</v>
      </c>
      <c r="U11" s="9">
        <v>48453</v>
      </c>
      <c r="V11" s="9">
        <v>49418</v>
      </c>
      <c r="W11" s="9">
        <v>46263</v>
      </c>
      <c r="X11" s="12">
        <f t="shared" si="3"/>
        <v>48044.666666666664</v>
      </c>
      <c r="Y11" s="12">
        <f t="shared" si="8"/>
        <v>1616.6503435602065</v>
      </c>
      <c r="Z11" s="9"/>
      <c r="AA11" s="9"/>
      <c r="AB11" s="9"/>
      <c r="AC11" s="7"/>
      <c r="AD11" s="104"/>
      <c r="AF11" s="13"/>
      <c r="AG11" s="9"/>
      <c r="AH11" s="9"/>
      <c r="AI11" s="9"/>
      <c r="AJ11" s="12"/>
      <c r="AK11" s="12"/>
      <c r="AL11" s="13"/>
      <c r="AM11" s="9"/>
      <c r="AN11" s="9"/>
      <c r="AO11" s="9"/>
      <c r="AP11" s="12"/>
      <c r="AQ11" s="12"/>
      <c r="AR11" s="13"/>
      <c r="AS11" s="9"/>
      <c r="AT11" s="7"/>
      <c r="AU11" s="7"/>
      <c r="AV11" s="7"/>
      <c r="AW11" s="7"/>
      <c r="AX11" s="13"/>
      <c r="AY11" s="9"/>
      <c r="AZ11" s="9"/>
      <c r="BA11" s="9"/>
      <c r="BB11" s="12"/>
      <c r="BC11" s="12"/>
      <c r="BD11" s="9"/>
      <c r="BE11" s="9"/>
      <c r="BF11" s="9"/>
      <c r="BG11" s="7"/>
      <c r="BH11" s="7"/>
    </row>
    <row r="12" spans="1:60" x14ac:dyDescent="0.2">
      <c r="A12" s="7"/>
      <c r="B12" s="113">
        <v>-8.52</v>
      </c>
      <c r="C12" s="9">
        <v>13215</v>
      </c>
      <c r="D12" s="9">
        <v>11487</v>
      </c>
      <c r="E12" s="9">
        <v>9104</v>
      </c>
      <c r="F12" s="12">
        <f t="shared" si="0"/>
        <v>11268.666666666666</v>
      </c>
      <c r="G12" s="12">
        <f t="shared" si="5"/>
        <v>2064.1783676158761</v>
      </c>
      <c r="H12" s="13">
        <v>-5.52</v>
      </c>
      <c r="I12" s="9">
        <v>30628</v>
      </c>
      <c r="J12" s="9">
        <v>31640</v>
      </c>
      <c r="K12" s="9">
        <v>27438</v>
      </c>
      <c r="L12" s="12">
        <f t="shared" si="1"/>
        <v>29902</v>
      </c>
      <c r="M12" s="12">
        <f t="shared" si="6"/>
        <v>2193.0590507325605</v>
      </c>
      <c r="N12" s="13">
        <v>-6.25</v>
      </c>
      <c r="O12" s="9">
        <v>33415</v>
      </c>
      <c r="P12" s="9">
        <v>33074</v>
      </c>
      <c r="Q12" s="9">
        <v>33335</v>
      </c>
      <c r="R12" s="12">
        <f t="shared" si="2"/>
        <v>33274.666666666664</v>
      </c>
      <c r="S12" s="12">
        <f t="shared" si="7"/>
        <v>178.32647961907767</v>
      </c>
      <c r="T12" s="13">
        <v>-5.52</v>
      </c>
      <c r="U12" s="9">
        <v>43449</v>
      </c>
      <c r="V12" s="9">
        <v>43303</v>
      </c>
      <c r="W12" s="9">
        <v>38734</v>
      </c>
      <c r="X12" s="12">
        <f t="shared" si="3"/>
        <v>41828.666666666664</v>
      </c>
      <c r="Y12" s="12">
        <f t="shared" si="8"/>
        <v>2681.0539594221773</v>
      </c>
      <c r="Z12" s="9"/>
      <c r="AA12" s="9"/>
      <c r="AB12" s="9"/>
      <c r="AC12" s="7"/>
      <c r="AD12" s="104"/>
      <c r="AF12" s="13"/>
      <c r="AG12" s="9"/>
      <c r="AH12" s="9"/>
      <c r="AI12" s="9"/>
      <c r="AJ12" s="12"/>
      <c r="AK12" s="12"/>
      <c r="AL12" s="13"/>
      <c r="AM12" s="9"/>
      <c r="AN12" s="9"/>
      <c r="AO12" s="9"/>
      <c r="AP12" s="12"/>
      <c r="AQ12" s="12"/>
      <c r="AR12" s="13"/>
      <c r="AS12" s="9"/>
      <c r="AT12" s="9"/>
      <c r="AU12" s="9"/>
      <c r="AV12" s="7"/>
      <c r="AW12" s="7"/>
      <c r="AX12" s="13"/>
      <c r="AY12" s="9"/>
      <c r="AZ12" s="9"/>
      <c r="BA12" s="9"/>
      <c r="BB12" s="12"/>
      <c r="BC12" s="12"/>
      <c r="BD12" s="9"/>
      <c r="BE12" s="9"/>
      <c r="BF12" s="9"/>
      <c r="BG12" s="7"/>
      <c r="BH12" s="7"/>
    </row>
    <row r="13" spans="1:60" x14ac:dyDescent="0.2">
      <c r="A13" s="7"/>
      <c r="B13" s="113">
        <v>-8</v>
      </c>
      <c r="C13" s="9">
        <v>11954</v>
      </c>
      <c r="D13" s="9">
        <v>9555</v>
      </c>
      <c r="E13" s="9">
        <v>9382</v>
      </c>
      <c r="F13" s="12">
        <f t="shared" si="0"/>
        <v>10297</v>
      </c>
      <c r="G13" s="12">
        <f t="shared" si="5"/>
        <v>1437.6087784929528</v>
      </c>
      <c r="H13" s="13">
        <v>-5</v>
      </c>
      <c r="I13" s="9">
        <v>30966</v>
      </c>
      <c r="J13" s="9">
        <v>28492</v>
      </c>
      <c r="K13" s="9">
        <v>27431</v>
      </c>
      <c r="L13" s="12">
        <f t="shared" si="1"/>
        <v>28963</v>
      </c>
      <c r="M13" s="12">
        <f t="shared" si="6"/>
        <v>1813.9561736712385</v>
      </c>
      <c r="N13" s="13">
        <v>-6</v>
      </c>
      <c r="O13" s="9">
        <v>25487</v>
      </c>
      <c r="P13" s="9">
        <v>26810</v>
      </c>
      <c r="Q13" s="9">
        <v>25914</v>
      </c>
      <c r="R13" s="12">
        <f t="shared" si="2"/>
        <v>26070.333333333332</v>
      </c>
      <c r="S13" s="12">
        <f t="shared" si="7"/>
        <v>675.21280596070847</v>
      </c>
      <c r="T13" s="13">
        <v>-5</v>
      </c>
      <c r="U13" s="9">
        <v>40821</v>
      </c>
      <c r="V13" s="9">
        <v>40817</v>
      </c>
      <c r="W13" s="9">
        <v>38107</v>
      </c>
      <c r="X13" s="12">
        <f t="shared" si="3"/>
        <v>39915</v>
      </c>
      <c r="Y13" s="12">
        <f t="shared" si="8"/>
        <v>1565.7752073653485</v>
      </c>
      <c r="AD13" s="99"/>
      <c r="AF13" s="13"/>
      <c r="AG13" s="9"/>
      <c r="AH13" s="9"/>
      <c r="AI13" s="9"/>
      <c r="AJ13" s="12"/>
      <c r="AK13" s="12"/>
      <c r="AL13" s="13"/>
      <c r="AM13" s="9"/>
      <c r="AN13" s="9"/>
      <c r="AO13" s="9"/>
      <c r="AP13" s="12"/>
      <c r="AQ13" s="12"/>
      <c r="AR13" s="13"/>
      <c r="AS13" s="9"/>
      <c r="AT13" s="9"/>
      <c r="AU13" s="9"/>
      <c r="AV13" s="7"/>
      <c r="AW13" s="7"/>
      <c r="AX13" s="13"/>
      <c r="AY13" s="9"/>
      <c r="AZ13" s="9"/>
      <c r="BA13" s="9"/>
      <c r="BB13" s="12"/>
      <c r="BC13" s="12"/>
    </row>
    <row r="14" spans="1:60" x14ac:dyDescent="0.2">
      <c r="A14" s="7"/>
      <c r="B14" s="114">
        <v>-7</v>
      </c>
      <c r="C14" s="101">
        <v>9080</v>
      </c>
      <c r="D14" s="101">
        <v>8656</v>
      </c>
      <c r="E14" s="101">
        <v>8423</v>
      </c>
      <c r="F14" s="83">
        <f t="shared" si="0"/>
        <v>8719.6666666666661</v>
      </c>
      <c r="G14" s="83">
        <f t="shared" si="5"/>
        <v>333.0950815207774</v>
      </c>
      <c r="H14" s="133"/>
      <c r="I14" s="133"/>
      <c r="J14" s="133"/>
      <c r="K14" s="133"/>
      <c r="L14" s="133"/>
      <c r="M14" s="133"/>
      <c r="N14" s="133"/>
      <c r="O14" s="133"/>
      <c r="P14" s="133"/>
      <c r="Q14" s="133"/>
      <c r="R14" s="133"/>
      <c r="S14" s="133"/>
      <c r="T14" s="133"/>
      <c r="U14" s="133"/>
      <c r="V14" s="133"/>
      <c r="W14" s="133"/>
      <c r="X14" s="133"/>
      <c r="Y14" s="133"/>
      <c r="Z14" s="101">
        <v>5562</v>
      </c>
      <c r="AA14" s="101">
        <v>7938</v>
      </c>
      <c r="AB14" s="101">
        <v>6518</v>
      </c>
      <c r="AC14" s="83">
        <f t="shared" ref="AC14" si="9">AVERAGE(Z14:AB14)</f>
        <v>6672.666666666667</v>
      </c>
      <c r="AD14" s="103">
        <f>STDEV(Z14:AB14)</f>
        <v>1195.5272198211699</v>
      </c>
      <c r="AF14" s="13"/>
      <c r="AG14" s="9"/>
      <c r="AH14" s="9"/>
      <c r="AI14" s="9"/>
      <c r="AJ14" s="12"/>
      <c r="AK14" s="12"/>
      <c r="BD14" s="9"/>
      <c r="BE14" s="9"/>
      <c r="BF14" s="9"/>
      <c r="BG14" s="12"/>
      <c r="BH14" s="12"/>
    </row>
    <row r="15" spans="1:60" x14ac:dyDescent="0.2">
      <c r="B15" s="1"/>
      <c r="C15" s="1"/>
      <c r="D15" s="1"/>
      <c r="E15" s="1"/>
      <c r="H15" s="1"/>
      <c r="I15" s="16"/>
      <c r="J15" s="16"/>
      <c r="K15" s="16"/>
      <c r="N15" s="1"/>
      <c r="O15" s="1"/>
      <c r="P15" s="1"/>
      <c r="Q15" s="1"/>
      <c r="T15" s="1"/>
      <c r="U15" s="16"/>
      <c r="V15" s="16"/>
      <c r="W15" s="16"/>
      <c r="Z15" s="1"/>
      <c r="AA15" s="1"/>
      <c r="AB15" s="1"/>
      <c r="AC15" s="12"/>
      <c r="AD15" s="12"/>
      <c r="AF15" s="1"/>
      <c r="AG15" s="1"/>
      <c r="AH15" s="1"/>
      <c r="AI15" s="1"/>
      <c r="AL15" s="1"/>
      <c r="AM15" s="16"/>
      <c r="AN15" s="16"/>
      <c r="AO15" s="16"/>
      <c r="AR15" s="1"/>
      <c r="AS15" s="1"/>
      <c r="AT15" s="1"/>
      <c r="AU15" s="1"/>
      <c r="AX15" s="1"/>
      <c r="AY15" s="16"/>
      <c r="AZ15" s="16"/>
      <c r="BA15" s="16"/>
      <c r="BD15" s="1"/>
      <c r="BE15" s="1"/>
      <c r="BF15" s="1"/>
      <c r="BG15" s="12"/>
      <c r="BH15" s="12"/>
    </row>
    <row r="16" spans="1:60" ht="18" x14ac:dyDescent="0.2">
      <c r="B16" s="196" t="s">
        <v>154</v>
      </c>
      <c r="C16" s="158"/>
      <c r="D16" s="158"/>
      <c r="E16" s="158"/>
      <c r="F16" s="158"/>
      <c r="G16" s="158"/>
      <c r="H16" s="160"/>
      <c r="I16" s="160"/>
      <c r="J16" s="160"/>
      <c r="K16" s="160"/>
      <c r="L16" s="160"/>
      <c r="M16" s="160"/>
      <c r="N16" s="160"/>
      <c r="O16" s="160"/>
      <c r="P16" s="160"/>
      <c r="Q16" s="160"/>
      <c r="R16" s="160"/>
      <c r="S16" s="160"/>
      <c r="T16" s="159"/>
      <c r="U16" s="159"/>
      <c r="V16" s="159"/>
      <c r="W16" s="159"/>
      <c r="X16" s="159"/>
      <c r="Y16" s="137"/>
      <c r="Z16" s="137"/>
      <c r="AA16" s="137"/>
      <c r="AB16" s="137"/>
      <c r="AC16" s="137"/>
      <c r="AD16" s="138"/>
    </row>
    <row r="17" spans="1:30" x14ac:dyDescent="0.2">
      <c r="B17" s="355" t="s">
        <v>3</v>
      </c>
      <c r="C17" s="351"/>
      <c r="D17" s="351"/>
      <c r="E17" s="351"/>
      <c r="F17" s="351"/>
      <c r="G17" s="351"/>
      <c r="H17" s="337" t="s">
        <v>23</v>
      </c>
      <c r="I17" s="337"/>
      <c r="J17" s="337"/>
      <c r="K17" s="337"/>
      <c r="L17" s="337"/>
      <c r="M17" s="337"/>
      <c r="N17" s="419" t="s">
        <v>24</v>
      </c>
      <c r="O17" s="419"/>
      <c r="P17" s="419"/>
      <c r="Q17" s="419"/>
      <c r="R17" s="419"/>
      <c r="S17" s="419"/>
      <c r="T17" s="418" t="s">
        <v>22</v>
      </c>
      <c r="U17" s="418"/>
      <c r="V17" s="418"/>
      <c r="W17" s="418"/>
      <c r="X17" s="418"/>
      <c r="Y17" s="418"/>
      <c r="Z17" s="241" t="s">
        <v>16</v>
      </c>
      <c r="AA17" s="241"/>
      <c r="AB17" s="241"/>
      <c r="AC17" s="241"/>
      <c r="AD17" s="242"/>
    </row>
    <row r="18" spans="1:30" x14ac:dyDescent="0.2">
      <c r="A18" s="7"/>
      <c r="B18" s="111" t="s">
        <v>8</v>
      </c>
      <c r="C18" s="7"/>
      <c r="D18" s="96"/>
      <c r="E18" s="96"/>
      <c r="F18" s="8" t="s">
        <v>4</v>
      </c>
      <c r="G18" s="8" t="s">
        <v>2</v>
      </c>
      <c r="H18" s="112" t="s">
        <v>25</v>
      </c>
      <c r="I18" s="7"/>
      <c r="J18" s="96"/>
      <c r="K18" s="96"/>
      <c r="L18" s="8" t="s">
        <v>4</v>
      </c>
      <c r="M18" s="8" t="s">
        <v>2</v>
      </c>
      <c r="N18" s="79" t="s">
        <v>26</v>
      </c>
      <c r="O18" s="7"/>
      <c r="P18" s="7"/>
      <c r="Q18" s="7"/>
      <c r="R18" s="84" t="s">
        <v>4</v>
      </c>
      <c r="S18" s="8" t="s">
        <v>2</v>
      </c>
      <c r="T18" s="112" t="s">
        <v>21</v>
      </c>
      <c r="U18" s="7"/>
      <c r="V18" s="96"/>
      <c r="W18" s="96"/>
      <c r="X18" s="8" t="s">
        <v>4</v>
      </c>
      <c r="Y18" s="8" t="s">
        <v>2</v>
      </c>
      <c r="Z18" s="7"/>
      <c r="AA18" s="7"/>
      <c r="AB18" s="7"/>
      <c r="AC18" s="8" t="s">
        <v>4</v>
      </c>
      <c r="AD18" s="85" t="s">
        <v>2</v>
      </c>
    </row>
    <row r="19" spans="1:30" x14ac:dyDescent="0.2">
      <c r="A19" s="7"/>
      <c r="B19" s="113">
        <v>-11.52</v>
      </c>
      <c r="C19" s="9">
        <v>55889</v>
      </c>
      <c r="D19" s="9">
        <v>54497</v>
      </c>
      <c r="E19" s="9">
        <v>54493</v>
      </c>
      <c r="F19" s="12">
        <f t="shared" ref="F19:F28" si="10">AVERAGE(C19:E19)</f>
        <v>54959.666666666664</v>
      </c>
      <c r="G19" s="12">
        <f t="shared" ref="G19:G28" si="11">STDEV(C19:E19)</f>
        <v>804.82876025483415</v>
      </c>
      <c r="H19" s="13">
        <v>-9</v>
      </c>
      <c r="I19" s="9">
        <v>52461</v>
      </c>
      <c r="J19" s="9">
        <v>52870</v>
      </c>
      <c r="K19" s="9">
        <v>51600</v>
      </c>
      <c r="L19" s="12">
        <f t="shared" ref="L19:L27" si="12">AVERAGE(I19:K19)</f>
        <v>52310.333333333336</v>
      </c>
      <c r="M19" s="12">
        <f t="shared" ref="M19:M27" si="13">STDEV(I19:K19)</f>
        <v>648.26717743021152</v>
      </c>
      <c r="N19" s="13">
        <v>-10</v>
      </c>
      <c r="O19" s="9">
        <v>59434</v>
      </c>
      <c r="P19" s="9">
        <v>59200</v>
      </c>
      <c r="Q19" s="9">
        <v>57138</v>
      </c>
      <c r="R19" s="12">
        <f t="shared" ref="R19:R28" si="14">AVERAGE(O19:Q19)</f>
        <v>58590.666666666664</v>
      </c>
      <c r="S19" s="12">
        <f t="shared" ref="S19:S28" si="15">STDEV(O19:Q19)</f>
        <v>1263.4751019839423</v>
      </c>
      <c r="T19" s="13">
        <v>-9</v>
      </c>
      <c r="U19" s="9">
        <v>56058</v>
      </c>
      <c r="V19" s="9">
        <v>53785</v>
      </c>
      <c r="W19" s="9">
        <v>55134</v>
      </c>
      <c r="X19" s="12">
        <f t="shared" ref="X19:X27" si="16">AVERAGE(U19:W19)</f>
        <v>54992.333333333336</v>
      </c>
      <c r="Y19" s="12">
        <f t="shared" ref="Y19:Y27" si="17">STDEV(U19:W19)</f>
        <v>1143.1029408296233</v>
      </c>
      <c r="Z19" s="9">
        <v>2417</v>
      </c>
      <c r="AA19" s="9">
        <v>2427</v>
      </c>
      <c r="AB19" s="9">
        <v>2069</v>
      </c>
      <c r="AC19" s="12">
        <f>AVERAGE(Z19:AB19)</f>
        <v>2304.3333333333335</v>
      </c>
      <c r="AD19" s="98">
        <f>STDEV(Z19:AB19)</f>
        <v>203.86596904175383</v>
      </c>
    </row>
    <row r="20" spans="1:30" x14ac:dyDescent="0.2">
      <c r="A20" s="7"/>
      <c r="B20" s="113">
        <v>-11</v>
      </c>
      <c r="C20" s="9">
        <v>54026</v>
      </c>
      <c r="D20" s="9">
        <v>54949</v>
      </c>
      <c r="E20" s="9">
        <v>54100</v>
      </c>
      <c r="F20" s="12">
        <f t="shared" si="10"/>
        <v>54358.333333333336</v>
      </c>
      <c r="G20" s="12">
        <f t="shared" si="11"/>
        <v>512.86872914356297</v>
      </c>
      <c r="H20" s="13">
        <v>-8.52</v>
      </c>
      <c r="I20" s="9">
        <v>52402</v>
      </c>
      <c r="J20" s="9">
        <v>54643</v>
      </c>
      <c r="K20" s="9">
        <v>52936</v>
      </c>
      <c r="L20" s="12">
        <f t="shared" si="12"/>
        <v>53327</v>
      </c>
      <c r="M20" s="12">
        <f t="shared" si="13"/>
        <v>1170.5473078863579</v>
      </c>
      <c r="N20" s="13">
        <v>-9.52</v>
      </c>
      <c r="O20" s="9">
        <v>58014</v>
      </c>
      <c r="P20" s="9">
        <v>58697</v>
      </c>
      <c r="Q20" s="9">
        <v>54693</v>
      </c>
      <c r="R20" s="12">
        <f t="shared" si="14"/>
        <v>57134.666666666664</v>
      </c>
      <c r="S20" s="12">
        <f t="shared" si="15"/>
        <v>2141.9440546693399</v>
      </c>
      <c r="T20" s="13">
        <v>-8.52</v>
      </c>
      <c r="U20" s="9">
        <v>55531</v>
      </c>
      <c r="V20" s="9">
        <v>55114</v>
      </c>
      <c r="W20" s="9">
        <v>53123</v>
      </c>
      <c r="X20" s="12">
        <f t="shared" si="16"/>
        <v>54589.333333333336</v>
      </c>
      <c r="Y20" s="12">
        <f t="shared" si="17"/>
        <v>1286.8847397235438</v>
      </c>
      <c r="Z20" s="9"/>
      <c r="AA20" s="9"/>
      <c r="AB20" s="9"/>
      <c r="AC20" s="7"/>
      <c r="AD20" s="104"/>
    </row>
    <row r="21" spans="1:30" x14ac:dyDescent="0.2">
      <c r="A21" s="7"/>
      <c r="B21" s="113">
        <v>-10.52</v>
      </c>
      <c r="C21" s="9">
        <v>57700</v>
      </c>
      <c r="D21" s="9">
        <v>52837</v>
      </c>
      <c r="E21" s="9">
        <v>50069</v>
      </c>
      <c r="F21" s="12">
        <f t="shared" si="10"/>
        <v>53535.333333333336</v>
      </c>
      <c r="G21" s="12">
        <f t="shared" si="11"/>
        <v>3863.132450917692</v>
      </c>
      <c r="H21" s="13">
        <v>-8</v>
      </c>
      <c r="I21" s="9">
        <v>51110</v>
      </c>
      <c r="J21" s="9">
        <v>52526</v>
      </c>
      <c r="K21" s="9">
        <v>51953</v>
      </c>
      <c r="L21" s="12">
        <f t="shared" si="12"/>
        <v>51863</v>
      </c>
      <c r="M21" s="12">
        <f t="shared" si="13"/>
        <v>712.27733362785034</v>
      </c>
      <c r="N21" s="13">
        <v>-9</v>
      </c>
      <c r="O21" s="9">
        <v>56150</v>
      </c>
      <c r="P21" s="9">
        <v>53977</v>
      </c>
      <c r="Q21" s="9">
        <v>53337</v>
      </c>
      <c r="R21" s="12">
        <f t="shared" si="14"/>
        <v>54488</v>
      </c>
      <c r="S21" s="12">
        <f t="shared" si="15"/>
        <v>1474.477195483199</v>
      </c>
      <c r="T21" s="13">
        <v>-8</v>
      </c>
      <c r="U21" s="9">
        <v>52081</v>
      </c>
      <c r="V21" s="9">
        <v>52838</v>
      </c>
      <c r="W21" s="9">
        <v>54289</v>
      </c>
      <c r="X21" s="12">
        <f t="shared" si="16"/>
        <v>53069.333333333336</v>
      </c>
      <c r="Y21" s="12">
        <f t="shared" si="17"/>
        <v>1122.030451161346</v>
      </c>
      <c r="Z21" s="9"/>
      <c r="AA21" s="9"/>
      <c r="AB21" s="9"/>
      <c r="AC21" s="7"/>
      <c r="AD21" s="104"/>
    </row>
    <row r="22" spans="1:30" x14ac:dyDescent="0.2">
      <c r="A22" s="7"/>
      <c r="B22" s="113">
        <v>-10.220000000000001</v>
      </c>
      <c r="C22" s="9">
        <v>53166</v>
      </c>
      <c r="D22" s="9">
        <v>50593</v>
      </c>
      <c r="E22" s="9">
        <v>50012</v>
      </c>
      <c r="F22" s="12">
        <f t="shared" si="10"/>
        <v>51257</v>
      </c>
      <c r="G22" s="12">
        <f t="shared" si="11"/>
        <v>1678.5711185410048</v>
      </c>
      <c r="H22" s="13">
        <v>-7.52</v>
      </c>
      <c r="I22" s="9">
        <v>51154</v>
      </c>
      <c r="J22" s="9">
        <v>51565</v>
      </c>
      <c r="K22" s="9">
        <v>52420</v>
      </c>
      <c r="L22" s="12">
        <f t="shared" si="12"/>
        <v>51713</v>
      </c>
      <c r="M22" s="12">
        <f t="shared" si="13"/>
        <v>645.84595686587681</v>
      </c>
      <c r="N22" s="13">
        <v>-8.52</v>
      </c>
      <c r="O22" s="9">
        <v>55635</v>
      </c>
      <c r="P22" s="9">
        <v>49798</v>
      </c>
      <c r="Q22" s="9">
        <v>51503</v>
      </c>
      <c r="R22" s="12">
        <f t="shared" si="14"/>
        <v>52312</v>
      </c>
      <c r="S22" s="12">
        <f t="shared" si="15"/>
        <v>3001.416832097801</v>
      </c>
      <c r="T22" s="13">
        <v>-7.52</v>
      </c>
      <c r="U22" s="9">
        <v>52265</v>
      </c>
      <c r="V22" s="9">
        <v>53666</v>
      </c>
      <c r="W22" s="9">
        <v>52822</v>
      </c>
      <c r="X22" s="12">
        <f t="shared" si="16"/>
        <v>52917.666666666664</v>
      </c>
      <c r="Y22" s="12">
        <f t="shared" si="17"/>
        <v>705.38240219992258</v>
      </c>
      <c r="Z22" s="9"/>
      <c r="AA22" s="9"/>
      <c r="AB22" s="9"/>
      <c r="AC22" s="7"/>
      <c r="AD22" s="104"/>
    </row>
    <row r="23" spans="1:30" x14ac:dyDescent="0.2">
      <c r="A23" s="7"/>
      <c r="B23" s="113">
        <v>-10</v>
      </c>
      <c r="C23" s="9">
        <v>52180</v>
      </c>
      <c r="D23" s="9">
        <v>47834</v>
      </c>
      <c r="E23" s="9">
        <v>47400</v>
      </c>
      <c r="F23" s="12">
        <f t="shared" si="10"/>
        <v>49138</v>
      </c>
      <c r="G23" s="12">
        <f t="shared" si="11"/>
        <v>2643.3713322195199</v>
      </c>
      <c r="H23" s="13">
        <v>-7</v>
      </c>
      <c r="I23" s="9">
        <v>50992</v>
      </c>
      <c r="J23" s="9">
        <v>54615</v>
      </c>
      <c r="K23" s="9">
        <v>48600</v>
      </c>
      <c r="L23" s="12">
        <f t="shared" si="12"/>
        <v>51402.333333333336</v>
      </c>
      <c r="M23" s="12">
        <f t="shared" si="13"/>
        <v>3028.4214259797682</v>
      </c>
      <c r="N23" s="13">
        <v>-8</v>
      </c>
      <c r="O23" s="9">
        <v>42695</v>
      </c>
      <c r="P23" s="9">
        <v>39355</v>
      </c>
      <c r="Q23" s="9">
        <v>38391</v>
      </c>
      <c r="R23" s="12">
        <f t="shared" si="14"/>
        <v>40147</v>
      </c>
      <c r="S23" s="12">
        <f t="shared" si="15"/>
        <v>2258.6615505648474</v>
      </c>
      <c r="T23" s="13">
        <v>-7</v>
      </c>
      <c r="U23" s="9">
        <v>51484</v>
      </c>
      <c r="V23" s="9">
        <v>52992</v>
      </c>
      <c r="W23" s="9">
        <v>52275</v>
      </c>
      <c r="X23" s="12">
        <f t="shared" si="16"/>
        <v>52250.333333333336</v>
      </c>
      <c r="Y23" s="12">
        <f t="shared" si="17"/>
        <v>754.30254761158892</v>
      </c>
      <c r="Z23" s="9"/>
      <c r="AA23" s="9"/>
      <c r="AB23" s="9"/>
      <c r="AC23" s="7"/>
      <c r="AD23" s="104"/>
    </row>
    <row r="24" spans="1:30" x14ac:dyDescent="0.2">
      <c r="A24" s="7"/>
      <c r="B24" s="113">
        <v>-9.52</v>
      </c>
      <c r="C24" s="9">
        <v>29339</v>
      </c>
      <c r="D24" s="9">
        <v>24531</v>
      </c>
      <c r="E24" s="9">
        <v>20997</v>
      </c>
      <c r="F24" s="12">
        <f t="shared" si="10"/>
        <v>24955.666666666668</v>
      </c>
      <c r="G24" s="12">
        <f t="shared" si="11"/>
        <v>4187.1825053767807</v>
      </c>
      <c r="H24" s="13">
        <v>-6.25</v>
      </c>
      <c r="I24" s="9">
        <v>41259</v>
      </c>
      <c r="J24" s="9">
        <v>41133</v>
      </c>
      <c r="K24" s="9">
        <v>41602</v>
      </c>
      <c r="L24" s="12">
        <f t="shared" si="12"/>
        <v>41331.333333333336</v>
      </c>
      <c r="M24" s="12">
        <f t="shared" si="13"/>
        <v>242.72274992948917</v>
      </c>
      <c r="N24" s="13">
        <v>-7.52</v>
      </c>
      <c r="O24" s="9">
        <v>32648</v>
      </c>
      <c r="P24" s="9">
        <v>31632</v>
      </c>
      <c r="Q24" s="9">
        <v>30673</v>
      </c>
      <c r="R24" s="12">
        <f t="shared" si="14"/>
        <v>31651</v>
      </c>
      <c r="S24" s="12">
        <f t="shared" si="15"/>
        <v>987.63707909332766</v>
      </c>
      <c r="T24" s="13">
        <v>-6.25</v>
      </c>
      <c r="U24" s="9">
        <v>54324</v>
      </c>
      <c r="V24" s="9">
        <v>53953</v>
      </c>
      <c r="W24" s="9">
        <v>51120</v>
      </c>
      <c r="X24" s="12">
        <f t="shared" si="16"/>
        <v>53132.333333333336</v>
      </c>
      <c r="Y24" s="12">
        <f t="shared" si="17"/>
        <v>1752.5764843034194</v>
      </c>
      <c r="Z24" s="9"/>
      <c r="AA24" s="9"/>
      <c r="AB24" s="9"/>
      <c r="AC24" s="7"/>
      <c r="AD24" s="104"/>
    </row>
    <row r="25" spans="1:30" x14ac:dyDescent="0.2">
      <c r="A25" s="7"/>
      <c r="B25" s="113">
        <v>-9</v>
      </c>
      <c r="C25" s="9">
        <v>11714</v>
      </c>
      <c r="D25" s="9">
        <v>9411</v>
      </c>
      <c r="E25" s="9">
        <v>8198</v>
      </c>
      <c r="F25" s="12">
        <f t="shared" si="10"/>
        <v>9774.3333333333339</v>
      </c>
      <c r="G25" s="12">
        <f t="shared" si="11"/>
        <v>1785.9373822543005</v>
      </c>
      <c r="H25" s="13">
        <v>-6</v>
      </c>
      <c r="I25" s="9">
        <v>34774</v>
      </c>
      <c r="J25" s="9">
        <v>37023</v>
      </c>
      <c r="K25" s="9">
        <v>34627</v>
      </c>
      <c r="L25" s="12">
        <f t="shared" si="12"/>
        <v>35474.666666666664</v>
      </c>
      <c r="M25" s="12">
        <f t="shared" si="13"/>
        <v>1342.9089073102959</v>
      </c>
      <c r="N25" s="13">
        <v>-7</v>
      </c>
      <c r="O25" s="9">
        <v>30433</v>
      </c>
      <c r="P25" s="9">
        <v>29026</v>
      </c>
      <c r="Q25" s="9">
        <v>28070</v>
      </c>
      <c r="R25" s="12">
        <f t="shared" si="14"/>
        <v>29176.333333333332</v>
      </c>
      <c r="S25" s="12">
        <f t="shared" si="15"/>
        <v>1188.6514768145175</v>
      </c>
      <c r="T25" s="13">
        <v>-6</v>
      </c>
      <c r="U25" s="9">
        <v>48770</v>
      </c>
      <c r="V25" s="9">
        <v>48462</v>
      </c>
      <c r="W25" s="9">
        <v>47632</v>
      </c>
      <c r="X25" s="12">
        <f t="shared" si="16"/>
        <v>48288</v>
      </c>
      <c r="Y25" s="12">
        <f t="shared" si="17"/>
        <v>588.61532429932538</v>
      </c>
      <c r="Z25" s="9"/>
      <c r="AA25" s="9"/>
      <c r="AB25" s="9"/>
      <c r="AC25" s="7"/>
      <c r="AD25" s="104"/>
    </row>
    <row r="26" spans="1:30" x14ac:dyDescent="0.2">
      <c r="A26" s="7"/>
      <c r="B26" s="113">
        <v>-8.52</v>
      </c>
      <c r="C26" s="9">
        <v>8166</v>
      </c>
      <c r="D26" s="9">
        <v>9029</v>
      </c>
      <c r="E26" s="9">
        <v>6249</v>
      </c>
      <c r="F26" s="12">
        <f t="shared" si="10"/>
        <v>7814.666666666667</v>
      </c>
      <c r="G26" s="12">
        <f t="shared" si="11"/>
        <v>1422.9112176567196</v>
      </c>
      <c r="H26" s="13">
        <v>-5.52</v>
      </c>
      <c r="I26" s="9">
        <v>29340</v>
      </c>
      <c r="J26" s="9">
        <v>29265</v>
      </c>
      <c r="K26" s="9">
        <v>30521</v>
      </c>
      <c r="L26" s="12">
        <f t="shared" si="12"/>
        <v>29708.666666666668</v>
      </c>
      <c r="M26" s="12">
        <f t="shared" si="13"/>
        <v>704.50005914359826</v>
      </c>
      <c r="N26" s="13">
        <v>-6.25</v>
      </c>
      <c r="O26" s="9">
        <v>23023</v>
      </c>
      <c r="P26" s="9">
        <v>22785</v>
      </c>
      <c r="Q26" s="9">
        <v>19688</v>
      </c>
      <c r="R26" s="12">
        <f t="shared" si="14"/>
        <v>21832</v>
      </c>
      <c r="S26" s="12">
        <f t="shared" si="15"/>
        <v>1860.5679240489985</v>
      </c>
      <c r="T26" s="13">
        <v>-5.52</v>
      </c>
      <c r="U26" s="9">
        <v>39803</v>
      </c>
      <c r="V26" s="9">
        <v>41259</v>
      </c>
      <c r="W26" s="9">
        <v>39901</v>
      </c>
      <c r="X26" s="12">
        <f t="shared" si="16"/>
        <v>40321</v>
      </c>
      <c r="Y26" s="12">
        <f t="shared" si="17"/>
        <v>813.8083312426827</v>
      </c>
      <c r="Z26" s="9"/>
      <c r="AA26" s="9"/>
      <c r="AB26" s="9"/>
      <c r="AC26" s="7"/>
      <c r="AD26" s="104"/>
    </row>
    <row r="27" spans="1:30" x14ac:dyDescent="0.2">
      <c r="A27" s="7"/>
      <c r="B27" s="113">
        <v>-8</v>
      </c>
      <c r="C27" s="9">
        <v>7156</v>
      </c>
      <c r="D27" s="9">
        <v>6226</v>
      </c>
      <c r="E27" s="9">
        <v>7070</v>
      </c>
      <c r="F27" s="12">
        <f t="shared" si="10"/>
        <v>6817.333333333333</v>
      </c>
      <c r="G27" s="12">
        <f t="shared" si="11"/>
        <v>513.91179528527391</v>
      </c>
      <c r="H27" s="13">
        <v>-5</v>
      </c>
      <c r="I27" s="9">
        <v>29313</v>
      </c>
      <c r="J27" s="9">
        <v>29150</v>
      </c>
      <c r="K27" s="9">
        <v>26866</v>
      </c>
      <c r="L27" s="12">
        <f t="shared" si="12"/>
        <v>28443</v>
      </c>
      <c r="M27" s="12">
        <f t="shared" si="13"/>
        <v>1368.1516728784129</v>
      </c>
      <c r="N27" s="13">
        <v>-6</v>
      </c>
      <c r="O27" s="9">
        <v>13552</v>
      </c>
      <c r="P27" s="9">
        <v>11749</v>
      </c>
      <c r="Q27" s="9">
        <v>12836</v>
      </c>
      <c r="R27" s="12">
        <f t="shared" si="14"/>
        <v>12712.333333333334</v>
      </c>
      <c r="S27" s="12">
        <f t="shared" si="15"/>
        <v>907.83937639503904</v>
      </c>
      <c r="T27" s="13">
        <v>-5</v>
      </c>
      <c r="U27" s="9">
        <v>37058</v>
      </c>
      <c r="V27" s="9">
        <v>40108</v>
      </c>
      <c r="W27" s="9">
        <v>37148</v>
      </c>
      <c r="X27" s="12">
        <f t="shared" si="16"/>
        <v>38104.666666666664</v>
      </c>
      <c r="Y27" s="12">
        <f t="shared" si="17"/>
        <v>1735.5210552837823</v>
      </c>
      <c r="Z27" s="9"/>
      <c r="AA27" s="9"/>
      <c r="AB27" s="9"/>
      <c r="AC27" s="7"/>
      <c r="AD27" s="104"/>
    </row>
    <row r="28" spans="1:30" x14ac:dyDescent="0.2">
      <c r="A28" s="7"/>
      <c r="B28" s="114">
        <v>-7</v>
      </c>
      <c r="C28" s="101">
        <v>6403</v>
      </c>
      <c r="D28" s="101">
        <v>6538</v>
      </c>
      <c r="E28" s="101">
        <v>6040</v>
      </c>
      <c r="F28" s="83">
        <f t="shared" si="10"/>
        <v>6327</v>
      </c>
      <c r="G28" s="83">
        <f t="shared" si="11"/>
        <v>257.55193650990083</v>
      </c>
      <c r="H28" s="133"/>
      <c r="I28" s="133"/>
      <c r="J28" s="133"/>
      <c r="K28" s="133"/>
      <c r="L28" s="133"/>
      <c r="M28" s="133"/>
      <c r="N28" s="115">
        <v>-5.52</v>
      </c>
      <c r="O28" s="101">
        <v>12627</v>
      </c>
      <c r="P28" s="101">
        <v>12133</v>
      </c>
      <c r="Q28" s="101">
        <v>12485</v>
      </c>
      <c r="R28" s="83">
        <f t="shared" si="14"/>
        <v>12415</v>
      </c>
      <c r="S28" s="83">
        <f t="shared" si="15"/>
        <v>254.33049364950321</v>
      </c>
      <c r="T28" s="133"/>
      <c r="U28" s="133"/>
      <c r="V28" s="133"/>
      <c r="W28" s="133"/>
      <c r="X28" s="133"/>
      <c r="Y28" s="133"/>
      <c r="Z28" s="101">
        <v>2539</v>
      </c>
      <c r="AA28" s="101">
        <v>2583</v>
      </c>
      <c r="AB28" s="101">
        <v>3063</v>
      </c>
      <c r="AC28" s="83">
        <f>AVERAGE(Z28:AB28)</f>
        <v>2728.3333333333335</v>
      </c>
      <c r="AD28" s="103">
        <f>STDEV(Z28:AB28)</f>
        <v>290.66360854660383</v>
      </c>
    </row>
    <row r="29" spans="1:30" x14ac:dyDescent="0.2">
      <c r="A29" s="7"/>
      <c r="Z29" s="9"/>
      <c r="AA29" s="9"/>
      <c r="AB29" s="9"/>
      <c r="AC29" s="7"/>
      <c r="AD29" s="7"/>
    </row>
    <row r="30" spans="1:30" ht="18" x14ac:dyDescent="0.2">
      <c r="B30" s="196" t="s">
        <v>155</v>
      </c>
      <c r="C30" s="158"/>
      <c r="D30" s="158"/>
      <c r="E30" s="158"/>
      <c r="F30" s="158"/>
      <c r="G30" s="158"/>
      <c r="H30" s="160"/>
      <c r="I30" s="160"/>
      <c r="J30" s="160"/>
      <c r="K30" s="160"/>
      <c r="L30" s="160"/>
      <c r="M30" s="160"/>
      <c r="N30" s="160"/>
      <c r="O30" s="160"/>
      <c r="P30" s="160"/>
      <c r="Q30" s="160"/>
      <c r="R30" s="160"/>
      <c r="S30" s="160"/>
      <c r="T30" s="159"/>
      <c r="U30" s="159"/>
      <c r="V30" s="159"/>
      <c r="W30" s="159"/>
      <c r="X30" s="159"/>
      <c r="Y30" s="137"/>
      <c r="Z30" s="137"/>
      <c r="AA30" s="137"/>
      <c r="AB30" s="137"/>
      <c r="AC30" s="137"/>
      <c r="AD30" s="138"/>
    </row>
    <row r="31" spans="1:30" x14ac:dyDescent="0.2">
      <c r="B31" s="420" t="s">
        <v>3</v>
      </c>
      <c r="C31" s="421"/>
      <c r="D31" s="421"/>
      <c r="E31" s="421"/>
      <c r="F31" s="421"/>
      <c r="G31" s="421"/>
      <c r="H31" s="333" t="s">
        <v>23</v>
      </c>
      <c r="I31" s="333"/>
      <c r="J31" s="333"/>
      <c r="K31" s="333"/>
      <c r="L31" s="333"/>
      <c r="M31" s="333"/>
      <c r="N31" s="422" t="s">
        <v>24</v>
      </c>
      <c r="O31" s="422"/>
      <c r="P31" s="422"/>
      <c r="Q31" s="422"/>
      <c r="R31" s="422"/>
      <c r="S31" s="422"/>
      <c r="T31" s="423" t="s">
        <v>22</v>
      </c>
      <c r="U31" s="423"/>
      <c r="V31" s="423"/>
      <c r="W31" s="423"/>
      <c r="X31" s="423"/>
      <c r="Y31" s="423"/>
      <c r="Z31" s="247" t="s">
        <v>16</v>
      </c>
      <c r="AA31" s="247"/>
      <c r="AB31" s="247"/>
      <c r="AC31" s="247"/>
      <c r="AD31" s="248"/>
    </row>
    <row r="32" spans="1:30" x14ac:dyDescent="0.2">
      <c r="A32" s="7"/>
      <c r="B32" s="111" t="s">
        <v>8</v>
      </c>
      <c r="C32" s="7"/>
      <c r="D32" s="96"/>
      <c r="E32" s="96"/>
      <c r="F32" s="8" t="s">
        <v>4</v>
      </c>
      <c r="G32" s="8" t="s">
        <v>2</v>
      </c>
      <c r="H32" s="112" t="s">
        <v>25</v>
      </c>
      <c r="I32" s="7"/>
      <c r="J32" s="96"/>
      <c r="K32" s="96"/>
      <c r="L32" s="8" t="s">
        <v>4</v>
      </c>
      <c r="M32" s="8" t="s">
        <v>2</v>
      </c>
      <c r="N32" s="79" t="s">
        <v>26</v>
      </c>
      <c r="O32" s="7"/>
      <c r="P32" s="7"/>
      <c r="Q32" s="7"/>
      <c r="R32" s="84" t="s">
        <v>4</v>
      </c>
      <c r="S32" s="8" t="s">
        <v>2</v>
      </c>
      <c r="T32" s="112" t="s">
        <v>21</v>
      </c>
      <c r="U32" s="7"/>
      <c r="V32" s="96"/>
      <c r="W32" s="96"/>
      <c r="X32" s="8" t="s">
        <v>4</v>
      </c>
      <c r="Y32" s="8" t="s">
        <v>2</v>
      </c>
      <c r="Z32" s="7"/>
      <c r="AA32" s="7"/>
      <c r="AB32" s="7"/>
      <c r="AC32" s="8" t="s">
        <v>4</v>
      </c>
      <c r="AD32" s="85" t="s">
        <v>2</v>
      </c>
    </row>
    <row r="33" spans="1:30" x14ac:dyDescent="0.2">
      <c r="A33" s="7"/>
      <c r="B33" s="113">
        <v>-11</v>
      </c>
      <c r="C33" s="9">
        <v>56118</v>
      </c>
      <c r="D33" s="9">
        <v>55323</v>
      </c>
      <c r="E33" s="9">
        <v>54851</v>
      </c>
      <c r="F33" s="12">
        <f t="shared" ref="F33:F42" si="18">AVERAGE(C33:E33)</f>
        <v>55430.666666666664</v>
      </c>
      <c r="G33" s="12">
        <f t="shared" ref="G33:G42" si="19">STDEV(C33:E33)</f>
        <v>640.32517780681826</v>
      </c>
      <c r="H33" s="244">
        <v>-9</v>
      </c>
      <c r="I33" s="9">
        <v>48610</v>
      </c>
      <c r="J33" s="9">
        <v>48861</v>
      </c>
      <c r="K33" s="9">
        <v>49964</v>
      </c>
      <c r="L33" s="12">
        <f t="shared" ref="L33:L41" si="20">AVERAGE(I33:K33)</f>
        <v>49145</v>
      </c>
      <c r="M33" s="12">
        <f t="shared" ref="M33:M41" si="21">STDEV(I33:K33)</f>
        <v>720.29230177754914</v>
      </c>
      <c r="N33" s="244">
        <v>-8</v>
      </c>
      <c r="O33" s="9">
        <v>53556</v>
      </c>
      <c r="P33" s="9">
        <v>53152</v>
      </c>
      <c r="Q33" s="9">
        <v>54423</v>
      </c>
      <c r="R33" s="12">
        <f t="shared" ref="R33:R38" si="22">AVERAGE(O33:Q33)</f>
        <v>53710.333333333336</v>
      </c>
      <c r="S33" s="12">
        <f t="shared" ref="S33:S38" si="23">STDEV(O33:Q33)</f>
        <v>649.40305922695904</v>
      </c>
      <c r="T33" s="9">
        <v>-9</v>
      </c>
      <c r="U33" s="9">
        <v>49339</v>
      </c>
      <c r="V33" s="9">
        <v>49299</v>
      </c>
      <c r="W33" s="9">
        <v>51391</v>
      </c>
      <c r="X33" s="12">
        <f t="shared" ref="X33:X41" si="24">AVERAGE(U33:W33)</f>
        <v>50009.666666666664</v>
      </c>
      <c r="Y33" s="12">
        <f t="shared" ref="Y33:Y41" si="25">STDEV(U33:W33)</f>
        <v>1196.4369324512402</v>
      </c>
      <c r="Z33" s="9">
        <v>6222</v>
      </c>
      <c r="AA33" s="9">
        <v>6705</v>
      </c>
      <c r="AB33" s="9">
        <v>6554</v>
      </c>
      <c r="AC33" s="12">
        <f>AVERAGE(Z33:AB33)</f>
        <v>6493.666666666667</v>
      </c>
      <c r="AD33" s="98">
        <f>STDEV(Z33:AB33)</f>
        <v>247.08770372750914</v>
      </c>
    </row>
    <row r="34" spans="1:30" x14ac:dyDescent="0.2">
      <c r="A34" s="7"/>
      <c r="B34" s="113">
        <v>-10</v>
      </c>
      <c r="C34" s="9">
        <v>52303</v>
      </c>
      <c r="D34" s="9">
        <v>52922</v>
      </c>
      <c r="E34" s="9">
        <v>52527</v>
      </c>
      <c r="F34" s="12">
        <f t="shared" si="18"/>
        <v>52584</v>
      </c>
      <c r="G34" s="12">
        <f t="shared" si="19"/>
        <v>313.41186959016085</v>
      </c>
      <c r="H34" s="244">
        <v>-8.5</v>
      </c>
      <c r="I34" s="9">
        <v>45958</v>
      </c>
      <c r="J34" s="9">
        <v>50542</v>
      </c>
      <c r="K34" s="9">
        <v>52440</v>
      </c>
      <c r="L34" s="12">
        <f t="shared" si="20"/>
        <v>49646.666666666664</v>
      </c>
      <c r="M34" s="12">
        <f t="shared" si="21"/>
        <v>3332.4611525617715</v>
      </c>
      <c r="N34" s="244">
        <v>-7.3</v>
      </c>
      <c r="O34" s="9">
        <v>20985</v>
      </c>
      <c r="P34" s="9">
        <v>19322</v>
      </c>
      <c r="Q34" s="9">
        <v>23459</v>
      </c>
      <c r="R34" s="12">
        <f t="shared" si="22"/>
        <v>21255.333333333332</v>
      </c>
      <c r="S34" s="12">
        <f t="shared" si="23"/>
        <v>2081.7065915573535</v>
      </c>
      <c r="T34" s="9">
        <v>-8.5</v>
      </c>
      <c r="U34" s="9">
        <v>50636</v>
      </c>
      <c r="V34" s="9">
        <v>52635</v>
      </c>
      <c r="W34" s="9">
        <v>54207</v>
      </c>
      <c r="X34" s="12">
        <f t="shared" si="24"/>
        <v>52492.666666666664</v>
      </c>
      <c r="Y34" s="12">
        <f t="shared" si="25"/>
        <v>1789.749796293698</v>
      </c>
      <c r="Z34" s="9"/>
      <c r="AA34" s="9"/>
      <c r="AB34" s="9"/>
      <c r="AC34" s="7"/>
      <c r="AD34" s="104"/>
    </row>
    <row r="35" spans="1:30" x14ac:dyDescent="0.2">
      <c r="A35" s="7"/>
      <c r="B35" s="113">
        <v>-9.5</v>
      </c>
      <c r="C35" s="9">
        <v>26679</v>
      </c>
      <c r="D35" s="9">
        <v>29007</v>
      </c>
      <c r="E35" s="9">
        <v>27151</v>
      </c>
      <c r="F35" s="12">
        <f t="shared" si="18"/>
        <v>27612.333333333332</v>
      </c>
      <c r="G35" s="12">
        <f t="shared" si="19"/>
        <v>1230.6572769594845</v>
      </c>
      <c r="H35" s="244">
        <v>-8</v>
      </c>
      <c r="I35" s="9">
        <v>50383</v>
      </c>
      <c r="J35" s="9">
        <v>51971</v>
      </c>
      <c r="K35" s="9">
        <v>53776</v>
      </c>
      <c r="L35" s="12">
        <f t="shared" si="20"/>
        <v>52043.333333333336</v>
      </c>
      <c r="M35" s="12">
        <f t="shared" si="21"/>
        <v>1697.656129295133</v>
      </c>
      <c r="N35" s="244">
        <v>-7</v>
      </c>
      <c r="O35" s="9">
        <v>18471</v>
      </c>
      <c r="P35" s="9">
        <v>19458</v>
      </c>
      <c r="Q35" s="9">
        <v>21001</v>
      </c>
      <c r="R35" s="12">
        <f t="shared" si="22"/>
        <v>19643.333333333332</v>
      </c>
      <c r="S35" s="12">
        <f t="shared" si="23"/>
        <v>1275.1416914732783</v>
      </c>
      <c r="T35" s="9">
        <v>-8</v>
      </c>
      <c r="U35" s="9">
        <v>49681</v>
      </c>
      <c r="V35" s="9">
        <v>51289</v>
      </c>
      <c r="W35" s="9">
        <v>51050</v>
      </c>
      <c r="X35" s="12">
        <f t="shared" si="24"/>
        <v>50673.333333333336</v>
      </c>
      <c r="Y35" s="12">
        <f t="shared" si="25"/>
        <v>867.65450113125871</v>
      </c>
      <c r="Z35" s="9"/>
      <c r="AA35" s="9"/>
      <c r="AB35" s="9"/>
      <c r="AC35" s="7"/>
      <c r="AD35" s="104"/>
    </row>
    <row r="36" spans="1:30" x14ac:dyDescent="0.2">
      <c r="A36" s="7"/>
      <c r="B36" s="113">
        <v>-9</v>
      </c>
      <c r="C36" s="9">
        <v>26234</v>
      </c>
      <c r="D36" s="9">
        <v>26921</v>
      </c>
      <c r="E36" s="9">
        <v>23441</v>
      </c>
      <c r="F36" s="12">
        <f t="shared" si="18"/>
        <v>25532</v>
      </c>
      <c r="G36" s="12">
        <f t="shared" si="19"/>
        <v>1843.1502922984876</v>
      </c>
      <c r="H36" s="244">
        <v>-7.5</v>
      </c>
      <c r="I36" s="9">
        <v>51649</v>
      </c>
      <c r="J36" s="9">
        <v>51421</v>
      </c>
      <c r="K36" s="9">
        <v>53697</v>
      </c>
      <c r="L36" s="12">
        <f t="shared" si="20"/>
        <v>52255.666666666664</v>
      </c>
      <c r="M36" s="12">
        <f t="shared" si="21"/>
        <v>1253.426237691446</v>
      </c>
      <c r="N36" s="244">
        <v>-6.7</v>
      </c>
      <c r="O36" s="9">
        <v>19044</v>
      </c>
      <c r="P36" s="9">
        <v>17358</v>
      </c>
      <c r="Q36" s="9">
        <v>17239</v>
      </c>
      <c r="R36" s="12">
        <f t="shared" si="22"/>
        <v>17880.333333333332</v>
      </c>
      <c r="S36" s="12">
        <f t="shared" si="23"/>
        <v>1009.5198528673586</v>
      </c>
      <c r="T36" s="9">
        <v>-7.5</v>
      </c>
      <c r="U36" s="9">
        <v>52623</v>
      </c>
      <c r="V36" s="9">
        <v>51162</v>
      </c>
      <c r="W36" s="9">
        <v>52590</v>
      </c>
      <c r="X36" s="12">
        <f t="shared" si="24"/>
        <v>52125</v>
      </c>
      <c r="Y36" s="12">
        <f t="shared" si="25"/>
        <v>834.14567073143769</v>
      </c>
      <c r="Z36" s="9"/>
      <c r="AA36" s="9"/>
      <c r="AB36" s="9"/>
      <c r="AC36" s="7"/>
      <c r="AD36" s="104"/>
    </row>
    <row r="37" spans="1:30" x14ac:dyDescent="0.2">
      <c r="A37" s="7"/>
      <c r="B37" s="113">
        <v>-8.5</v>
      </c>
      <c r="C37" s="9">
        <v>7480</v>
      </c>
      <c r="D37" s="9">
        <v>8255</v>
      </c>
      <c r="E37" s="9">
        <v>8436</v>
      </c>
      <c r="F37" s="12">
        <f t="shared" si="18"/>
        <v>8057</v>
      </c>
      <c r="G37" s="12">
        <f t="shared" si="19"/>
        <v>507.82575751924992</v>
      </c>
      <c r="H37" s="244">
        <v>-7</v>
      </c>
      <c r="I37" s="9">
        <v>48254</v>
      </c>
      <c r="J37" s="9">
        <v>50658</v>
      </c>
      <c r="K37" s="9">
        <v>51472</v>
      </c>
      <c r="L37" s="12">
        <f t="shared" si="20"/>
        <v>50128</v>
      </c>
      <c r="M37" s="12">
        <f t="shared" si="21"/>
        <v>1673.1873774326652</v>
      </c>
      <c r="N37" s="244">
        <v>-6.5</v>
      </c>
      <c r="O37" s="9">
        <v>16383</v>
      </c>
      <c r="P37" s="9">
        <v>16795</v>
      </c>
      <c r="Q37" s="9">
        <v>16502</v>
      </c>
      <c r="R37" s="12">
        <f t="shared" si="22"/>
        <v>16560</v>
      </c>
      <c r="S37" s="12">
        <f t="shared" si="23"/>
        <v>212.03537440719649</v>
      </c>
      <c r="T37" s="9">
        <v>-7</v>
      </c>
      <c r="U37" s="9">
        <v>52305</v>
      </c>
      <c r="V37" s="9">
        <v>52156</v>
      </c>
      <c r="W37" s="9">
        <v>51626</v>
      </c>
      <c r="X37" s="12">
        <f t="shared" si="24"/>
        <v>52029</v>
      </c>
      <c r="Y37" s="12">
        <f t="shared" si="25"/>
        <v>356.87112519787865</v>
      </c>
      <c r="Z37" s="9"/>
      <c r="AA37" s="9"/>
      <c r="AB37" s="9"/>
      <c r="AC37" s="7"/>
      <c r="AD37" s="104"/>
    </row>
    <row r="38" spans="1:30" x14ac:dyDescent="0.2">
      <c r="A38" s="7"/>
      <c r="B38" s="113">
        <v>-8</v>
      </c>
      <c r="C38" s="9">
        <v>7477</v>
      </c>
      <c r="D38" s="9">
        <v>7756</v>
      </c>
      <c r="E38" s="9">
        <v>8945</v>
      </c>
      <c r="F38" s="12">
        <f t="shared" si="18"/>
        <v>8059.333333333333</v>
      </c>
      <c r="G38" s="12">
        <f t="shared" si="19"/>
        <v>779.59241487673114</v>
      </c>
      <c r="H38" s="244">
        <v>-6.5</v>
      </c>
      <c r="I38" s="9">
        <v>35889</v>
      </c>
      <c r="J38" s="9">
        <v>36461</v>
      </c>
      <c r="K38" s="9">
        <v>37904</v>
      </c>
      <c r="L38" s="12">
        <f t="shared" si="20"/>
        <v>36751.333333333336</v>
      </c>
      <c r="M38" s="12">
        <f t="shared" si="21"/>
        <v>1038.4008538774096</v>
      </c>
      <c r="N38" s="244">
        <v>-6.3</v>
      </c>
      <c r="O38" s="9">
        <v>18199</v>
      </c>
      <c r="P38" s="9">
        <v>15496</v>
      </c>
      <c r="Q38" s="9">
        <v>14848</v>
      </c>
      <c r="R38" s="12">
        <f t="shared" si="22"/>
        <v>16181</v>
      </c>
      <c r="S38" s="12">
        <f t="shared" si="23"/>
        <v>1777.4191964756092</v>
      </c>
      <c r="T38" s="9">
        <v>-6.5</v>
      </c>
      <c r="U38" s="9">
        <v>52783</v>
      </c>
      <c r="V38" s="9">
        <v>53390</v>
      </c>
      <c r="W38" s="9">
        <v>52538</v>
      </c>
      <c r="X38" s="12">
        <f t="shared" si="24"/>
        <v>52903.666666666664</v>
      </c>
      <c r="Y38" s="12">
        <f t="shared" si="25"/>
        <v>438.63006432908054</v>
      </c>
      <c r="Z38" s="9"/>
      <c r="AA38" s="9"/>
      <c r="AB38" s="9"/>
      <c r="AC38" s="7"/>
      <c r="AD38" s="104"/>
    </row>
    <row r="39" spans="1:30" x14ac:dyDescent="0.2">
      <c r="A39" s="7"/>
      <c r="B39" s="113">
        <v>-7.5</v>
      </c>
      <c r="C39" s="9">
        <v>6077</v>
      </c>
      <c r="D39" s="9">
        <v>6743</v>
      </c>
      <c r="E39" s="9">
        <v>6923</v>
      </c>
      <c r="F39" s="12">
        <f t="shared" si="18"/>
        <v>6581</v>
      </c>
      <c r="G39" s="12">
        <f t="shared" si="19"/>
        <v>445.65906251303812</v>
      </c>
      <c r="H39" s="244">
        <v>-6</v>
      </c>
      <c r="I39" s="9">
        <v>24065</v>
      </c>
      <c r="J39" s="9">
        <v>26696</v>
      </c>
      <c r="K39" s="9">
        <v>25207</v>
      </c>
      <c r="L39" s="12">
        <f t="shared" si="20"/>
        <v>25322.666666666668</v>
      </c>
      <c r="M39" s="12">
        <f t="shared" si="21"/>
        <v>1319.3082783539764</v>
      </c>
      <c r="N39" s="244">
        <v>-6</v>
      </c>
      <c r="O39" s="9">
        <v>13841</v>
      </c>
      <c r="P39" s="9">
        <v>12339</v>
      </c>
      <c r="Q39" s="9">
        <v>12128</v>
      </c>
      <c r="R39" s="7"/>
      <c r="S39" s="7"/>
      <c r="T39" s="9">
        <v>-6</v>
      </c>
      <c r="U39" s="9">
        <v>49169</v>
      </c>
      <c r="V39" s="9">
        <v>49933</v>
      </c>
      <c r="W39" s="9">
        <v>49657</v>
      </c>
      <c r="X39" s="12">
        <f t="shared" si="24"/>
        <v>49586.333333333336</v>
      </c>
      <c r="Y39" s="12">
        <f t="shared" si="25"/>
        <v>386.87121026684491</v>
      </c>
      <c r="Z39" s="9"/>
      <c r="AA39" s="9"/>
      <c r="AB39" s="9"/>
      <c r="AC39" s="7"/>
      <c r="AD39" s="104"/>
    </row>
    <row r="40" spans="1:30" x14ac:dyDescent="0.2">
      <c r="A40" s="7"/>
      <c r="B40" s="113">
        <v>-7</v>
      </c>
      <c r="C40" s="9">
        <v>6338</v>
      </c>
      <c r="D40" s="9">
        <v>7860</v>
      </c>
      <c r="E40" s="9">
        <v>7055</v>
      </c>
      <c r="F40" s="12">
        <f t="shared" si="18"/>
        <v>7084.333333333333</v>
      </c>
      <c r="G40" s="12">
        <f t="shared" si="19"/>
        <v>761.42388544971016</v>
      </c>
      <c r="H40" s="244">
        <v>-5.5</v>
      </c>
      <c r="I40" s="9">
        <v>20898</v>
      </c>
      <c r="J40" s="9">
        <v>22626</v>
      </c>
      <c r="K40" s="9">
        <v>22951</v>
      </c>
      <c r="L40" s="12">
        <f t="shared" si="20"/>
        <v>22158.333333333332</v>
      </c>
      <c r="M40" s="12">
        <f t="shared" si="21"/>
        <v>1103.5109121949513</v>
      </c>
      <c r="N40" s="244">
        <v>-5.7</v>
      </c>
      <c r="O40" s="9">
        <v>12604</v>
      </c>
      <c r="P40" s="9">
        <v>10991</v>
      </c>
      <c r="Q40" s="9">
        <v>10558</v>
      </c>
      <c r="R40" s="7"/>
      <c r="S40" s="7"/>
      <c r="T40" s="9">
        <v>-5.5</v>
      </c>
      <c r="U40" s="9">
        <v>37633</v>
      </c>
      <c r="V40" s="9">
        <v>37316</v>
      </c>
      <c r="W40" s="9">
        <v>36078</v>
      </c>
      <c r="X40" s="12">
        <f t="shared" si="24"/>
        <v>37009</v>
      </c>
      <c r="Y40" s="12">
        <f t="shared" si="25"/>
        <v>821.70128392257004</v>
      </c>
      <c r="Z40" s="9"/>
      <c r="AA40" s="9"/>
      <c r="AB40" s="9"/>
      <c r="AC40" s="7"/>
      <c r="AD40" s="104"/>
    </row>
    <row r="41" spans="1:30" x14ac:dyDescent="0.2">
      <c r="A41" s="7"/>
      <c r="B41" s="113">
        <v>-6.5</v>
      </c>
      <c r="C41" s="9">
        <v>6725</v>
      </c>
      <c r="D41" s="9">
        <v>7424</v>
      </c>
      <c r="E41" s="9">
        <v>7005</v>
      </c>
      <c r="F41" s="12">
        <f t="shared" si="18"/>
        <v>7051.333333333333</v>
      </c>
      <c r="G41" s="12">
        <f t="shared" si="19"/>
        <v>351.79586884062945</v>
      </c>
      <c r="H41" s="244">
        <v>-5</v>
      </c>
      <c r="I41" s="9">
        <v>18549</v>
      </c>
      <c r="J41" s="9">
        <v>19015</v>
      </c>
      <c r="K41" s="9">
        <v>17347</v>
      </c>
      <c r="L41" s="12">
        <f t="shared" si="20"/>
        <v>18303.666666666668</v>
      </c>
      <c r="M41" s="12">
        <f t="shared" si="21"/>
        <v>860.6377480295256</v>
      </c>
      <c r="N41" s="244">
        <v>-5.5</v>
      </c>
      <c r="O41" s="9">
        <v>13379</v>
      </c>
      <c r="P41" s="9">
        <v>11647</v>
      </c>
      <c r="Q41" s="9">
        <v>10181</v>
      </c>
      <c r="R41" s="7"/>
      <c r="S41" s="7"/>
      <c r="T41" s="9">
        <v>-5</v>
      </c>
      <c r="U41" s="9">
        <v>33559</v>
      </c>
      <c r="V41" s="9">
        <v>34589</v>
      </c>
      <c r="W41" s="9">
        <v>31635</v>
      </c>
      <c r="X41" s="12">
        <f t="shared" si="24"/>
        <v>33261</v>
      </c>
      <c r="Y41" s="12">
        <f t="shared" si="25"/>
        <v>1499.3772040417314</v>
      </c>
      <c r="Z41" s="15"/>
      <c r="AA41" s="15"/>
      <c r="AB41" s="15"/>
      <c r="AC41" s="15"/>
      <c r="AD41" s="108"/>
    </row>
    <row r="42" spans="1:30" x14ac:dyDescent="0.2">
      <c r="A42" s="7"/>
      <c r="B42" s="114">
        <v>-6</v>
      </c>
      <c r="C42" s="101">
        <v>5684</v>
      </c>
      <c r="D42" s="101">
        <v>6582</v>
      </c>
      <c r="E42" s="101">
        <v>6117</v>
      </c>
      <c r="F42" s="83">
        <f t="shared" si="18"/>
        <v>6127.666666666667</v>
      </c>
      <c r="G42" s="83">
        <f t="shared" si="19"/>
        <v>449.09501593018524</v>
      </c>
      <c r="H42" s="117"/>
      <c r="I42" s="117"/>
      <c r="J42" s="117"/>
      <c r="K42" s="117"/>
      <c r="L42" s="117"/>
      <c r="M42" s="117"/>
      <c r="N42" s="245">
        <v>-5.3</v>
      </c>
      <c r="O42" s="101">
        <v>11959</v>
      </c>
      <c r="P42" s="101">
        <v>10860</v>
      </c>
      <c r="Q42" s="101">
        <v>11748</v>
      </c>
      <c r="R42" s="117"/>
      <c r="S42" s="117"/>
      <c r="T42" s="101">
        <v>-4.5</v>
      </c>
      <c r="U42" s="101">
        <v>25499</v>
      </c>
      <c r="V42" s="101">
        <v>26405</v>
      </c>
      <c r="W42" s="101">
        <v>24839</v>
      </c>
      <c r="X42" s="83">
        <f t="shared" ref="X42" si="26">AVERAGE(U42:W42)</f>
        <v>25581</v>
      </c>
      <c r="Y42" s="83">
        <f t="shared" ref="Y42" si="27">STDEV(U42:W42)</f>
        <v>786.21371140422116</v>
      </c>
      <c r="Z42" s="101">
        <v>6536</v>
      </c>
      <c r="AA42" s="101">
        <v>6167</v>
      </c>
      <c r="AB42" s="101">
        <v>6155</v>
      </c>
      <c r="AC42" s="83">
        <f>AVERAGE(Z42:AB42)</f>
        <v>6286</v>
      </c>
      <c r="AD42" s="103">
        <f>STDEV(Z42:AB42)</f>
        <v>216.58947342841941</v>
      </c>
    </row>
    <row r="43" spans="1:30" x14ac:dyDescent="0.2">
      <c r="A43" s="7"/>
      <c r="Z43" s="9"/>
      <c r="AA43" s="9"/>
      <c r="AB43" s="9"/>
      <c r="AC43" s="7"/>
      <c r="AD43" s="7"/>
    </row>
    <row r="45" spans="1:30" ht="18" x14ac:dyDescent="0.2">
      <c r="A45" s="5" t="s">
        <v>593</v>
      </c>
      <c r="B45" s="76" t="s">
        <v>156</v>
      </c>
      <c r="C45" s="61"/>
      <c r="D45" s="61"/>
      <c r="E45" s="61"/>
      <c r="F45" s="61"/>
      <c r="G45" s="61"/>
      <c r="H45" s="160"/>
      <c r="I45" s="160"/>
      <c r="J45" s="160"/>
      <c r="K45" s="160"/>
      <c r="L45" s="160"/>
      <c r="M45" s="243"/>
    </row>
    <row r="46" spans="1:30" x14ac:dyDescent="0.2">
      <c r="A46" s="2" t="s">
        <v>611</v>
      </c>
      <c r="B46" s="355" t="s">
        <v>14</v>
      </c>
      <c r="C46" s="351"/>
      <c r="D46" s="351"/>
      <c r="E46" s="351"/>
      <c r="F46" s="351"/>
      <c r="G46" s="351"/>
      <c r="H46" s="337" t="s">
        <v>27</v>
      </c>
      <c r="I46" s="337"/>
      <c r="J46" s="337"/>
      <c r="K46" s="337"/>
      <c r="L46" s="337"/>
      <c r="M46" s="352"/>
    </row>
    <row r="47" spans="1:30" x14ac:dyDescent="0.2">
      <c r="A47" t="s">
        <v>159</v>
      </c>
      <c r="B47" s="111" t="s">
        <v>8</v>
      </c>
      <c r="C47" s="15"/>
      <c r="D47" s="96"/>
      <c r="E47" s="96"/>
      <c r="F47" s="8" t="s">
        <v>4</v>
      </c>
      <c r="G47" s="8" t="s">
        <v>2</v>
      </c>
      <c r="H47" s="112" t="s">
        <v>8</v>
      </c>
      <c r="I47" s="15"/>
      <c r="J47" s="96"/>
      <c r="K47" s="96"/>
      <c r="L47" s="8" t="s">
        <v>4</v>
      </c>
      <c r="M47" s="85" t="s">
        <v>2</v>
      </c>
    </row>
    <row r="48" spans="1:30" x14ac:dyDescent="0.2">
      <c r="A48" t="s">
        <v>599</v>
      </c>
      <c r="B48" s="113">
        <v>-12</v>
      </c>
      <c r="C48" s="9">
        <v>48161</v>
      </c>
      <c r="D48" s="9">
        <v>48220</v>
      </c>
      <c r="E48" s="9">
        <v>47065</v>
      </c>
      <c r="F48" s="12">
        <f t="shared" ref="F48:F56" si="28">AVERAGE(C48:E48)</f>
        <v>47815.333333333336</v>
      </c>
      <c r="G48" s="12">
        <f>STDEV(C48:E48)</f>
        <v>650.47700446159763</v>
      </c>
      <c r="H48" s="13">
        <v>-12</v>
      </c>
      <c r="I48" s="9">
        <v>49094</v>
      </c>
      <c r="J48" s="9">
        <v>47486</v>
      </c>
      <c r="K48" s="9">
        <v>47829</v>
      </c>
      <c r="L48" s="12">
        <f t="shared" ref="L48:L57" si="29">AVERAGE(I48:K48)</f>
        <v>48136.333333333336</v>
      </c>
      <c r="M48" s="98">
        <f>STDEV(I48:K48)</f>
        <v>846.90987320572265</v>
      </c>
      <c r="N48" s="1"/>
    </row>
    <row r="49" spans="2:17" x14ac:dyDescent="0.2">
      <c r="B49" s="113">
        <v>-11</v>
      </c>
      <c r="C49" s="9">
        <v>47265</v>
      </c>
      <c r="D49" s="9">
        <v>45311</v>
      </c>
      <c r="E49" s="9">
        <v>42948</v>
      </c>
      <c r="F49" s="12">
        <f t="shared" si="28"/>
        <v>45174.666666666664</v>
      </c>
      <c r="G49" s="12">
        <f>STDEV(C49:E49)</f>
        <v>2161.7267018134676</v>
      </c>
      <c r="H49" s="13">
        <v>-11</v>
      </c>
      <c r="I49" s="9">
        <v>47114</v>
      </c>
      <c r="J49" s="9">
        <v>48131</v>
      </c>
      <c r="K49" s="9">
        <v>49772</v>
      </c>
      <c r="L49" s="12">
        <f t="shared" si="29"/>
        <v>48339</v>
      </c>
      <c r="M49" s="98">
        <f>STDEV(I49:K49)</f>
        <v>1341.1521166519478</v>
      </c>
      <c r="N49" s="1"/>
    </row>
    <row r="50" spans="2:17" x14ac:dyDescent="0.2">
      <c r="B50" s="113">
        <v>-10.5</v>
      </c>
      <c r="C50" s="9">
        <v>45379</v>
      </c>
      <c r="D50" s="9">
        <v>44435</v>
      </c>
      <c r="E50" s="9">
        <v>43875</v>
      </c>
      <c r="F50" s="12">
        <f t="shared" si="28"/>
        <v>44563</v>
      </c>
      <c r="G50" s="12">
        <f>STDEV(C50:E50)</f>
        <v>760.12630529406101</v>
      </c>
      <c r="H50" s="13">
        <v>-10.5</v>
      </c>
      <c r="I50" s="9">
        <v>50600</v>
      </c>
      <c r="J50" s="9">
        <v>50375</v>
      </c>
      <c r="K50" s="9">
        <v>52398</v>
      </c>
      <c r="L50" s="12">
        <f t="shared" si="29"/>
        <v>51124.333333333336</v>
      </c>
      <c r="M50" s="98">
        <f>STDEV(I50:K50)</f>
        <v>1108.7498966553881</v>
      </c>
      <c r="N50" s="1"/>
    </row>
    <row r="51" spans="2:17" x14ac:dyDescent="0.2">
      <c r="B51" s="113">
        <v>-10</v>
      </c>
      <c r="C51" s="9">
        <v>26988</v>
      </c>
      <c r="D51" s="9">
        <v>21634</v>
      </c>
      <c r="E51" s="9">
        <v>21683</v>
      </c>
      <c r="F51" s="12">
        <f t="shared" si="28"/>
        <v>23435</v>
      </c>
      <c r="G51" s="12">
        <f t="shared" ref="G51:G56" si="30">STDEV(C51:E51)</f>
        <v>3077.0857966589101</v>
      </c>
      <c r="H51" s="13">
        <v>-10</v>
      </c>
      <c r="I51" s="9">
        <v>50576</v>
      </c>
      <c r="J51" s="9">
        <v>49478</v>
      </c>
      <c r="K51" s="9">
        <v>50053</v>
      </c>
      <c r="L51" s="12">
        <f t="shared" si="29"/>
        <v>50035.666666666664</v>
      </c>
      <c r="M51" s="98">
        <f t="shared" ref="M51:M57" si="31">STDEV(I51:K51)</f>
        <v>549.20518327245725</v>
      </c>
      <c r="N51" s="1"/>
    </row>
    <row r="52" spans="2:17" x14ac:dyDescent="0.2">
      <c r="B52" s="113">
        <v>-9.5</v>
      </c>
      <c r="C52" s="9">
        <v>9876</v>
      </c>
      <c r="D52" s="9">
        <v>8414</v>
      </c>
      <c r="E52" s="9">
        <v>8479</v>
      </c>
      <c r="F52" s="12">
        <f t="shared" si="28"/>
        <v>8923</v>
      </c>
      <c r="G52" s="12">
        <f t="shared" si="30"/>
        <v>825.96186352639791</v>
      </c>
      <c r="H52" s="13">
        <v>-9.5</v>
      </c>
      <c r="I52" s="9">
        <v>46174</v>
      </c>
      <c r="J52" s="9">
        <v>45092</v>
      </c>
      <c r="K52" s="9">
        <v>44398</v>
      </c>
      <c r="L52" s="12">
        <f t="shared" si="29"/>
        <v>45221.333333333336</v>
      </c>
      <c r="M52" s="98">
        <f t="shared" si="31"/>
        <v>895.03593968808502</v>
      </c>
      <c r="N52" s="1"/>
      <c r="O52" s="417"/>
      <c r="P52" s="417"/>
      <c r="Q52" s="417"/>
    </row>
    <row r="53" spans="2:17" x14ac:dyDescent="0.2">
      <c r="B53" s="113">
        <v>-9</v>
      </c>
      <c r="C53" s="9">
        <v>5234</v>
      </c>
      <c r="D53" s="9">
        <v>5788</v>
      </c>
      <c r="E53" s="9">
        <v>4920</v>
      </c>
      <c r="F53" s="12">
        <f t="shared" si="28"/>
        <v>5314</v>
      </c>
      <c r="G53" s="12">
        <f t="shared" si="30"/>
        <v>439.49516493358607</v>
      </c>
      <c r="H53" s="13">
        <v>-9</v>
      </c>
      <c r="I53" s="9">
        <v>40283</v>
      </c>
      <c r="J53" s="9">
        <v>39859</v>
      </c>
      <c r="K53" s="9">
        <v>38425</v>
      </c>
      <c r="L53" s="12">
        <f t="shared" si="29"/>
        <v>39522.333333333336</v>
      </c>
      <c r="M53" s="98">
        <f t="shared" si="31"/>
        <v>973.67824938905426</v>
      </c>
      <c r="N53" s="1"/>
    </row>
    <row r="54" spans="2:17" x14ac:dyDescent="0.2">
      <c r="B54" s="113">
        <v>-8.5</v>
      </c>
      <c r="C54" s="9">
        <v>4827</v>
      </c>
      <c r="D54" s="9">
        <v>5416</v>
      </c>
      <c r="E54" s="9">
        <v>4712</v>
      </c>
      <c r="F54" s="12">
        <f t="shared" si="28"/>
        <v>4985</v>
      </c>
      <c r="G54" s="12">
        <f t="shared" si="30"/>
        <v>377.65989990995865</v>
      </c>
      <c r="H54" s="13">
        <v>-8.5</v>
      </c>
      <c r="I54" s="9">
        <v>37181</v>
      </c>
      <c r="J54" s="9">
        <v>36403</v>
      </c>
      <c r="K54" s="9">
        <v>39311</v>
      </c>
      <c r="L54" s="12">
        <f t="shared" si="29"/>
        <v>37631.666666666664</v>
      </c>
      <c r="M54" s="98">
        <f t="shared" si="31"/>
        <v>1505.4704691003849</v>
      </c>
      <c r="N54" s="1"/>
    </row>
    <row r="55" spans="2:17" x14ac:dyDescent="0.2">
      <c r="B55" s="113">
        <v>-8</v>
      </c>
      <c r="C55" s="9">
        <v>5108</v>
      </c>
      <c r="D55" s="9">
        <v>4890</v>
      </c>
      <c r="E55" s="9">
        <v>4729</v>
      </c>
      <c r="F55" s="12">
        <f t="shared" si="28"/>
        <v>4909</v>
      </c>
      <c r="G55" s="12">
        <f t="shared" si="30"/>
        <v>190.21303845951255</v>
      </c>
      <c r="H55" s="13">
        <v>-8</v>
      </c>
      <c r="I55" s="9">
        <v>36809</v>
      </c>
      <c r="J55" s="9">
        <v>37519</v>
      </c>
      <c r="K55" s="9">
        <v>36412</v>
      </c>
      <c r="L55" s="12">
        <f t="shared" si="29"/>
        <v>36913.333333333336</v>
      </c>
      <c r="M55" s="98">
        <f t="shared" si="31"/>
        <v>560.82647345978</v>
      </c>
      <c r="N55" s="1"/>
    </row>
    <row r="56" spans="2:17" x14ac:dyDescent="0.2">
      <c r="B56" s="113">
        <v>-7.5</v>
      </c>
      <c r="C56" s="9">
        <v>4552</v>
      </c>
      <c r="D56" s="9">
        <v>4854</v>
      </c>
      <c r="E56" s="9">
        <v>4373</v>
      </c>
      <c r="F56" s="12">
        <f t="shared" si="28"/>
        <v>4593</v>
      </c>
      <c r="G56" s="12">
        <f t="shared" si="30"/>
        <v>243.10697233933871</v>
      </c>
      <c r="H56" s="13">
        <v>-7.5</v>
      </c>
      <c r="I56" s="9">
        <v>34703</v>
      </c>
      <c r="J56" s="9">
        <v>35329</v>
      </c>
      <c r="K56" s="9">
        <v>36575</v>
      </c>
      <c r="L56" s="12">
        <f t="shared" si="29"/>
        <v>35535.666666666664</v>
      </c>
      <c r="M56" s="98">
        <f t="shared" si="31"/>
        <v>952.95820125194018</v>
      </c>
      <c r="N56" s="1"/>
    </row>
    <row r="57" spans="2:17" x14ac:dyDescent="0.2">
      <c r="B57" s="114">
        <v>-7</v>
      </c>
      <c r="C57" s="101">
        <v>4679</v>
      </c>
      <c r="D57" s="101">
        <v>5127</v>
      </c>
      <c r="E57" s="101">
        <v>4016</v>
      </c>
      <c r="F57" s="83">
        <f t="shared" ref="F57" si="32">AVERAGE(C57:E57)</f>
        <v>4607.333333333333</v>
      </c>
      <c r="G57" s="83">
        <f t="shared" ref="G57" si="33">STDEV(C57:E57)</f>
        <v>558.95646819169508</v>
      </c>
      <c r="H57" s="115">
        <v>-7</v>
      </c>
      <c r="I57" s="101">
        <v>33886</v>
      </c>
      <c r="J57" s="101">
        <v>34105</v>
      </c>
      <c r="K57" s="101">
        <v>37447</v>
      </c>
      <c r="L57" s="83">
        <f t="shared" si="29"/>
        <v>35146</v>
      </c>
      <c r="M57" s="103">
        <f t="shared" si="31"/>
        <v>1995.7306932549793</v>
      </c>
      <c r="N57" s="1"/>
    </row>
    <row r="59" spans="2:17" ht="18" x14ac:dyDescent="0.2">
      <c r="B59" s="76" t="s">
        <v>154</v>
      </c>
      <c r="C59" s="61"/>
      <c r="D59" s="61"/>
      <c r="E59" s="61"/>
      <c r="F59" s="61"/>
      <c r="G59" s="61"/>
      <c r="H59" s="160"/>
      <c r="I59" s="160"/>
      <c r="J59" s="160"/>
      <c r="K59" s="160"/>
      <c r="L59" s="160"/>
      <c r="M59" s="243"/>
    </row>
    <row r="60" spans="2:17" x14ac:dyDescent="0.2">
      <c r="B60" s="355" t="s">
        <v>14</v>
      </c>
      <c r="C60" s="351"/>
      <c r="D60" s="351"/>
      <c r="E60" s="351"/>
      <c r="F60" s="351"/>
      <c r="G60" s="351"/>
      <c r="H60" s="337" t="s">
        <v>27</v>
      </c>
      <c r="I60" s="337"/>
      <c r="J60" s="337"/>
      <c r="K60" s="337"/>
      <c r="L60" s="337"/>
      <c r="M60" s="352"/>
    </row>
    <row r="61" spans="2:17" x14ac:dyDescent="0.2">
      <c r="B61" s="111" t="s">
        <v>8</v>
      </c>
      <c r="C61" s="15"/>
      <c r="D61" s="96"/>
      <c r="E61" s="96"/>
      <c r="F61" s="8" t="s">
        <v>4</v>
      </c>
      <c r="G61" s="8" t="s">
        <v>2</v>
      </c>
      <c r="H61" s="112" t="s">
        <v>8</v>
      </c>
      <c r="I61" s="15"/>
      <c r="J61" s="96"/>
      <c r="K61" s="96"/>
      <c r="L61" s="8" t="s">
        <v>4</v>
      </c>
      <c r="M61" s="85" t="s">
        <v>2</v>
      </c>
    </row>
    <row r="62" spans="2:17" x14ac:dyDescent="0.2">
      <c r="B62" s="113">
        <v>-11.52</v>
      </c>
      <c r="C62" s="9">
        <v>52034</v>
      </c>
      <c r="D62" s="9">
        <v>51930</v>
      </c>
      <c r="E62" s="9">
        <v>49496</v>
      </c>
      <c r="F62" s="12">
        <f t="shared" ref="F62:F71" si="34">AVERAGE(C62:E62)</f>
        <v>51153.333333333336</v>
      </c>
      <c r="G62" s="12">
        <f>STDEV(C62:E62)</f>
        <v>1436.2344284041285</v>
      </c>
      <c r="H62" s="13">
        <v>-11.52</v>
      </c>
      <c r="I62" s="9">
        <v>48168</v>
      </c>
      <c r="J62" s="9">
        <v>52216</v>
      </c>
      <c r="K62" s="9">
        <v>45946</v>
      </c>
      <c r="L62" s="12">
        <f t="shared" ref="L62:L71" si="35">AVERAGE(I62:K62)</f>
        <v>48776.666666666664</v>
      </c>
      <c r="M62" s="98">
        <f>STDEV(I62:K62)</f>
        <v>3179.0063437076269</v>
      </c>
    </row>
    <row r="63" spans="2:17" x14ac:dyDescent="0.2">
      <c r="B63" s="113">
        <v>-11</v>
      </c>
      <c r="C63" s="9">
        <v>52649</v>
      </c>
      <c r="D63" s="9">
        <v>52046</v>
      </c>
      <c r="E63" s="9">
        <v>52218</v>
      </c>
      <c r="F63" s="12">
        <f t="shared" si="34"/>
        <v>52304.333333333336</v>
      </c>
      <c r="G63" s="12">
        <f>STDEV(C63:E63)</f>
        <v>310.63215115846157</v>
      </c>
      <c r="H63" s="13">
        <v>-11</v>
      </c>
      <c r="I63" s="9">
        <v>53498</v>
      </c>
      <c r="J63" s="9">
        <v>51565</v>
      </c>
      <c r="K63" s="9">
        <v>48300</v>
      </c>
      <c r="L63" s="12">
        <f t="shared" si="35"/>
        <v>51121</v>
      </c>
      <c r="M63" s="98">
        <f>STDEV(I63:K63)</f>
        <v>2627.2900487003712</v>
      </c>
    </row>
    <row r="64" spans="2:17" x14ac:dyDescent="0.2">
      <c r="B64" s="113">
        <v>-10.52</v>
      </c>
      <c r="C64" s="9">
        <v>52458</v>
      </c>
      <c r="D64" s="9">
        <v>52838</v>
      </c>
      <c r="E64" s="9">
        <v>50868</v>
      </c>
      <c r="F64" s="12">
        <f t="shared" si="34"/>
        <v>52054.666666666664</v>
      </c>
      <c r="G64" s="12">
        <f>STDEV(C64:E64)</f>
        <v>1045.0996762669738</v>
      </c>
      <c r="H64" s="13">
        <v>-10.52</v>
      </c>
      <c r="I64" s="9">
        <v>52744</v>
      </c>
      <c r="J64" s="9">
        <v>55247</v>
      </c>
      <c r="K64" s="9">
        <v>55952</v>
      </c>
      <c r="L64" s="12">
        <f t="shared" si="35"/>
        <v>54647.666666666664</v>
      </c>
      <c r="M64" s="98">
        <f>STDEV(I64:K64)</f>
        <v>1685.887402329507</v>
      </c>
    </row>
    <row r="65" spans="2:13" x14ac:dyDescent="0.2">
      <c r="B65" s="113">
        <v>-10</v>
      </c>
      <c r="C65" s="9">
        <v>44796</v>
      </c>
      <c r="D65" s="9">
        <v>44447</v>
      </c>
      <c r="E65" s="9">
        <v>41408</v>
      </c>
      <c r="F65" s="12">
        <f t="shared" si="34"/>
        <v>43550.333333333336</v>
      </c>
      <c r="G65" s="12">
        <f t="shared" ref="G65:G71" si="36">STDEV(C65:E65)</f>
        <v>1863.5032421043256</v>
      </c>
      <c r="H65" s="13">
        <v>-10</v>
      </c>
      <c r="I65" s="9">
        <v>54313</v>
      </c>
      <c r="J65" s="9">
        <v>53384</v>
      </c>
      <c r="K65" s="9">
        <v>50739</v>
      </c>
      <c r="L65" s="12">
        <f t="shared" si="35"/>
        <v>52812</v>
      </c>
      <c r="M65" s="98">
        <f t="shared" ref="M65:M71" si="37">STDEV(I65:K65)</f>
        <v>1854.3885784807887</v>
      </c>
    </row>
    <row r="66" spans="2:13" x14ac:dyDescent="0.2">
      <c r="B66" s="113">
        <v>-9.52</v>
      </c>
      <c r="C66" s="9">
        <v>23264</v>
      </c>
      <c r="D66" s="9">
        <v>22048</v>
      </c>
      <c r="E66" s="9">
        <v>19275</v>
      </c>
      <c r="F66" s="12">
        <f t="shared" si="34"/>
        <v>21529</v>
      </c>
      <c r="G66" s="12">
        <f t="shared" si="36"/>
        <v>2044.5173024457386</v>
      </c>
      <c r="H66" s="13">
        <v>-9.52</v>
      </c>
      <c r="I66" s="9">
        <v>48632</v>
      </c>
      <c r="J66" s="9">
        <v>49804</v>
      </c>
      <c r="K66" s="9">
        <v>50276</v>
      </c>
      <c r="L66" s="12">
        <f t="shared" si="35"/>
        <v>49570.666666666664</v>
      </c>
      <c r="M66" s="98">
        <f t="shared" si="37"/>
        <v>846.47346877107339</v>
      </c>
    </row>
    <row r="67" spans="2:13" x14ac:dyDescent="0.2">
      <c r="B67" s="113">
        <v>-9</v>
      </c>
      <c r="C67" s="9">
        <v>13148</v>
      </c>
      <c r="D67" s="9">
        <v>12078</v>
      </c>
      <c r="E67" s="9">
        <v>12041</v>
      </c>
      <c r="F67" s="12">
        <f t="shared" si="34"/>
        <v>12422.333333333334</v>
      </c>
      <c r="G67" s="12">
        <f t="shared" si="36"/>
        <v>628.71800780105968</v>
      </c>
      <c r="H67" s="13">
        <v>-9</v>
      </c>
      <c r="I67" s="9">
        <v>44674</v>
      </c>
      <c r="J67" s="9">
        <v>42054</v>
      </c>
      <c r="K67" s="9">
        <v>41846</v>
      </c>
      <c r="L67" s="12">
        <f t="shared" si="35"/>
        <v>42858</v>
      </c>
      <c r="M67" s="98">
        <f t="shared" si="37"/>
        <v>1576.1370498785948</v>
      </c>
    </row>
    <row r="68" spans="2:13" x14ac:dyDescent="0.2">
      <c r="B68" s="113">
        <v>-8.52</v>
      </c>
      <c r="C68" s="9">
        <v>11767</v>
      </c>
      <c r="D68" s="9">
        <v>11415</v>
      </c>
      <c r="E68" s="9">
        <v>10972</v>
      </c>
      <c r="F68" s="12">
        <f t="shared" si="34"/>
        <v>11384.666666666666</v>
      </c>
      <c r="G68" s="12">
        <f t="shared" si="36"/>
        <v>398.36708364689639</v>
      </c>
      <c r="H68" s="13">
        <v>-8.52</v>
      </c>
      <c r="I68" s="9">
        <v>42294</v>
      </c>
      <c r="J68" s="9">
        <v>42003</v>
      </c>
      <c r="K68" s="9">
        <v>45187</v>
      </c>
      <c r="L68" s="12">
        <f t="shared" si="35"/>
        <v>43161.333333333336</v>
      </c>
      <c r="M68" s="98">
        <f t="shared" si="37"/>
        <v>1760.3023414553913</v>
      </c>
    </row>
    <row r="69" spans="2:13" x14ac:dyDescent="0.2">
      <c r="B69" s="113">
        <v>-8</v>
      </c>
      <c r="C69" s="9">
        <v>10668</v>
      </c>
      <c r="D69" s="9">
        <v>10315</v>
      </c>
      <c r="E69" s="9">
        <v>10104</v>
      </c>
      <c r="F69" s="12">
        <f t="shared" si="34"/>
        <v>10362.333333333334</v>
      </c>
      <c r="G69" s="12">
        <f t="shared" si="36"/>
        <v>284.96374038346238</v>
      </c>
      <c r="H69" s="13">
        <v>-8</v>
      </c>
      <c r="I69" s="9">
        <v>39981</v>
      </c>
      <c r="J69" s="9">
        <v>39172</v>
      </c>
      <c r="K69" s="9">
        <v>43249</v>
      </c>
      <c r="L69" s="12">
        <f t="shared" si="35"/>
        <v>40800.666666666664</v>
      </c>
      <c r="M69" s="98">
        <f t="shared" si="37"/>
        <v>2158.5579291122426</v>
      </c>
    </row>
    <row r="70" spans="2:13" x14ac:dyDescent="0.2">
      <c r="B70" s="113">
        <v>-7.52</v>
      </c>
      <c r="C70" s="9">
        <v>10369</v>
      </c>
      <c r="D70" s="9">
        <v>10529</v>
      </c>
      <c r="E70" s="9">
        <v>9595</v>
      </c>
      <c r="F70" s="12">
        <f t="shared" si="34"/>
        <v>10164.333333333334</v>
      </c>
      <c r="G70" s="12">
        <f t="shared" si="36"/>
        <v>499.50508839583739</v>
      </c>
      <c r="H70" s="13">
        <v>-7.52</v>
      </c>
      <c r="I70" s="9">
        <v>40921</v>
      </c>
      <c r="J70" s="9">
        <v>39239</v>
      </c>
      <c r="K70" s="9">
        <v>42020</v>
      </c>
      <c r="L70" s="12">
        <f t="shared" si="35"/>
        <v>40726.666666666664</v>
      </c>
      <c r="M70" s="98">
        <f t="shared" si="37"/>
        <v>1400.6478263051472</v>
      </c>
    </row>
    <row r="71" spans="2:13" x14ac:dyDescent="0.2">
      <c r="B71" s="114">
        <v>-7</v>
      </c>
      <c r="C71" s="101">
        <v>8942</v>
      </c>
      <c r="D71" s="101">
        <v>8299</v>
      </c>
      <c r="E71" s="101">
        <v>8997</v>
      </c>
      <c r="F71" s="83">
        <f t="shared" si="34"/>
        <v>8746</v>
      </c>
      <c r="G71" s="83">
        <f t="shared" si="36"/>
        <v>388.08890733954252</v>
      </c>
      <c r="H71" s="115">
        <v>-7</v>
      </c>
      <c r="I71" s="101">
        <v>39191</v>
      </c>
      <c r="J71" s="101">
        <v>38123</v>
      </c>
      <c r="K71" s="101">
        <v>39638</v>
      </c>
      <c r="L71" s="83">
        <f t="shared" si="35"/>
        <v>38984</v>
      </c>
      <c r="M71" s="103">
        <f t="shared" si="37"/>
        <v>778.42340663677373</v>
      </c>
    </row>
    <row r="73" spans="2:13" ht="18" x14ac:dyDescent="0.2">
      <c r="B73" s="76" t="s">
        <v>155</v>
      </c>
      <c r="C73" s="61"/>
      <c r="D73" s="61"/>
      <c r="E73" s="61"/>
      <c r="F73" s="61"/>
      <c r="G73" s="61"/>
      <c r="H73" s="160"/>
      <c r="I73" s="160"/>
      <c r="J73" s="160"/>
      <c r="K73" s="160"/>
      <c r="L73" s="160"/>
      <c r="M73" s="243"/>
    </row>
    <row r="74" spans="2:13" x14ac:dyDescent="0.2">
      <c r="B74" s="355" t="s">
        <v>14</v>
      </c>
      <c r="C74" s="351"/>
      <c r="D74" s="351"/>
      <c r="E74" s="351"/>
      <c r="F74" s="351"/>
      <c r="G74" s="351"/>
      <c r="H74" s="337" t="s">
        <v>27</v>
      </c>
      <c r="I74" s="337"/>
      <c r="J74" s="337"/>
      <c r="K74" s="337"/>
      <c r="L74" s="337"/>
      <c r="M74" s="352"/>
    </row>
    <row r="75" spans="2:13" x14ac:dyDescent="0.2">
      <c r="B75" s="111" t="s">
        <v>8</v>
      </c>
      <c r="C75" s="15"/>
      <c r="D75" s="96"/>
      <c r="E75" s="96"/>
      <c r="F75" s="8" t="s">
        <v>4</v>
      </c>
      <c r="G75" s="8" t="s">
        <v>2</v>
      </c>
      <c r="H75" s="112" t="s">
        <v>8</v>
      </c>
      <c r="I75" s="15"/>
      <c r="J75" s="96"/>
      <c r="K75" s="96"/>
      <c r="L75" s="8" t="s">
        <v>4</v>
      </c>
      <c r="M75" s="85" t="s">
        <v>2</v>
      </c>
    </row>
    <row r="76" spans="2:13" x14ac:dyDescent="0.2">
      <c r="B76" s="113">
        <v>-11.52</v>
      </c>
      <c r="C76" s="9">
        <v>52342</v>
      </c>
      <c r="D76" s="9">
        <v>51475</v>
      </c>
      <c r="E76" s="9">
        <v>50496</v>
      </c>
      <c r="F76" s="12">
        <f t="shared" ref="F76:F85" si="38">AVERAGE(C76:E76)</f>
        <v>51437.666666666664</v>
      </c>
      <c r="G76" s="12">
        <f>STDEV(C76:E76)</f>
        <v>923.56609581195289</v>
      </c>
      <c r="H76" s="13">
        <v>-11.52</v>
      </c>
      <c r="I76" s="9">
        <v>49812</v>
      </c>
      <c r="J76" s="9">
        <v>46802</v>
      </c>
      <c r="K76" s="9">
        <v>45483</v>
      </c>
      <c r="L76" s="12">
        <f t="shared" ref="L76:L85" si="39">AVERAGE(I76:K76)</f>
        <v>47365.666666666664</v>
      </c>
      <c r="M76" s="98">
        <f>STDEV(I76:K76)</f>
        <v>2218.8623962141801</v>
      </c>
    </row>
    <row r="77" spans="2:13" x14ac:dyDescent="0.2">
      <c r="B77" s="113">
        <v>-11</v>
      </c>
      <c r="C77" s="9">
        <v>50566</v>
      </c>
      <c r="D77" s="9">
        <v>51042</v>
      </c>
      <c r="E77" s="9">
        <v>50791</v>
      </c>
      <c r="F77" s="12">
        <f t="shared" si="38"/>
        <v>50799.666666666664</v>
      </c>
      <c r="G77" s="12">
        <f>STDEV(C77:E77)</f>
        <v>238.11831792899372</v>
      </c>
      <c r="H77" s="13">
        <v>-11</v>
      </c>
      <c r="I77" s="9">
        <v>49378</v>
      </c>
      <c r="J77" s="9">
        <v>48321</v>
      </c>
      <c r="K77" s="9">
        <v>48431</v>
      </c>
      <c r="L77" s="12">
        <f t="shared" si="39"/>
        <v>48710</v>
      </c>
      <c r="M77" s="98">
        <f>STDEV(I77:K77)</f>
        <v>581.11358614301901</v>
      </c>
    </row>
    <row r="78" spans="2:13" x14ac:dyDescent="0.2">
      <c r="B78" s="113">
        <v>-10.52</v>
      </c>
      <c r="C78" s="9">
        <v>53262</v>
      </c>
      <c r="D78" s="9">
        <v>52225</v>
      </c>
      <c r="E78" s="9">
        <v>53977</v>
      </c>
      <c r="F78" s="12">
        <f t="shared" si="38"/>
        <v>53154.666666666664</v>
      </c>
      <c r="G78" s="12">
        <f>STDEV(C78:E78)</f>
        <v>880.91789250379816</v>
      </c>
      <c r="H78" s="13">
        <v>-10.52</v>
      </c>
      <c r="I78" s="9">
        <v>47757</v>
      </c>
      <c r="J78" s="9">
        <v>48643</v>
      </c>
      <c r="K78" s="9">
        <v>47462</v>
      </c>
      <c r="L78" s="12">
        <f t="shared" si="39"/>
        <v>47954</v>
      </c>
      <c r="M78" s="98">
        <f>STDEV(I78:K78)</f>
        <v>614.65193402445254</v>
      </c>
    </row>
    <row r="79" spans="2:13" x14ac:dyDescent="0.2">
      <c r="B79" s="113">
        <v>-10.220000000000001</v>
      </c>
      <c r="C79" s="9">
        <v>40008</v>
      </c>
      <c r="D79" s="9">
        <v>45452</v>
      </c>
      <c r="E79" s="9">
        <v>47061</v>
      </c>
      <c r="F79" s="12">
        <f t="shared" si="38"/>
        <v>44173.666666666664</v>
      </c>
      <c r="G79" s="12">
        <f t="shared" ref="G79:G85" si="40">STDEV(C79:E79)</f>
        <v>3696.187810884795</v>
      </c>
      <c r="H79" s="13">
        <v>-10.220000000000001</v>
      </c>
      <c r="I79" s="9">
        <v>52879</v>
      </c>
      <c r="J79" s="9">
        <v>52703</v>
      </c>
      <c r="K79" s="9">
        <v>53981</v>
      </c>
      <c r="L79" s="12">
        <f t="shared" si="39"/>
        <v>53187.666666666664</v>
      </c>
      <c r="M79" s="98">
        <f t="shared" ref="M79:M85" si="41">STDEV(I79:K79)</f>
        <v>692.65960856205072</v>
      </c>
    </row>
    <row r="80" spans="2:13" x14ac:dyDescent="0.2">
      <c r="B80" s="113">
        <v>-10</v>
      </c>
      <c r="C80" s="9">
        <v>40363</v>
      </c>
      <c r="D80" s="9">
        <v>47207</v>
      </c>
      <c r="E80" s="9">
        <v>48621</v>
      </c>
      <c r="F80" s="12">
        <f t="shared" si="38"/>
        <v>45397</v>
      </c>
      <c r="G80" s="12">
        <f t="shared" si="40"/>
        <v>4416.5275952947468</v>
      </c>
      <c r="H80" s="13">
        <v>-10</v>
      </c>
      <c r="I80" s="9">
        <v>51390</v>
      </c>
      <c r="J80" s="9">
        <v>51331</v>
      </c>
      <c r="K80" s="9">
        <v>51957</v>
      </c>
      <c r="L80" s="12">
        <f t="shared" si="39"/>
        <v>51559.333333333336</v>
      </c>
      <c r="M80" s="98">
        <f t="shared" si="41"/>
        <v>345.65059429043856</v>
      </c>
    </row>
    <row r="81" spans="1:13" x14ac:dyDescent="0.2">
      <c r="B81" s="113">
        <v>-9.52</v>
      </c>
      <c r="C81" s="9">
        <v>40930</v>
      </c>
      <c r="D81" s="9">
        <v>41812</v>
      </c>
      <c r="E81" s="9">
        <v>38730</v>
      </c>
      <c r="F81" s="12">
        <f t="shared" si="38"/>
        <v>40490.666666666664</v>
      </c>
      <c r="G81" s="12">
        <f t="shared" si="40"/>
        <v>1587.2748134249889</v>
      </c>
      <c r="H81" s="13">
        <v>-9.52</v>
      </c>
      <c r="I81" s="9">
        <v>43036</v>
      </c>
      <c r="J81" s="9">
        <v>43928</v>
      </c>
      <c r="K81" s="9">
        <v>43830</v>
      </c>
      <c r="L81" s="12">
        <f t="shared" si="39"/>
        <v>43598</v>
      </c>
      <c r="M81" s="98">
        <f t="shared" si="41"/>
        <v>489.16663827370729</v>
      </c>
    </row>
    <row r="82" spans="1:13" x14ac:dyDescent="0.2">
      <c r="B82" s="113">
        <v>-9.2200000000000006</v>
      </c>
      <c r="C82" s="9">
        <v>23811</v>
      </c>
      <c r="D82" s="9">
        <v>26508</v>
      </c>
      <c r="E82" s="9">
        <v>27572</v>
      </c>
      <c r="F82" s="12">
        <f t="shared" si="38"/>
        <v>25963.666666666668</v>
      </c>
      <c r="G82" s="12">
        <f t="shared" si="40"/>
        <v>1938.6862390117008</v>
      </c>
      <c r="H82" s="13">
        <v>-9.2200000000000006</v>
      </c>
      <c r="I82" s="9">
        <v>55923</v>
      </c>
      <c r="J82" s="9">
        <v>55972</v>
      </c>
      <c r="K82" s="9">
        <v>56566</v>
      </c>
      <c r="L82" s="12">
        <f t="shared" si="39"/>
        <v>56153.666666666664</v>
      </c>
      <c r="M82" s="98">
        <f t="shared" si="41"/>
        <v>357.93062642547557</v>
      </c>
    </row>
    <row r="83" spans="1:13" x14ac:dyDescent="0.2">
      <c r="B83" s="113">
        <v>-9</v>
      </c>
      <c r="C83" s="9">
        <v>18593</v>
      </c>
      <c r="D83" s="9">
        <v>20400</v>
      </c>
      <c r="E83" s="9">
        <v>19130</v>
      </c>
      <c r="F83" s="12">
        <f t="shared" si="38"/>
        <v>19374.333333333332</v>
      </c>
      <c r="G83" s="12">
        <f t="shared" si="40"/>
        <v>927.94737638151298</v>
      </c>
      <c r="H83" s="13">
        <v>-9</v>
      </c>
      <c r="I83" s="9">
        <v>54069</v>
      </c>
      <c r="J83" s="9">
        <v>53098</v>
      </c>
      <c r="K83" s="9">
        <v>55037</v>
      </c>
      <c r="L83" s="12">
        <f t="shared" si="39"/>
        <v>54068</v>
      </c>
      <c r="M83" s="98">
        <f t="shared" si="41"/>
        <v>969.50038679724105</v>
      </c>
    </row>
    <row r="84" spans="1:13" x14ac:dyDescent="0.2">
      <c r="B84" s="113">
        <v>-8</v>
      </c>
      <c r="C84" s="9">
        <v>9306</v>
      </c>
      <c r="D84" s="9">
        <v>8573</v>
      </c>
      <c r="E84" s="9">
        <v>8314</v>
      </c>
      <c r="F84" s="12">
        <f t="shared" si="38"/>
        <v>8731</v>
      </c>
      <c r="G84" s="12">
        <f t="shared" si="40"/>
        <v>514.52793898873949</v>
      </c>
      <c r="H84" s="13">
        <v>-8</v>
      </c>
      <c r="I84" s="9">
        <v>47472</v>
      </c>
      <c r="J84" s="9">
        <v>46153</v>
      </c>
      <c r="K84" s="9">
        <v>45127</v>
      </c>
      <c r="L84" s="12">
        <f t="shared" si="39"/>
        <v>46250.666666666664</v>
      </c>
      <c r="M84" s="98">
        <f t="shared" si="41"/>
        <v>1175.5468231139641</v>
      </c>
    </row>
    <row r="85" spans="1:13" x14ac:dyDescent="0.2">
      <c r="B85" s="114">
        <v>-7</v>
      </c>
      <c r="C85" s="101">
        <v>8033</v>
      </c>
      <c r="D85" s="101">
        <v>8150</v>
      </c>
      <c r="E85" s="101">
        <v>7762</v>
      </c>
      <c r="F85" s="83">
        <f t="shared" si="38"/>
        <v>7981.666666666667</v>
      </c>
      <c r="G85" s="83">
        <f t="shared" si="40"/>
        <v>199.0284736748321</v>
      </c>
      <c r="H85" s="115">
        <v>-7</v>
      </c>
      <c r="I85" s="101">
        <v>50087</v>
      </c>
      <c r="J85" s="101">
        <v>47135</v>
      </c>
      <c r="K85" s="101">
        <v>46958</v>
      </c>
      <c r="L85" s="83">
        <f t="shared" si="39"/>
        <v>48060</v>
      </c>
      <c r="M85" s="103">
        <f t="shared" si="41"/>
        <v>1757.6629369705672</v>
      </c>
    </row>
    <row r="87" spans="1:13" ht="18" x14ac:dyDescent="0.2">
      <c r="A87" s="5" t="s">
        <v>594</v>
      </c>
      <c r="B87" s="76" t="s">
        <v>156</v>
      </c>
      <c r="C87" s="61"/>
      <c r="D87" s="61"/>
      <c r="E87" s="61"/>
      <c r="F87" s="61"/>
      <c r="G87" s="158"/>
      <c r="H87" s="160"/>
      <c r="I87" s="160"/>
      <c r="J87" s="160"/>
      <c r="K87" s="160"/>
      <c r="L87" s="160"/>
      <c r="M87" s="243"/>
    </row>
    <row r="88" spans="1:13" x14ac:dyDescent="0.2">
      <c r="A88" s="2" t="s">
        <v>610</v>
      </c>
      <c r="B88" s="355" t="s">
        <v>14</v>
      </c>
      <c r="C88" s="351"/>
      <c r="D88" s="351"/>
      <c r="E88" s="351"/>
      <c r="F88" s="351"/>
      <c r="G88" s="351"/>
      <c r="H88" s="337" t="s">
        <v>27</v>
      </c>
      <c r="I88" s="337"/>
      <c r="J88" s="337"/>
      <c r="K88" s="337"/>
      <c r="L88" s="337"/>
      <c r="M88" s="352"/>
    </row>
    <row r="89" spans="1:13" x14ac:dyDescent="0.2">
      <c r="A89" t="s">
        <v>159</v>
      </c>
      <c r="B89" s="111" t="s">
        <v>8</v>
      </c>
      <c r="C89" s="15"/>
      <c r="D89" s="96"/>
      <c r="E89" s="96"/>
      <c r="F89" s="8" t="s">
        <v>4</v>
      </c>
      <c r="G89" s="8" t="s">
        <v>2</v>
      </c>
      <c r="H89" s="112" t="s">
        <v>8</v>
      </c>
      <c r="I89" s="15"/>
      <c r="J89" s="96"/>
      <c r="K89" s="96"/>
      <c r="L89" s="8" t="s">
        <v>4</v>
      </c>
      <c r="M89" s="85" t="s">
        <v>2</v>
      </c>
    </row>
    <row r="90" spans="1:13" x14ac:dyDescent="0.2">
      <c r="A90" t="s">
        <v>599</v>
      </c>
      <c r="B90" s="113">
        <v>-11.52</v>
      </c>
      <c r="C90" s="9">
        <v>14292</v>
      </c>
      <c r="D90" s="9">
        <v>12925</v>
      </c>
      <c r="E90" s="9">
        <v>14987</v>
      </c>
      <c r="F90" s="12">
        <f t="shared" ref="F90:F99" si="42">AVERAGE(C90:E90)</f>
        <v>14068</v>
      </c>
      <c r="G90" s="12">
        <f>STDEV(C90:E90)</f>
        <v>1049.0915117376558</v>
      </c>
      <c r="H90" s="13">
        <v>-11.52</v>
      </c>
      <c r="I90" s="9">
        <v>16890</v>
      </c>
      <c r="J90" s="9">
        <v>15195</v>
      </c>
      <c r="K90" s="9">
        <v>14485</v>
      </c>
      <c r="L90" s="12">
        <f t="shared" ref="L90:L99" si="43">AVERAGE(I90:K90)</f>
        <v>15523.333333333334</v>
      </c>
      <c r="M90" s="98">
        <f>STDEV(I90:K90)</f>
        <v>1235.6610916158741</v>
      </c>
    </row>
    <row r="91" spans="1:13" x14ac:dyDescent="0.2">
      <c r="B91" s="113">
        <v>-11</v>
      </c>
      <c r="C91" s="9">
        <v>14836</v>
      </c>
      <c r="D91" s="9">
        <v>12093</v>
      </c>
      <c r="E91" s="9">
        <v>14426</v>
      </c>
      <c r="F91" s="12">
        <f t="shared" si="42"/>
        <v>13785</v>
      </c>
      <c r="G91" s="12">
        <f>STDEV(C91:E91)</f>
        <v>1479.5854149051349</v>
      </c>
      <c r="H91" s="13">
        <v>-11</v>
      </c>
      <c r="I91" s="9">
        <v>16195</v>
      </c>
      <c r="J91" s="9">
        <v>16743</v>
      </c>
      <c r="K91" s="9">
        <v>15261</v>
      </c>
      <c r="L91" s="12">
        <f t="shared" si="43"/>
        <v>16066.333333333334</v>
      </c>
      <c r="M91" s="98">
        <f>STDEV(I91:K91)</f>
        <v>749.33125741112212</v>
      </c>
    </row>
    <row r="92" spans="1:13" x14ac:dyDescent="0.2">
      <c r="B92" s="113">
        <v>-10.52</v>
      </c>
      <c r="C92" s="9">
        <v>21551</v>
      </c>
      <c r="D92" s="9">
        <v>21873</v>
      </c>
      <c r="E92" s="9">
        <v>22649</v>
      </c>
      <c r="F92" s="12">
        <f t="shared" si="42"/>
        <v>22024.333333333332</v>
      </c>
      <c r="G92" s="12">
        <f>STDEV(C92:E92)</f>
        <v>564.42655264731593</v>
      </c>
      <c r="H92" s="13">
        <v>-10.52</v>
      </c>
      <c r="I92" s="9">
        <v>16867</v>
      </c>
      <c r="J92" s="9">
        <v>18770</v>
      </c>
      <c r="K92" s="9">
        <v>17002</v>
      </c>
      <c r="L92" s="12">
        <f t="shared" si="43"/>
        <v>17546.333333333332</v>
      </c>
      <c r="M92" s="98">
        <f>STDEV(I92:K92)</f>
        <v>1061.8739724342684</v>
      </c>
    </row>
    <row r="93" spans="1:13" x14ac:dyDescent="0.2">
      <c r="B93" s="113">
        <v>-10.220000000000001</v>
      </c>
      <c r="C93" s="9">
        <v>26372</v>
      </c>
      <c r="D93" s="9">
        <v>27375</v>
      </c>
      <c r="E93" s="9">
        <v>26951</v>
      </c>
      <c r="F93" s="12">
        <f t="shared" si="42"/>
        <v>26899.333333333332</v>
      </c>
      <c r="G93" s="12">
        <f t="shared" ref="G93:G99" si="44">STDEV(C93:E93)</f>
        <v>503.49213830340324</v>
      </c>
      <c r="H93" s="13">
        <v>-10.220000000000001</v>
      </c>
      <c r="I93" s="9">
        <v>19541</v>
      </c>
      <c r="J93" s="9">
        <v>19800</v>
      </c>
      <c r="K93" s="9">
        <v>18555</v>
      </c>
      <c r="L93" s="12">
        <f t="shared" si="43"/>
        <v>19298.666666666668</v>
      </c>
      <c r="M93" s="98">
        <f t="shared" ref="M93:M99" si="45">STDEV(I93:K93)</f>
        <v>656.92490692112847</v>
      </c>
    </row>
    <row r="94" spans="1:13" x14ac:dyDescent="0.2">
      <c r="B94" s="113">
        <v>-10</v>
      </c>
      <c r="C94" s="9">
        <v>41259</v>
      </c>
      <c r="D94" s="9">
        <v>42887</v>
      </c>
      <c r="E94" s="9">
        <v>45339</v>
      </c>
      <c r="F94" s="12">
        <f t="shared" si="42"/>
        <v>43161.666666666664</v>
      </c>
      <c r="G94" s="12">
        <f t="shared" si="44"/>
        <v>2053.8211541741734</v>
      </c>
      <c r="H94" s="13">
        <v>-10</v>
      </c>
      <c r="I94" s="9">
        <v>23991</v>
      </c>
      <c r="J94" s="9">
        <v>24437</v>
      </c>
      <c r="K94" s="9">
        <v>23777</v>
      </c>
      <c r="L94" s="12">
        <f t="shared" si="43"/>
        <v>24068.333333333332</v>
      </c>
      <c r="M94" s="98">
        <f t="shared" si="45"/>
        <v>336.72738726354493</v>
      </c>
    </row>
    <row r="95" spans="1:13" x14ac:dyDescent="0.2">
      <c r="B95" s="113">
        <v>-9.52</v>
      </c>
      <c r="C95" s="9">
        <v>53216</v>
      </c>
      <c r="D95" s="9">
        <v>52274</v>
      </c>
      <c r="E95" s="9">
        <v>54335</v>
      </c>
      <c r="F95" s="12">
        <f t="shared" si="42"/>
        <v>53275</v>
      </c>
      <c r="G95" s="12">
        <f t="shared" si="44"/>
        <v>1031.7659618343687</v>
      </c>
      <c r="H95" s="13">
        <v>-9.52</v>
      </c>
      <c r="I95" s="9">
        <v>48005</v>
      </c>
      <c r="J95" s="9">
        <v>48649</v>
      </c>
      <c r="K95" s="9">
        <v>50144</v>
      </c>
      <c r="L95" s="12">
        <f t="shared" si="43"/>
        <v>48932.666666666664</v>
      </c>
      <c r="M95" s="98">
        <f t="shared" si="45"/>
        <v>1097.35150855746</v>
      </c>
    </row>
    <row r="96" spans="1:13" x14ac:dyDescent="0.2">
      <c r="B96" s="113">
        <v>-9.2200000000000006</v>
      </c>
      <c r="C96" s="9">
        <v>44295</v>
      </c>
      <c r="D96" s="9">
        <v>39870</v>
      </c>
      <c r="E96" s="9">
        <v>44414</v>
      </c>
      <c r="F96" s="12">
        <f t="shared" si="42"/>
        <v>42859.666666666664</v>
      </c>
      <c r="G96" s="12">
        <f t="shared" si="44"/>
        <v>2589.810868255312</v>
      </c>
      <c r="H96" s="13">
        <v>-9.2200000000000006</v>
      </c>
      <c r="I96" s="9">
        <v>52276</v>
      </c>
      <c r="J96" s="9">
        <v>51065</v>
      </c>
      <c r="K96" s="9">
        <v>51582</v>
      </c>
      <c r="L96" s="12">
        <f t="shared" si="43"/>
        <v>51641</v>
      </c>
      <c r="M96" s="98">
        <f t="shared" si="45"/>
        <v>607.6520385878747</v>
      </c>
    </row>
    <row r="97" spans="2:13" x14ac:dyDescent="0.2">
      <c r="B97" s="113">
        <v>-9</v>
      </c>
      <c r="C97" s="9">
        <v>39083</v>
      </c>
      <c r="D97" s="9">
        <v>36265</v>
      </c>
      <c r="E97" s="9">
        <v>35169</v>
      </c>
      <c r="F97" s="12">
        <f t="shared" si="42"/>
        <v>36839</v>
      </c>
      <c r="G97" s="12">
        <f t="shared" si="44"/>
        <v>2019.1473447968081</v>
      </c>
      <c r="H97" s="13">
        <v>-9</v>
      </c>
      <c r="I97" s="9">
        <v>57226</v>
      </c>
      <c r="J97" s="9">
        <v>54663</v>
      </c>
      <c r="K97" s="9">
        <v>57071</v>
      </c>
      <c r="L97" s="12">
        <f t="shared" si="43"/>
        <v>56320</v>
      </c>
      <c r="M97" s="98">
        <f t="shared" si="45"/>
        <v>1437.0953343463334</v>
      </c>
    </row>
    <row r="98" spans="2:13" x14ac:dyDescent="0.2">
      <c r="B98" s="113">
        <v>-8</v>
      </c>
      <c r="C98" s="9">
        <v>23733</v>
      </c>
      <c r="D98" s="9">
        <v>22346</v>
      </c>
      <c r="E98" s="9">
        <v>23940</v>
      </c>
      <c r="F98" s="12">
        <f t="shared" si="42"/>
        <v>23339.666666666668</v>
      </c>
      <c r="G98" s="12">
        <f t="shared" si="44"/>
        <v>866.74236848866065</v>
      </c>
      <c r="H98" s="13">
        <v>-8</v>
      </c>
      <c r="I98" s="9">
        <v>57815</v>
      </c>
      <c r="J98" s="9">
        <v>56125</v>
      </c>
      <c r="K98" s="9">
        <v>58352</v>
      </c>
      <c r="L98" s="12">
        <f t="shared" si="43"/>
        <v>57430.666666666664</v>
      </c>
      <c r="M98" s="98">
        <f t="shared" si="45"/>
        <v>1162.1817126995818</v>
      </c>
    </row>
    <row r="99" spans="2:13" x14ac:dyDescent="0.2">
      <c r="B99" s="114">
        <v>-7</v>
      </c>
      <c r="C99" s="9">
        <v>21252</v>
      </c>
      <c r="D99" s="9">
        <v>21009</v>
      </c>
      <c r="E99" s="9">
        <v>21657</v>
      </c>
      <c r="F99" s="83">
        <f t="shared" si="42"/>
        <v>21306</v>
      </c>
      <c r="G99" s="83">
        <f t="shared" si="44"/>
        <v>327.35760263051782</v>
      </c>
      <c r="H99" s="115">
        <v>-7</v>
      </c>
      <c r="I99" s="101">
        <v>44204</v>
      </c>
      <c r="J99" s="101">
        <v>54976</v>
      </c>
      <c r="K99" s="101">
        <v>54944</v>
      </c>
      <c r="L99" s="83">
        <f t="shared" si="43"/>
        <v>51374.666666666664</v>
      </c>
      <c r="M99" s="103">
        <f t="shared" si="45"/>
        <v>6210.0001073537296</v>
      </c>
    </row>
    <row r="101" spans="2:13" ht="18" x14ac:dyDescent="0.2">
      <c r="B101" s="76" t="s">
        <v>154</v>
      </c>
      <c r="C101" s="61"/>
      <c r="D101" s="61"/>
      <c r="E101" s="61"/>
      <c r="F101" s="61"/>
      <c r="G101" s="158"/>
      <c r="H101" s="160"/>
      <c r="I101" s="160"/>
      <c r="J101" s="160"/>
      <c r="K101" s="160"/>
      <c r="L101" s="160"/>
      <c r="M101" s="243"/>
    </row>
    <row r="102" spans="2:13" x14ac:dyDescent="0.2">
      <c r="B102" s="355" t="s">
        <v>14</v>
      </c>
      <c r="C102" s="351"/>
      <c r="D102" s="351"/>
      <c r="E102" s="351"/>
      <c r="F102" s="351"/>
      <c r="G102" s="351"/>
      <c r="H102" s="337" t="s">
        <v>27</v>
      </c>
      <c r="I102" s="337"/>
      <c r="J102" s="337"/>
      <c r="K102" s="337"/>
      <c r="L102" s="337"/>
      <c r="M102" s="352"/>
    </row>
    <row r="103" spans="2:13" x14ac:dyDescent="0.2">
      <c r="B103" s="111" t="s">
        <v>8</v>
      </c>
      <c r="C103" s="15"/>
      <c r="D103" s="96"/>
      <c r="E103" s="96"/>
      <c r="F103" s="8" t="s">
        <v>4</v>
      </c>
      <c r="G103" s="8" t="s">
        <v>2</v>
      </c>
      <c r="H103" s="112" t="s">
        <v>8</v>
      </c>
      <c r="I103" s="15"/>
      <c r="J103" s="96"/>
      <c r="K103" s="96"/>
      <c r="L103" s="8" t="s">
        <v>4</v>
      </c>
      <c r="M103" s="85" t="s">
        <v>2</v>
      </c>
    </row>
    <row r="104" spans="2:13" x14ac:dyDescent="0.2">
      <c r="B104" s="113">
        <v>-11.52</v>
      </c>
      <c r="C104" s="9">
        <v>16461</v>
      </c>
      <c r="D104" s="9">
        <v>13153</v>
      </c>
      <c r="E104" s="9">
        <v>13109</v>
      </c>
      <c r="F104" s="12">
        <f t="shared" ref="F104:F113" si="46">AVERAGE(C104:E104)</f>
        <v>14241</v>
      </c>
      <c r="G104" s="12">
        <f>STDEV(C104:E104)</f>
        <v>1922.7022650426145</v>
      </c>
      <c r="H104" s="13">
        <v>-11.52</v>
      </c>
      <c r="I104" s="9">
        <v>17150</v>
      </c>
      <c r="J104" s="9">
        <v>13434</v>
      </c>
      <c r="K104" s="9">
        <v>13194</v>
      </c>
      <c r="L104" s="12">
        <f t="shared" ref="L104:L113" si="47">AVERAGE(I104:K104)</f>
        <v>14592.666666666666</v>
      </c>
      <c r="M104" s="98">
        <f>STDEV(I104:K104)</f>
        <v>2217.9642317524676</v>
      </c>
    </row>
    <row r="105" spans="2:13" x14ac:dyDescent="0.2">
      <c r="B105" s="113">
        <v>-11</v>
      </c>
      <c r="C105" s="9">
        <v>26891</v>
      </c>
      <c r="D105" s="9">
        <v>24772</v>
      </c>
      <c r="E105" s="9">
        <v>22993</v>
      </c>
      <c r="F105" s="12">
        <f t="shared" si="46"/>
        <v>24885.333333333332</v>
      </c>
      <c r="G105" s="12">
        <f>STDEV(C105:E105)</f>
        <v>1951.4697879632504</v>
      </c>
      <c r="H105" s="13">
        <v>-11</v>
      </c>
      <c r="I105" s="9">
        <v>17229</v>
      </c>
      <c r="J105" s="9">
        <v>19051</v>
      </c>
      <c r="K105" s="9">
        <v>19087</v>
      </c>
      <c r="L105" s="12">
        <f t="shared" si="47"/>
        <v>18455.666666666668</v>
      </c>
      <c r="M105" s="98">
        <f>STDEV(I105:K105)</f>
        <v>1062.4769801427856</v>
      </c>
    </row>
    <row r="106" spans="2:13" x14ac:dyDescent="0.2">
      <c r="B106" s="113">
        <v>-10.52</v>
      </c>
      <c r="C106" s="9">
        <v>45834</v>
      </c>
      <c r="D106" s="9">
        <v>44516</v>
      </c>
      <c r="E106" s="9">
        <v>39006</v>
      </c>
      <c r="F106" s="12">
        <f t="shared" si="46"/>
        <v>43118.666666666664</v>
      </c>
      <c r="G106" s="12">
        <f>STDEV(C106:E106)</f>
        <v>3622.1266313221759</v>
      </c>
      <c r="H106" s="13">
        <v>-10.52</v>
      </c>
      <c r="I106" s="9">
        <v>27820</v>
      </c>
      <c r="J106" s="9">
        <v>29979</v>
      </c>
      <c r="K106" s="9">
        <v>30587</v>
      </c>
      <c r="L106" s="12">
        <f t="shared" si="47"/>
        <v>29462</v>
      </c>
      <c r="M106" s="98">
        <f>STDEV(I106:K106)</f>
        <v>1454.1454535224459</v>
      </c>
    </row>
    <row r="107" spans="2:13" x14ac:dyDescent="0.2">
      <c r="B107" s="113">
        <v>-10.220000000000001</v>
      </c>
      <c r="C107" s="9">
        <v>58150</v>
      </c>
      <c r="D107" s="9">
        <v>51901</v>
      </c>
      <c r="E107" s="9">
        <v>47938</v>
      </c>
      <c r="F107" s="12">
        <f t="shared" si="46"/>
        <v>52663</v>
      </c>
      <c r="G107" s="12">
        <f t="shared" ref="G107:G113" si="48">STDEV(C107:E107)</f>
        <v>5148.4676361029988</v>
      </c>
      <c r="H107" s="13">
        <v>-10.220000000000001</v>
      </c>
      <c r="I107" s="9">
        <v>38565</v>
      </c>
      <c r="J107" s="9">
        <v>42211</v>
      </c>
      <c r="K107" s="9">
        <v>46103</v>
      </c>
      <c r="L107" s="12">
        <f t="shared" si="47"/>
        <v>42293</v>
      </c>
      <c r="M107" s="98">
        <f t="shared" ref="M107:M113" si="49">STDEV(I107:K107)</f>
        <v>3769.6689509823009</v>
      </c>
    </row>
    <row r="108" spans="2:13" x14ac:dyDescent="0.2">
      <c r="B108" s="113">
        <v>-10</v>
      </c>
      <c r="C108" s="9">
        <v>55074</v>
      </c>
      <c r="D108" s="9">
        <v>52429</v>
      </c>
      <c r="E108" s="9">
        <v>47811</v>
      </c>
      <c r="F108" s="12">
        <f t="shared" si="46"/>
        <v>51771.333333333336</v>
      </c>
      <c r="G108" s="12">
        <f t="shared" si="48"/>
        <v>3675.8925900158365</v>
      </c>
      <c r="H108" s="13">
        <v>-10</v>
      </c>
      <c r="I108" s="9">
        <v>46311</v>
      </c>
      <c r="J108" s="9">
        <v>50264</v>
      </c>
      <c r="K108" s="9">
        <v>46697</v>
      </c>
      <c r="L108" s="12">
        <f t="shared" si="47"/>
        <v>47757.333333333336</v>
      </c>
      <c r="M108" s="98">
        <f t="shared" si="49"/>
        <v>2179.3995350401756</v>
      </c>
    </row>
    <row r="109" spans="2:13" x14ac:dyDescent="0.2">
      <c r="B109" s="113">
        <v>-9.52</v>
      </c>
      <c r="C109" s="9">
        <v>23622</v>
      </c>
      <c r="D109" s="9">
        <v>21030</v>
      </c>
      <c r="E109" s="9">
        <v>19654</v>
      </c>
      <c r="F109" s="12">
        <f t="shared" si="46"/>
        <v>21435.333333333332</v>
      </c>
      <c r="G109" s="12">
        <f t="shared" si="48"/>
        <v>2014.8144662309066</v>
      </c>
      <c r="H109" s="13">
        <v>-9.52</v>
      </c>
      <c r="I109" s="9">
        <v>50708</v>
      </c>
      <c r="J109" s="9">
        <v>54178</v>
      </c>
      <c r="K109" s="9">
        <v>54838</v>
      </c>
      <c r="L109" s="12">
        <f t="shared" si="47"/>
        <v>53241.333333333336</v>
      </c>
      <c r="M109" s="98">
        <f t="shared" si="49"/>
        <v>2218.6106763768476</v>
      </c>
    </row>
    <row r="110" spans="2:13" x14ac:dyDescent="0.2">
      <c r="B110" s="113">
        <v>-9</v>
      </c>
      <c r="C110" s="9">
        <v>16847</v>
      </c>
      <c r="D110" s="9">
        <v>12908</v>
      </c>
      <c r="E110" s="9">
        <v>11408</v>
      </c>
      <c r="F110" s="12">
        <f t="shared" si="46"/>
        <v>13721</v>
      </c>
      <c r="G110" s="12">
        <f t="shared" si="48"/>
        <v>2809.1648225050803</v>
      </c>
      <c r="H110" s="13">
        <v>-9</v>
      </c>
      <c r="I110" s="9">
        <v>49187</v>
      </c>
      <c r="J110" s="9">
        <v>54439</v>
      </c>
      <c r="K110" s="9">
        <v>55552</v>
      </c>
      <c r="L110" s="12">
        <f t="shared" si="47"/>
        <v>53059.333333333336</v>
      </c>
      <c r="M110" s="98">
        <f t="shared" si="49"/>
        <v>3399.3994077385687</v>
      </c>
    </row>
    <row r="111" spans="2:13" x14ac:dyDescent="0.2">
      <c r="B111" s="113">
        <v>-8.52</v>
      </c>
      <c r="C111" s="9">
        <v>11700</v>
      </c>
      <c r="D111" s="9">
        <v>10361</v>
      </c>
      <c r="E111" s="9">
        <v>8774</v>
      </c>
      <c r="F111" s="12">
        <f t="shared" si="46"/>
        <v>10278.333333333334</v>
      </c>
      <c r="G111" s="12">
        <f t="shared" si="48"/>
        <v>1464.75060448301</v>
      </c>
      <c r="H111" s="13">
        <v>-8.52</v>
      </c>
      <c r="I111" s="9">
        <v>50888</v>
      </c>
      <c r="J111" s="9">
        <v>53291</v>
      </c>
      <c r="K111" s="9">
        <v>50985</v>
      </c>
      <c r="L111" s="12">
        <f t="shared" si="47"/>
        <v>51721.333333333336</v>
      </c>
      <c r="M111" s="98">
        <f t="shared" si="49"/>
        <v>1360.236131461495</v>
      </c>
    </row>
    <row r="112" spans="2:13" x14ac:dyDescent="0.2">
      <c r="B112" s="113">
        <v>-8</v>
      </c>
      <c r="C112" s="9">
        <v>10558</v>
      </c>
      <c r="D112" s="9">
        <v>10479</v>
      </c>
      <c r="E112" s="9">
        <v>8052</v>
      </c>
      <c r="F112" s="12">
        <f t="shared" si="46"/>
        <v>9696.3333333333339</v>
      </c>
      <c r="G112" s="12">
        <f t="shared" si="48"/>
        <v>1424.5821609627658</v>
      </c>
      <c r="H112" s="13">
        <v>-8</v>
      </c>
      <c r="I112" s="9">
        <v>52975</v>
      </c>
      <c r="J112" s="9">
        <v>55261</v>
      </c>
      <c r="K112" s="9">
        <v>52396</v>
      </c>
      <c r="L112" s="12">
        <f t="shared" si="47"/>
        <v>53544</v>
      </c>
      <c r="M112" s="98">
        <f t="shared" si="49"/>
        <v>1514.8851441611012</v>
      </c>
    </row>
    <row r="113" spans="2:13" x14ac:dyDescent="0.2">
      <c r="B113" s="114">
        <v>-7</v>
      </c>
      <c r="C113" s="101">
        <v>9724</v>
      </c>
      <c r="D113" s="101">
        <v>8693</v>
      </c>
      <c r="E113" s="101">
        <v>7435</v>
      </c>
      <c r="F113" s="83">
        <f t="shared" si="46"/>
        <v>8617.3333333333339</v>
      </c>
      <c r="G113" s="83">
        <f t="shared" si="48"/>
        <v>1146.3744298148526</v>
      </c>
      <c r="H113" s="115">
        <v>-7</v>
      </c>
      <c r="I113" s="101">
        <v>46279</v>
      </c>
      <c r="J113" s="101">
        <v>47005</v>
      </c>
      <c r="K113" s="101">
        <v>48090</v>
      </c>
      <c r="L113" s="83">
        <f t="shared" si="47"/>
        <v>47124.666666666664</v>
      </c>
      <c r="M113" s="103">
        <f t="shared" si="49"/>
        <v>911.41117687536257</v>
      </c>
    </row>
    <row r="115" spans="2:13" ht="18" x14ac:dyDescent="0.2">
      <c r="B115" s="76" t="s">
        <v>155</v>
      </c>
      <c r="C115" s="61"/>
      <c r="D115" s="61"/>
      <c r="E115" s="61"/>
      <c r="F115" s="61"/>
      <c r="G115" s="158"/>
      <c r="H115" s="160"/>
      <c r="I115" s="160"/>
      <c r="J115" s="160"/>
      <c r="K115" s="160"/>
      <c r="L115" s="160"/>
      <c r="M115" s="243"/>
    </row>
    <row r="116" spans="2:13" x14ac:dyDescent="0.2">
      <c r="B116" s="355" t="s">
        <v>14</v>
      </c>
      <c r="C116" s="351"/>
      <c r="D116" s="351"/>
      <c r="E116" s="351"/>
      <c r="F116" s="351"/>
      <c r="G116" s="351"/>
      <c r="H116" s="337" t="s">
        <v>27</v>
      </c>
      <c r="I116" s="337"/>
      <c r="J116" s="337"/>
      <c r="K116" s="337"/>
      <c r="L116" s="337"/>
      <c r="M116" s="352"/>
    </row>
    <row r="117" spans="2:13" x14ac:dyDescent="0.2">
      <c r="B117" s="111" t="s">
        <v>8</v>
      </c>
      <c r="C117" s="15"/>
      <c r="D117" s="96"/>
      <c r="E117" s="96"/>
      <c r="F117" s="8" t="s">
        <v>4</v>
      </c>
      <c r="G117" s="8" t="s">
        <v>2</v>
      </c>
      <c r="H117" s="112" t="s">
        <v>8</v>
      </c>
      <c r="I117" s="15"/>
      <c r="J117" s="96"/>
      <c r="K117" s="96"/>
      <c r="L117" s="8" t="s">
        <v>4</v>
      </c>
      <c r="M117" s="85" t="s">
        <v>2</v>
      </c>
    </row>
    <row r="118" spans="2:13" x14ac:dyDescent="0.2">
      <c r="B118" s="113">
        <v>-11.52</v>
      </c>
      <c r="C118" s="9">
        <v>10838</v>
      </c>
      <c r="D118" s="9">
        <v>10910</v>
      </c>
      <c r="E118" s="9">
        <v>10348</v>
      </c>
      <c r="F118" s="12">
        <f t="shared" ref="F118:F127" si="50">AVERAGE(C118:E118)</f>
        <v>10698.666666666666</v>
      </c>
      <c r="G118" s="12">
        <f>STDEV(C118:E118)</f>
        <v>305.81257876897956</v>
      </c>
      <c r="H118" s="244">
        <v>-11.52</v>
      </c>
      <c r="I118" s="9">
        <v>11734</v>
      </c>
      <c r="J118" s="9">
        <v>10877</v>
      </c>
      <c r="K118" s="9">
        <v>10961</v>
      </c>
      <c r="L118" s="12">
        <f t="shared" ref="L118:L127" si="51">AVERAGE(I118:K118)</f>
        <v>11190.666666666666</v>
      </c>
      <c r="M118" s="98">
        <f>STDEV(I118:K118)</f>
        <v>472.4111909484505</v>
      </c>
    </row>
    <row r="119" spans="2:13" x14ac:dyDescent="0.2">
      <c r="B119" s="113">
        <v>-11</v>
      </c>
      <c r="C119" s="9">
        <v>16174</v>
      </c>
      <c r="D119" s="9">
        <v>16085</v>
      </c>
      <c r="E119" s="9">
        <v>14736</v>
      </c>
      <c r="F119" s="12">
        <f t="shared" si="50"/>
        <v>15665</v>
      </c>
      <c r="G119" s="12">
        <f>STDEV(C119:E119)</f>
        <v>805.76733614611112</v>
      </c>
      <c r="H119" s="244">
        <v>-11</v>
      </c>
      <c r="I119" s="9">
        <v>13322</v>
      </c>
      <c r="J119" s="9">
        <v>13079</v>
      </c>
      <c r="K119" s="9">
        <v>12862</v>
      </c>
      <c r="L119" s="12">
        <f t="shared" si="51"/>
        <v>13087.666666666666</v>
      </c>
      <c r="M119" s="98">
        <f>STDEV(I119:K119)</f>
        <v>230.12243118247585</v>
      </c>
    </row>
    <row r="120" spans="2:13" x14ac:dyDescent="0.2">
      <c r="B120" s="113">
        <v>-10.52</v>
      </c>
      <c r="C120" s="9">
        <v>28536</v>
      </c>
      <c r="D120" s="9">
        <v>25788</v>
      </c>
      <c r="E120" s="9">
        <v>24575</v>
      </c>
      <c r="F120" s="12">
        <f t="shared" si="50"/>
        <v>26299.666666666668</v>
      </c>
      <c r="G120" s="12">
        <f>STDEV(C120:E120)</f>
        <v>2029.4660217242695</v>
      </c>
      <c r="H120" s="244">
        <v>-10.52</v>
      </c>
      <c r="I120" s="9">
        <v>24001</v>
      </c>
      <c r="J120" s="9">
        <v>16213</v>
      </c>
      <c r="K120" s="9">
        <v>15913</v>
      </c>
      <c r="L120" s="12">
        <f t="shared" si="51"/>
        <v>18709</v>
      </c>
      <c r="M120" s="98">
        <f>STDEV(I120:K120)</f>
        <v>4585.4605003205515</v>
      </c>
    </row>
    <row r="121" spans="2:13" x14ac:dyDescent="0.2">
      <c r="B121" s="113">
        <v>-10.220000000000001</v>
      </c>
      <c r="C121" s="9">
        <v>38727</v>
      </c>
      <c r="D121" s="9">
        <v>38855</v>
      </c>
      <c r="E121" s="9">
        <v>33861</v>
      </c>
      <c r="F121" s="12">
        <f t="shared" si="50"/>
        <v>37147.666666666664</v>
      </c>
      <c r="G121" s="12">
        <f t="shared" ref="G121:G127" si="52">STDEV(C121:E121)</f>
        <v>2847.056257493577</v>
      </c>
      <c r="H121" s="244">
        <v>-10.220000000000001</v>
      </c>
      <c r="I121" s="9">
        <v>23289</v>
      </c>
      <c r="J121" s="9">
        <v>23244</v>
      </c>
      <c r="K121" s="9">
        <v>22539</v>
      </c>
      <c r="L121" s="12">
        <f t="shared" si="51"/>
        <v>23024</v>
      </c>
      <c r="M121" s="98">
        <f t="shared" ref="M121:M127" si="53">STDEV(I121:K121)</f>
        <v>420.62453566096212</v>
      </c>
    </row>
    <row r="122" spans="2:13" x14ac:dyDescent="0.2">
      <c r="B122" s="113">
        <v>-10</v>
      </c>
      <c r="C122" s="9">
        <v>41534</v>
      </c>
      <c r="D122" s="9">
        <v>43055</v>
      </c>
      <c r="E122" s="9">
        <v>38886</v>
      </c>
      <c r="F122" s="12">
        <f t="shared" si="50"/>
        <v>41158.333333333336</v>
      </c>
      <c r="G122" s="12">
        <f t="shared" si="52"/>
        <v>2109.7356074478466</v>
      </c>
      <c r="H122" s="244">
        <v>-10</v>
      </c>
      <c r="I122" s="9">
        <v>27424</v>
      </c>
      <c r="J122" s="9">
        <v>29465</v>
      </c>
      <c r="K122" s="9">
        <v>28754</v>
      </c>
      <c r="L122" s="12">
        <f t="shared" si="51"/>
        <v>28547.666666666668</v>
      </c>
      <c r="M122" s="98">
        <f t="shared" si="53"/>
        <v>1036.0262223193647</v>
      </c>
    </row>
    <row r="123" spans="2:13" x14ac:dyDescent="0.2">
      <c r="B123" s="113">
        <v>-9.52</v>
      </c>
      <c r="C123" s="9">
        <v>30433</v>
      </c>
      <c r="D123" s="9">
        <v>32034</v>
      </c>
      <c r="E123" s="9">
        <v>32627</v>
      </c>
      <c r="F123" s="12">
        <f t="shared" si="50"/>
        <v>31698</v>
      </c>
      <c r="G123" s="12">
        <f t="shared" si="52"/>
        <v>1134.9365621038032</v>
      </c>
      <c r="H123" s="244">
        <v>-9.52</v>
      </c>
      <c r="I123" s="9">
        <v>40591</v>
      </c>
      <c r="J123" s="9">
        <v>43371</v>
      </c>
      <c r="K123" s="9">
        <v>41054</v>
      </c>
      <c r="L123" s="12">
        <f t="shared" si="51"/>
        <v>41672</v>
      </c>
      <c r="M123" s="98">
        <f t="shared" si="53"/>
        <v>1489.4774251394347</v>
      </c>
    </row>
    <row r="124" spans="2:13" x14ac:dyDescent="0.2">
      <c r="B124" s="113">
        <v>-9.2200000000000006</v>
      </c>
      <c r="C124" s="9">
        <v>19571</v>
      </c>
      <c r="D124" s="9">
        <v>21599</v>
      </c>
      <c r="E124" s="9">
        <v>20131</v>
      </c>
      <c r="F124" s="12">
        <f t="shared" si="50"/>
        <v>20433.666666666668</v>
      </c>
      <c r="G124" s="12">
        <f t="shared" si="52"/>
        <v>1047.3305750016723</v>
      </c>
      <c r="H124" s="244">
        <v>-9.2200000000000006</v>
      </c>
      <c r="I124" s="9">
        <v>46226</v>
      </c>
      <c r="J124" s="9">
        <v>46149</v>
      </c>
      <c r="K124" s="9">
        <v>46451</v>
      </c>
      <c r="L124" s="12">
        <f t="shared" si="51"/>
        <v>46275.333333333336</v>
      </c>
      <c r="M124" s="98">
        <f t="shared" si="53"/>
        <v>156.9277965604989</v>
      </c>
    </row>
    <row r="125" spans="2:13" x14ac:dyDescent="0.2">
      <c r="B125" s="113">
        <v>-9</v>
      </c>
      <c r="C125" s="9">
        <v>16013</v>
      </c>
      <c r="D125" s="9">
        <v>14310</v>
      </c>
      <c r="E125" s="9">
        <v>16561</v>
      </c>
      <c r="F125" s="12">
        <f t="shared" si="50"/>
        <v>15628</v>
      </c>
      <c r="G125" s="12">
        <f t="shared" si="52"/>
        <v>1173.84794586011</v>
      </c>
      <c r="H125" s="244">
        <v>-9</v>
      </c>
      <c r="I125" s="9">
        <v>45373</v>
      </c>
      <c r="J125" s="9">
        <v>49137</v>
      </c>
      <c r="K125" s="9">
        <v>48966</v>
      </c>
      <c r="L125" s="12">
        <f t="shared" si="51"/>
        <v>47825.333333333336</v>
      </c>
      <c r="M125" s="98">
        <f t="shared" si="53"/>
        <v>2125.5033129433914</v>
      </c>
    </row>
    <row r="126" spans="2:13" x14ac:dyDescent="0.2">
      <c r="B126" s="113">
        <v>-8</v>
      </c>
      <c r="C126" s="9">
        <v>13972</v>
      </c>
      <c r="D126" s="9">
        <v>14669</v>
      </c>
      <c r="E126" s="9">
        <v>13921</v>
      </c>
      <c r="F126" s="12">
        <f t="shared" si="50"/>
        <v>14187.333333333334</v>
      </c>
      <c r="G126" s="12">
        <f t="shared" si="52"/>
        <v>417.91426552982534</v>
      </c>
      <c r="H126" s="244">
        <v>-8</v>
      </c>
      <c r="I126" s="9">
        <v>44677</v>
      </c>
      <c r="J126" s="9">
        <v>49264</v>
      </c>
      <c r="K126" s="9">
        <v>50993</v>
      </c>
      <c r="L126" s="12">
        <f t="shared" si="51"/>
        <v>48311.333333333336</v>
      </c>
      <c r="M126" s="98">
        <f t="shared" si="53"/>
        <v>3263.9920853662211</v>
      </c>
    </row>
    <row r="127" spans="2:13" x14ac:dyDescent="0.2">
      <c r="B127" s="114">
        <v>-7</v>
      </c>
      <c r="C127" s="101">
        <v>12280</v>
      </c>
      <c r="D127" s="101">
        <v>13251</v>
      </c>
      <c r="E127" s="101">
        <v>14049</v>
      </c>
      <c r="F127" s="83">
        <f t="shared" si="50"/>
        <v>13193.333333333334</v>
      </c>
      <c r="G127" s="83">
        <f t="shared" si="52"/>
        <v>885.90876129166566</v>
      </c>
      <c r="H127" s="245">
        <v>-7</v>
      </c>
      <c r="I127" s="101">
        <v>49504</v>
      </c>
      <c r="J127" s="101">
        <v>47328</v>
      </c>
      <c r="K127" s="101">
        <v>46974</v>
      </c>
      <c r="L127" s="83">
        <f t="shared" si="51"/>
        <v>47935.333333333336</v>
      </c>
      <c r="M127" s="103">
        <f t="shared" si="53"/>
        <v>1369.9873478734514</v>
      </c>
    </row>
    <row r="129" spans="1:13" ht="18" x14ac:dyDescent="0.2">
      <c r="A129" s="5" t="s">
        <v>595</v>
      </c>
      <c r="B129" s="76" t="s">
        <v>156</v>
      </c>
      <c r="C129" s="61"/>
      <c r="D129" s="61"/>
      <c r="E129" s="61"/>
      <c r="F129" s="61"/>
      <c r="G129" s="158"/>
      <c r="H129" s="160"/>
      <c r="I129" s="160"/>
      <c r="J129" s="160"/>
      <c r="K129" s="160"/>
      <c r="L129" s="160"/>
      <c r="M129" s="243"/>
    </row>
    <row r="130" spans="1:13" x14ac:dyDescent="0.2">
      <c r="A130" s="2" t="s">
        <v>609</v>
      </c>
      <c r="B130" s="355" t="s">
        <v>14</v>
      </c>
      <c r="C130" s="351"/>
      <c r="D130" s="351"/>
      <c r="E130" s="351"/>
      <c r="F130" s="351"/>
      <c r="G130" s="351"/>
      <c r="H130" s="337" t="s">
        <v>28</v>
      </c>
      <c r="I130" s="337"/>
      <c r="J130" s="337"/>
      <c r="K130" s="337"/>
      <c r="L130" s="337"/>
      <c r="M130" s="352"/>
    </row>
    <row r="131" spans="1:13" x14ac:dyDescent="0.2">
      <c r="A131" t="s">
        <v>159</v>
      </c>
      <c r="B131" s="111" t="s">
        <v>8</v>
      </c>
      <c r="C131" s="15"/>
      <c r="D131" s="96"/>
      <c r="E131" s="96"/>
      <c r="F131" s="8" t="s">
        <v>4</v>
      </c>
      <c r="G131" s="8" t="s">
        <v>2</v>
      </c>
      <c r="H131" s="112" t="s">
        <v>8</v>
      </c>
      <c r="I131" s="15"/>
      <c r="J131" s="96"/>
      <c r="K131" s="96"/>
      <c r="L131" s="8" t="s">
        <v>4</v>
      </c>
      <c r="M131" s="85" t="s">
        <v>2</v>
      </c>
    </row>
    <row r="132" spans="1:13" x14ac:dyDescent="0.2">
      <c r="A132" t="s">
        <v>599</v>
      </c>
      <c r="B132" s="113">
        <v>-11.5</v>
      </c>
      <c r="C132" s="9">
        <v>52306</v>
      </c>
      <c r="D132" s="9">
        <v>49589</v>
      </c>
      <c r="E132" s="9">
        <v>47800</v>
      </c>
      <c r="F132" s="12">
        <f t="shared" ref="F132:F141" si="54">AVERAGE(C132:E132)</f>
        <v>49898.333333333336</v>
      </c>
      <c r="G132" s="12">
        <f>STDEV(C132:E132)</f>
        <v>2268.8707176331873</v>
      </c>
      <c r="H132" s="13">
        <v>-11.5</v>
      </c>
      <c r="I132" s="9">
        <v>54677</v>
      </c>
      <c r="J132" s="9">
        <v>52445</v>
      </c>
      <c r="K132" s="9">
        <v>51641</v>
      </c>
      <c r="L132" s="12">
        <f t="shared" ref="L132:L141" si="55">AVERAGE(I132:K132)</f>
        <v>52921</v>
      </c>
      <c r="M132" s="98">
        <f>STDEV(I132:K132)</f>
        <v>1572.9767957601919</v>
      </c>
    </row>
    <row r="133" spans="1:13" x14ac:dyDescent="0.2">
      <c r="B133" s="113">
        <v>-11</v>
      </c>
      <c r="C133" s="9">
        <v>51245</v>
      </c>
      <c r="D133" s="9">
        <v>49879</v>
      </c>
      <c r="E133" s="9">
        <v>48584</v>
      </c>
      <c r="F133" s="12">
        <f t="shared" si="54"/>
        <v>49902.666666666664</v>
      </c>
      <c r="G133" s="12">
        <f>STDEV(C133:E133)</f>
        <v>1330.6578573522697</v>
      </c>
      <c r="H133" s="13">
        <v>-11</v>
      </c>
      <c r="I133" s="9">
        <v>53460</v>
      </c>
      <c r="J133" s="9">
        <v>52232</v>
      </c>
      <c r="K133" s="9">
        <v>52669</v>
      </c>
      <c r="L133" s="12">
        <f t="shared" si="55"/>
        <v>52787</v>
      </c>
      <c r="M133" s="98">
        <f>STDEV(I133:K133)</f>
        <v>622.44598159197722</v>
      </c>
    </row>
    <row r="134" spans="1:13" x14ac:dyDescent="0.2">
      <c r="B134" s="113">
        <v>-10.5</v>
      </c>
      <c r="C134" s="9">
        <v>53214</v>
      </c>
      <c r="D134" s="9">
        <v>50725</v>
      </c>
      <c r="E134" s="9">
        <v>48812</v>
      </c>
      <c r="F134" s="12">
        <f t="shared" si="54"/>
        <v>50917</v>
      </c>
      <c r="G134" s="12">
        <f>STDEV(C134:E134)</f>
        <v>2207.2718455142763</v>
      </c>
      <c r="H134" s="13">
        <v>-10.5</v>
      </c>
      <c r="I134" s="9">
        <v>55761</v>
      </c>
      <c r="J134" s="9">
        <v>51768</v>
      </c>
      <c r="K134" s="9">
        <v>52891</v>
      </c>
      <c r="L134" s="12">
        <f t="shared" si="55"/>
        <v>53473.333333333336</v>
      </c>
      <c r="M134" s="98">
        <f>STDEV(I134:K134)</f>
        <v>2059.2101236477383</v>
      </c>
    </row>
    <row r="135" spans="1:13" x14ac:dyDescent="0.2">
      <c r="B135" s="113">
        <v>-10</v>
      </c>
      <c r="C135" s="9">
        <v>43433</v>
      </c>
      <c r="D135" s="9">
        <v>41120</v>
      </c>
      <c r="E135" s="9">
        <v>39519</v>
      </c>
      <c r="F135" s="12">
        <f t="shared" si="54"/>
        <v>41357.333333333336</v>
      </c>
      <c r="G135" s="12">
        <f t="shared" ref="G135:G141" si="56">STDEV(C135:E135)</f>
        <v>1967.7637900249442</v>
      </c>
      <c r="H135" s="13">
        <v>-10</v>
      </c>
      <c r="I135" s="9">
        <v>52723</v>
      </c>
      <c r="J135" s="9">
        <v>51549</v>
      </c>
      <c r="K135" s="9">
        <v>51413</v>
      </c>
      <c r="L135" s="12">
        <f t="shared" si="55"/>
        <v>51895</v>
      </c>
      <c r="M135" s="98">
        <f t="shared" ref="M135:M141" si="57">STDEV(I135:K135)</f>
        <v>720.28605428676735</v>
      </c>
    </row>
    <row r="136" spans="1:13" x14ac:dyDescent="0.2">
      <c r="B136" s="113">
        <v>-9.5</v>
      </c>
      <c r="C136" s="9">
        <v>29252</v>
      </c>
      <c r="D136" s="9">
        <v>29575</v>
      </c>
      <c r="E136" s="9">
        <v>28196</v>
      </c>
      <c r="F136" s="12">
        <f t="shared" si="54"/>
        <v>29007.666666666668</v>
      </c>
      <c r="G136" s="12">
        <f t="shared" si="56"/>
        <v>721.23805593807469</v>
      </c>
      <c r="H136" s="13">
        <v>-9.5</v>
      </c>
      <c r="I136" s="9">
        <v>49274</v>
      </c>
      <c r="J136" s="9">
        <v>49998</v>
      </c>
      <c r="K136" s="9">
        <v>48390</v>
      </c>
      <c r="L136" s="12">
        <f t="shared" si="55"/>
        <v>49220.666666666664</v>
      </c>
      <c r="M136" s="98">
        <f t="shared" si="57"/>
        <v>805.3256070269548</v>
      </c>
    </row>
    <row r="137" spans="1:13" x14ac:dyDescent="0.2">
      <c r="B137" s="113">
        <v>-9</v>
      </c>
      <c r="C137" s="9">
        <v>14445</v>
      </c>
      <c r="D137" s="9">
        <v>13925</v>
      </c>
      <c r="E137" s="9">
        <v>13610</v>
      </c>
      <c r="F137" s="12">
        <f t="shared" si="54"/>
        <v>13993.333333333334</v>
      </c>
      <c r="G137" s="12">
        <f t="shared" si="56"/>
        <v>421.6732542304922</v>
      </c>
      <c r="H137" s="13">
        <v>-9</v>
      </c>
      <c r="I137" s="9">
        <v>43036</v>
      </c>
      <c r="J137" s="9">
        <v>42785</v>
      </c>
      <c r="K137" s="9">
        <v>40916</v>
      </c>
      <c r="L137" s="12">
        <f t="shared" si="55"/>
        <v>42245.666666666664</v>
      </c>
      <c r="M137" s="98">
        <f t="shared" si="57"/>
        <v>1158.3437889216368</v>
      </c>
    </row>
    <row r="138" spans="1:13" x14ac:dyDescent="0.2">
      <c r="B138" s="113">
        <v>-8.5</v>
      </c>
      <c r="C138" s="9">
        <v>11884</v>
      </c>
      <c r="D138" s="9">
        <v>12309</v>
      </c>
      <c r="E138" s="9">
        <v>11427</v>
      </c>
      <c r="F138" s="12">
        <f t="shared" si="54"/>
        <v>11873.333333333334</v>
      </c>
      <c r="G138" s="12">
        <f t="shared" si="56"/>
        <v>441.09673920052199</v>
      </c>
      <c r="H138" s="13">
        <v>-8.5</v>
      </c>
      <c r="I138" s="9">
        <v>42396</v>
      </c>
      <c r="J138" s="9">
        <v>43008</v>
      </c>
      <c r="K138" s="9">
        <v>41036</v>
      </c>
      <c r="L138" s="12">
        <f t="shared" si="55"/>
        <v>42146.666666666664</v>
      </c>
      <c r="M138" s="98">
        <f t="shared" si="57"/>
        <v>1009.3667982122918</v>
      </c>
    </row>
    <row r="139" spans="1:13" x14ac:dyDescent="0.2">
      <c r="B139" s="113">
        <v>-8</v>
      </c>
      <c r="C139" s="9">
        <v>10805</v>
      </c>
      <c r="D139" s="9">
        <v>11162</v>
      </c>
      <c r="E139" s="9">
        <v>10070</v>
      </c>
      <c r="F139" s="12">
        <f t="shared" si="54"/>
        <v>10679</v>
      </c>
      <c r="G139" s="12">
        <f t="shared" si="56"/>
        <v>556.79709050963982</v>
      </c>
      <c r="H139" s="13">
        <v>-8</v>
      </c>
      <c r="I139" s="9">
        <v>43197</v>
      </c>
      <c r="J139" s="9">
        <v>43414</v>
      </c>
      <c r="K139" s="9">
        <v>41451</v>
      </c>
      <c r="L139" s="12">
        <f t="shared" si="55"/>
        <v>42687.333333333336</v>
      </c>
      <c r="M139" s="98">
        <f t="shared" si="57"/>
        <v>1076.1795079508499</v>
      </c>
    </row>
    <row r="140" spans="1:13" x14ac:dyDescent="0.2">
      <c r="B140" s="113">
        <v>-7.5</v>
      </c>
      <c r="C140" s="9">
        <v>10067</v>
      </c>
      <c r="D140" s="9">
        <v>10002</v>
      </c>
      <c r="E140" s="9">
        <v>10276</v>
      </c>
      <c r="F140" s="12">
        <f t="shared" si="54"/>
        <v>10115</v>
      </c>
      <c r="G140" s="12">
        <f t="shared" si="56"/>
        <v>143.16773379501402</v>
      </c>
      <c r="H140" s="13">
        <v>-7.5</v>
      </c>
      <c r="I140" s="9">
        <v>44603</v>
      </c>
      <c r="J140" s="9">
        <v>41834</v>
      </c>
      <c r="K140" s="9">
        <v>41851</v>
      </c>
      <c r="L140" s="12">
        <f t="shared" si="55"/>
        <v>42762.666666666664</v>
      </c>
      <c r="M140" s="98">
        <f t="shared" si="57"/>
        <v>1593.7980842419572</v>
      </c>
    </row>
    <row r="141" spans="1:13" x14ac:dyDescent="0.2">
      <c r="B141" s="114">
        <v>-7</v>
      </c>
      <c r="C141" s="101">
        <v>9265</v>
      </c>
      <c r="D141" s="101">
        <v>10318</v>
      </c>
      <c r="E141" s="101">
        <v>9689</v>
      </c>
      <c r="F141" s="83">
        <f t="shared" si="54"/>
        <v>9757.3333333333339</v>
      </c>
      <c r="G141" s="83">
        <f t="shared" si="56"/>
        <v>529.81537664863345</v>
      </c>
      <c r="H141" s="115">
        <v>-7</v>
      </c>
      <c r="I141" s="101">
        <v>40058</v>
      </c>
      <c r="J141" s="101">
        <v>40617</v>
      </c>
      <c r="K141" s="101">
        <v>42125</v>
      </c>
      <c r="L141" s="83">
        <f t="shared" si="55"/>
        <v>40933.333333333336</v>
      </c>
      <c r="M141" s="103">
        <f t="shared" si="57"/>
        <v>1069.1923743336993</v>
      </c>
    </row>
    <row r="143" spans="1:13" ht="18" x14ac:dyDescent="0.2">
      <c r="B143" s="76" t="s">
        <v>154</v>
      </c>
      <c r="C143" s="61"/>
      <c r="D143" s="61"/>
      <c r="E143" s="61"/>
      <c r="F143" s="61"/>
      <c r="G143" s="158"/>
      <c r="H143" s="160"/>
      <c r="I143" s="160"/>
      <c r="J143" s="160"/>
      <c r="K143" s="160"/>
      <c r="L143" s="160"/>
      <c r="M143" s="243"/>
    </row>
    <row r="144" spans="1:13" x14ac:dyDescent="0.2">
      <c r="B144" s="355" t="s">
        <v>14</v>
      </c>
      <c r="C144" s="351"/>
      <c r="D144" s="351"/>
      <c r="E144" s="351"/>
      <c r="F144" s="351"/>
      <c r="G144" s="351"/>
      <c r="H144" s="337" t="s">
        <v>28</v>
      </c>
      <c r="I144" s="337"/>
      <c r="J144" s="337"/>
      <c r="K144" s="337"/>
      <c r="L144" s="337"/>
      <c r="M144" s="352"/>
    </row>
    <row r="145" spans="2:13" x14ac:dyDescent="0.2">
      <c r="B145" s="111" t="s">
        <v>8</v>
      </c>
      <c r="C145" s="15"/>
      <c r="D145" s="96"/>
      <c r="E145" s="96"/>
      <c r="F145" s="8" t="s">
        <v>4</v>
      </c>
      <c r="G145" s="8" t="s">
        <v>2</v>
      </c>
      <c r="H145" s="112" t="s">
        <v>8</v>
      </c>
      <c r="I145" s="15"/>
      <c r="J145" s="96"/>
      <c r="K145" s="96"/>
      <c r="L145" s="8" t="s">
        <v>4</v>
      </c>
      <c r="M145" s="85" t="s">
        <v>2</v>
      </c>
    </row>
    <row r="146" spans="2:13" x14ac:dyDescent="0.2">
      <c r="B146" s="113">
        <v>-11.52</v>
      </c>
      <c r="C146" s="9">
        <v>45053</v>
      </c>
      <c r="D146" s="9">
        <v>48818</v>
      </c>
      <c r="E146" s="9">
        <v>45046</v>
      </c>
      <c r="F146" s="12">
        <f t="shared" ref="F146:F155" si="58">AVERAGE(C146:E146)</f>
        <v>46305.666666666664</v>
      </c>
      <c r="G146" s="12">
        <f>STDEV(C146:E146)</f>
        <v>2175.7473045676361</v>
      </c>
      <c r="H146" s="13">
        <v>-11.52</v>
      </c>
      <c r="I146" s="9">
        <v>47495</v>
      </c>
      <c r="J146" s="9">
        <v>48810</v>
      </c>
      <c r="K146" s="9">
        <v>48419</v>
      </c>
      <c r="L146" s="12">
        <f t="shared" ref="L146:L155" si="59">AVERAGE(I146:K146)</f>
        <v>48241.333333333336</v>
      </c>
      <c r="M146" s="98">
        <f>STDEV(I146:K146)</f>
        <v>675.26315857844145</v>
      </c>
    </row>
    <row r="147" spans="2:13" x14ac:dyDescent="0.2">
      <c r="B147" s="113">
        <v>-11</v>
      </c>
      <c r="C147" s="9">
        <v>44665</v>
      </c>
      <c r="D147" s="9">
        <v>45818</v>
      </c>
      <c r="E147" s="9">
        <v>43480</v>
      </c>
      <c r="F147" s="12">
        <f t="shared" si="58"/>
        <v>44654.333333333336</v>
      </c>
      <c r="G147" s="12">
        <f>STDEV(C147:E147)</f>
        <v>1169.0364978619502</v>
      </c>
      <c r="H147" s="13">
        <v>-11</v>
      </c>
      <c r="I147" s="9">
        <v>49119</v>
      </c>
      <c r="J147" s="9">
        <v>52547</v>
      </c>
      <c r="K147" s="9">
        <v>48953</v>
      </c>
      <c r="L147" s="12">
        <f t="shared" si="59"/>
        <v>50206.333333333336</v>
      </c>
      <c r="M147" s="98">
        <f>STDEV(I147:K147)</f>
        <v>2028.7753284514611</v>
      </c>
    </row>
    <row r="148" spans="2:13" x14ac:dyDescent="0.2">
      <c r="B148" s="113">
        <v>-10.52</v>
      </c>
      <c r="C148" s="9">
        <v>44588</v>
      </c>
      <c r="D148" s="9">
        <v>43653</v>
      </c>
      <c r="E148" s="9">
        <v>41701</v>
      </c>
      <c r="F148" s="12">
        <f t="shared" si="58"/>
        <v>43314</v>
      </c>
      <c r="G148" s="12">
        <f>STDEV(C148:E148)</f>
        <v>1473.0522733426671</v>
      </c>
      <c r="H148" s="13">
        <v>-10.52</v>
      </c>
      <c r="I148" s="9">
        <v>49372</v>
      </c>
      <c r="J148" s="9">
        <v>50672</v>
      </c>
      <c r="K148" s="9">
        <v>49812</v>
      </c>
      <c r="L148" s="12">
        <f t="shared" si="59"/>
        <v>49952</v>
      </c>
      <c r="M148" s="98">
        <f>STDEV(I148:K148)</f>
        <v>661.21101019266155</v>
      </c>
    </row>
    <row r="149" spans="2:13" x14ac:dyDescent="0.2">
      <c r="B149" s="113">
        <v>-10.220000000000001</v>
      </c>
      <c r="C149" s="9">
        <v>41729</v>
      </c>
      <c r="D149" s="9">
        <v>40620</v>
      </c>
      <c r="E149" s="9">
        <v>39026</v>
      </c>
      <c r="F149" s="12">
        <f t="shared" si="58"/>
        <v>40458.333333333336</v>
      </c>
      <c r="G149" s="12">
        <f t="shared" ref="G149:G155" si="60">STDEV(C149:E149)</f>
        <v>1358.7326202507002</v>
      </c>
      <c r="H149" s="13">
        <v>-10.220000000000001</v>
      </c>
      <c r="I149" s="9">
        <v>48380</v>
      </c>
      <c r="J149" s="9">
        <v>50065</v>
      </c>
      <c r="K149" s="9">
        <v>48871</v>
      </c>
      <c r="L149" s="12">
        <f t="shared" si="59"/>
        <v>49105.333333333336</v>
      </c>
      <c r="M149" s="98">
        <f t="shared" ref="M149:M155" si="61">STDEV(I149:K149)</f>
        <v>866.59698437816724</v>
      </c>
    </row>
    <row r="150" spans="2:13" x14ac:dyDescent="0.2">
      <c r="B150" s="113">
        <v>-10</v>
      </c>
      <c r="C150" s="9">
        <v>38250</v>
      </c>
      <c r="D150" s="9">
        <v>34486</v>
      </c>
      <c r="E150" s="9">
        <v>32154</v>
      </c>
      <c r="F150" s="12">
        <f t="shared" si="58"/>
        <v>34963.333333333336</v>
      </c>
      <c r="G150" s="12">
        <f t="shared" si="60"/>
        <v>3075.9046365798358</v>
      </c>
      <c r="H150" s="13">
        <v>-10</v>
      </c>
      <c r="I150" s="9">
        <v>49875</v>
      </c>
      <c r="J150" s="9">
        <v>48737</v>
      </c>
      <c r="K150" s="9">
        <v>47749</v>
      </c>
      <c r="L150" s="12">
        <f t="shared" si="59"/>
        <v>48787</v>
      </c>
      <c r="M150" s="98">
        <f t="shared" si="61"/>
        <v>1063.8815723566229</v>
      </c>
    </row>
    <row r="151" spans="2:13" x14ac:dyDescent="0.2">
      <c r="B151" s="113">
        <v>-9.52</v>
      </c>
      <c r="C151" s="9">
        <v>17549</v>
      </c>
      <c r="D151" s="9">
        <v>15026</v>
      </c>
      <c r="E151" s="9">
        <v>12311</v>
      </c>
      <c r="F151" s="12">
        <f t="shared" si="58"/>
        <v>14962</v>
      </c>
      <c r="G151" s="12">
        <f t="shared" si="60"/>
        <v>2619.5864177384947</v>
      </c>
      <c r="H151" s="13">
        <v>-9.52</v>
      </c>
      <c r="I151" s="9">
        <v>45025</v>
      </c>
      <c r="J151" s="9">
        <v>44992</v>
      </c>
      <c r="K151" s="9">
        <v>42627</v>
      </c>
      <c r="L151" s="12">
        <f t="shared" si="59"/>
        <v>44214.666666666664</v>
      </c>
      <c r="M151" s="98">
        <f t="shared" si="61"/>
        <v>1375.0586654151646</v>
      </c>
    </row>
    <row r="152" spans="2:13" x14ac:dyDescent="0.2">
      <c r="B152" s="113">
        <v>-9</v>
      </c>
      <c r="C152" s="9">
        <v>6186</v>
      </c>
      <c r="D152" s="9">
        <v>6384</v>
      </c>
      <c r="E152" s="9">
        <v>6401</v>
      </c>
      <c r="F152" s="12">
        <f t="shared" si="58"/>
        <v>6323.666666666667</v>
      </c>
      <c r="G152" s="12">
        <f t="shared" si="60"/>
        <v>119.52545056737219</v>
      </c>
      <c r="H152" s="13">
        <v>-9</v>
      </c>
      <c r="I152" s="9">
        <v>40127</v>
      </c>
      <c r="J152" s="9">
        <v>40178</v>
      </c>
      <c r="K152" s="9">
        <v>39416</v>
      </c>
      <c r="L152" s="12">
        <f t="shared" si="59"/>
        <v>39907</v>
      </c>
      <c r="M152" s="98">
        <f t="shared" si="61"/>
        <v>425.98239400238128</v>
      </c>
    </row>
    <row r="153" spans="2:13" x14ac:dyDescent="0.2">
      <c r="B153" s="113">
        <v>-8.52</v>
      </c>
      <c r="C153" s="9">
        <v>9088</v>
      </c>
      <c r="D153" s="9">
        <v>4788</v>
      </c>
      <c r="E153" s="9">
        <v>4484</v>
      </c>
      <c r="F153" s="12">
        <f t="shared" si="58"/>
        <v>6120</v>
      </c>
      <c r="G153" s="12">
        <f t="shared" si="60"/>
        <v>2574.8537822563826</v>
      </c>
      <c r="H153" s="13">
        <v>-8.52</v>
      </c>
      <c r="I153" s="9">
        <v>36472</v>
      </c>
      <c r="J153" s="9">
        <v>38523</v>
      </c>
      <c r="K153" s="9">
        <v>38239</v>
      </c>
      <c r="L153" s="12">
        <f t="shared" si="59"/>
        <v>37744.666666666664</v>
      </c>
      <c r="M153" s="98">
        <f t="shared" si="61"/>
        <v>1111.2714939803564</v>
      </c>
    </row>
    <row r="154" spans="2:13" x14ac:dyDescent="0.2">
      <c r="B154" s="113">
        <v>-8</v>
      </c>
      <c r="C154" s="9">
        <v>4441</v>
      </c>
      <c r="D154" s="9">
        <v>4324</v>
      </c>
      <c r="E154" s="9">
        <v>4988</v>
      </c>
      <c r="F154" s="12">
        <f t="shared" si="58"/>
        <v>4584.333333333333</v>
      </c>
      <c r="G154" s="12">
        <f t="shared" si="60"/>
        <v>354.44651688700981</v>
      </c>
      <c r="H154" s="13">
        <v>-8</v>
      </c>
      <c r="I154" s="9">
        <v>38859</v>
      </c>
      <c r="J154" s="9">
        <v>40157</v>
      </c>
      <c r="K154" s="9">
        <v>39599</v>
      </c>
      <c r="L154" s="12">
        <f t="shared" si="59"/>
        <v>39538.333333333336</v>
      </c>
      <c r="M154" s="98">
        <f t="shared" si="61"/>
        <v>651.12313223639455</v>
      </c>
    </row>
    <row r="155" spans="2:13" x14ac:dyDescent="0.2">
      <c r="B155" s="114">
        <v>-7</v>
      </c>
      <c r="C155" s="101">
        <v>3321</v>
      </c>
      <c r="D155" s="101">
        <v>4442</v>
      </c>
      <c r="E155" s="101">
        <v>3554</v>
      </c>
      <c r="F155" s="83">
        <f t="shared" si="58"/>
        <v>3772.3333333333335</v>
      </c>
      <c r="G155" s="83">
        <f t="shared" si="60"/>
        <v>591.53388181348669</v>
      </c>
      <c r="H155" s="115">
        <v>-7</v>
      </c>
      <c r="I155" s="101">
        <v>36299</v>
      </c>
      <c r="J155" s="101">
        <v>39705</v>
      </c>
      <c r="K155" s="101">
        <v>37693</v>
      </c>
      <c r="L155" s="83">
        <f t="shared" si="59"/>
        <v>37899</v>
      </c>
      <c r="M155" s="103">
        <f t="shared" si="61"/>
        <v>1712.3188955331889</v>
      </c>
    </row>
    <row r="157" spans="2:13" ht="18" x14ac:dyDescent="0.2">
      <c r="B157" s="76" t="s">
        <v>155</v>
      </c>
      <c r="C157" s="61"/>
      <c r="D157" s="61"/>
      <c r="E157" s="61"/>
      <c r="F157" s="61"/>
      <c r="G157" s="158"/>
      <c r="H157" s="160"/>
      <c r="I157" s="160"/>
      <c r="J157" s="160"/>
      <c r="K157" s="160"/>
      <c r="L157" s="160"/>
      <c r="M157" s="243"/>
    </row>
    <row r="158" spans="2:13" x14ac:dyDescent="0.2">
      <c r="B158" s="355" t="s">
        <v>14</v>
      </c>
      <c r="C158" s="351"/>
      <c r="D158" s="351"/>
      <c r="E158" s="351"/>
      <c r="F158" s="351"/>
      <c r="G158" s="351"/>
      <c r="H158" s="337" t="s">
        <v>28</v>
      </c>
      <c r="I158" s="337"/>
      <c r="J158" s="337"/>
      <c r="K158" s="337"/>
      <c r="L158" s="337"/>
      <c r="M158" s="352"/>
    </row>
    <row r="159" spans="2:13" x14ac:dyDescent="0.2">
      <c r="B159" s="111" t="s">
        <v>8</v>
      </c>
      <c r="C159" s="15"/>
      <c r="D159" s="96"/>
      <c r="E159" s="96"/>
      <c r="F159" s="8" t="s">
        <v>4</v>
      </c>
      <c r="G159" s="8" t="s">
        <v>2</v>
      </c>
      <c r="H159" s="112" t="s">
        <v>8</v>
      </c>
      <c r="I159" s="15"/>
      <c r="J159" s="96"/>
      <c r="K159" s="96"/>
      <c r="L159" s="8" t="s">
        <v>4</v>
      </c>
      <c r="M159" s="85" t="s">
        <v>2</v>
      </c>
    </row>
    <row r="160" spans="2:13" x14ac:dyDescent="0.2">
      <c r="B160" s="113">
        <v>-11.52</v>
      </c>
      <c r="C160" s="9">
        <v>60460</v>
      </c>
      <c r="D160" s="9">
        <v>60204</v>
      </c>
      <c r="E160" s="9">
        <v>60960</v>
      </c>
      <c r="F160" s="12">
        <f t="shared" ref="F160:F169" si="62">AVERAGE(C160:E160)</f>
        <v>60541.333333333336</v>
      </c>
      <c r="G160" s="12">
        <f>STDEV(C160:E160)</f>
        <v>384.50661025960699</v>
      </c>
      <c r="H160" s="13">
        <v>-11.52</v>
      </c>
      <c r="I160" s="9">
        <v>52720</v>
      </c>
      <c r="J160" s="9">
        <v>54200</v>
      </c>
      <c r="K160" s="9">
        <v>56222</v>
      </c>
      <c r="L160" s="12">
        <f t="shared" ref="L160:L169" si="63">AVERAGE(I160:K160)</f>
        <v>54380.666666666664</v>
      </c>
      <c r="M160" s="98">
        <f>STDEV(I160:K160)</f>
        <v>1757.9764882766017</v>
      </c>
    </row>
    <row r="161" spans="1:13" x14ac:dyDescent="0.2">
      <c r="B161" s="113">
        <v>-11</v>
      </c>
      <c r="C161" s="9">
        <v>58968</v>
      </c>
      <c r="D161" s="9">
        <v>60118</v>
      </c>
      <c r="E161" s="9">
        <v>57893</v>
      </c>
      <c r="F161" s="12">
        <f t="shared" si="62"/>
        <v>58993</v>
      </c>
      <c r="G161" s="12">
        <f>STDEV(C161:E161)</f>
        <v>1112.7106542133943</v>
      </c>
      <c r="H161" s="13">
        <v>-11</v>
      </c>
      <c r="I161" s="9">
        <v>55791</v>
      </c>
      <c r="J161" s="9">
        <v>56417</v>
      </c>
      <c r="K161" s="9">
        <v>55777</v>
      </c>
      <c r="L161" s="12">
        <f t="shared" si="63"/>
        <v>55995</v>
      </c>
      <c r="M161" s="98">
        <f>STDEV(I161:K161)</f>
        <v>365.52975255100642</v>
      </c>
    </row>
    <row r="162" spans="1:13" x14ac:dyDescent="0.2">
      <c r="B162" s="113">
        <v>-10.52</v>
      </c>
      <c r="C162" s="9">
        <v>59233</v>
      </c>
      <c r="D162" s="9">
        <v>58565</v>
      </c>
      <c r="E162" s="9">
        <v>56428</v>
      </c>
      <c r="F162" s="12">
        <f t="shared" si="62"/>
        <v>58075.333333333336</v>
      </c>
      <c r="G162" s="12">
        <f>STDEV(C162:E162)</f>
        <v>1465.2086313332081</v>
      </c>
      <c r="H162" s="13">
        <v>-10.52</v>
      </c>
      <c r="I162" s="9">
        <v>56280</v>
      </c>
      <c r="J162" s="9">
        <v>56535</v>
      </c>
      <c r="K162" s="9">
        <v>57477</v>
      </c>
      <c r="L162" s="12">
        <f t="shared" si="63"/>
        <v>56764</v>
      </c>
      <c r="M162" s="98">
        <f>STDEV(I162:K162)</f>
        <v>630.50218080511036</v>
      </c>
    </row>
    <row r="163" spans="1:13" x14ac:dyDescent="0.2">
      <c r="B163" s="113">
        <v>-10.220000000000001</v>
      </c>
      <c r="C163" s="9">
        <v>57570</v>
      </c>
      <c r="D163" s="9">
        <v>56636</v>
      </c>
      <c r="E163" s="9">
        <v>55317</v>
      </c>
      <c r="F163" s="12">
        <f t="shared" si="62"/>
        <v>56507.666666666664</v>
      </c>
      <c r="G163" s="12">
        <f t="shared" ref="G163:G169" si="64">STDEV(C163:E163)</f>
        <v>1131.9692280858758</v>
      </c>
      <c r="H163" s="13">
        <v>-10.220000000000001</v>
      </c>
      <c r="I163" s="9">
        <v>55686</v>
      </c>
      <c r="J163" s="9">
        <v>55058</v>
      </c>
      <c r="K163" s="9">
        <v>54636</v>
      </c>
      <c r="L163" s="12">
        <f t="shared" si="63"/>
        <v>55126.666666666664</v>
      </c>
      <c r="M163" s="98">
        <f t="shared" ref="M163:M169" si="65">STDEV(I163:K163)</f>
        <v>528.35720240509011</v>
      </c>
    </row>
    <row r="164" spans="1:13" x14ac:dyDescent="0.2">
      <c r="B164" s="113">
        <v>-10</v>
      </c>
      <c r="C164" s="9">
        <v>54549</v>
      </c>
      <c r="D164" s="9">
        <v>52212</v>
      </c>
      <c r="E164" s="9">
        <v>52401</v>
      </c>
      <c r="F164" s="12">
        <f t="shared" si="62"/>
        <v>53054</v>
      </c>
      <c r="G164" s="12">
        <f t="shared" si="64"/>
        <v>1298.1521482476544</v>
      </c>
      <c r="H164" s="13">
        <v>-10</v>
      </c>
      <c r="I164" s="9">
        <v>54076</v>
      </c>
      <c r="J164" s="9">
        <v>54619</v>
      </c>
      <c r="K164" s="9">
        <v>54262</v>
      </c>
      <c r="L164" s="12">
        <f t="shared" si="63"/>
        <v>54319</v>
      </c>
      <c r="M164" s="98">
        <f t="shared" si="65"/>
        <v>275.95108262154002</v>
      </c>
    </row>
    <row r="165" spans="1:13" x14ac:dyDescent="0.2">
      <c r="B165" s="113">
        <v>-9.52</v>
      </c>
      <c r="C165" s="9">
        <v>32749</v>
      </c>
      <c r="D165" s="9">
        <v>33455</v>
      </c>
      <c r="E165" s="9">
        <v>29204</v>
      </c>
      <c r="F165" s="12">
        <f t="shared" si="62"/>
        <v>31802.666666666668</v>
      </c>
      <c r="G165" s="12">
        <f t="shared" si="64"/>
        <v>2278.0277288332845</v>
      </c>
      <c r="H165" s="13">
        <v>-9.52</v>
      </c>
      <c r="I165" s="9">
        <v>49793</v>
      </c>
      <c r="J165" s="9">
        <v>47861</v>
      </c>
      <c r="K165" s="9">
        <v>47760</v>
      </c>
      <c r="L165" s="12">
        <f t="shared" si="63"/>
        <v>48471.333333333336</v>
      </c>
      <c r="M165" s="98">
        <f t="shared" si="65"/>
        <v>1145.7104055272141</v>
      </c>
    </row>
    <row r="166" spans="1:13" x14ac:dyDescent="0.2">
      <c r="B166" s="113">
        <v>-9</v>
      </c>
      <c r="C166" s="9">
        <v>9526</v>
      </c>
      <c r="D166" s="9">
        <v>10539</v>
      </c>
      <c r="E166" s="9">
        <v>10548</v>
      </c>
      <c r="F166" s="12">
        <f t="shared" si="62"/>
        <v>10204.333333333334</v>
      </c>
      <c r="G166" s="12">
        <f t="shared" si="64"/>
        <v>587.47113404262973</v>
      </c>
      <c r="H166" s="13">
        <v>-9</v>
      </c>
      <c r="I166" s="9">
        <v>42660</v>
      </c>
      <c r="J166" s="9">
        <v>42308</v>
      </c>
      <c r="K166" s="9">
        <v>43231</v>
      </c>
      <c r="L166" s="12">
        <f t="shared" si="63"/>
        <v>42733</v>
      </c>
      <c r="M166" s="98">
        <f t="shared" si="65"/>
        <v>465.81004712221483</v>
      </c>
    </row>
    <row r="167" spans="1:13" x14ac:dyDescent="0.2">
      <c r="B167" s="113">
        <v>-8.52</v>
      </c>
      <c r="C167" s="9">
        <v>8951</v>
      </c>
      <c r="D167" s="9">
        <v>9982</v>
      </c>
      <c r="E167" s="9">
        <v>10456</v>
      </c>
      <c r="F167" s="12">
        <f t="shared" si="62"/>
        <v>9796.3333333333339</v>
      </c>
      <c r="G167" s="12">
        <f t="shared" si="64"/>
        <v>769.48705858729897</v>
      </c>
      <c r="H167" s="13">
        <v>-8.52</v>
      </c>
      <c r="I167" s="9">
        <v>40093</v>
      </c>
      <c r="J167" s="9">
        <v>40704</v>
      </c>
      <c r="K167" s="9">
        <v>40237</v>
      </c>
      <c r="L167" s="12">
        <f t="shared" si="63"/>
        <v>40344.666666666664</v>
      </c>
      <c r="M167" s="98">
        <f t="shared" si="65"/>
        <v>319.41248149271399</v>
      </c>
    </row>
    <row r="168" spans="1:13" x14ac:dyDescent="0.2">
      <c r="B168" s="113">
        <v>-8</v>
      </c>
      <c r="C168" s="9">
        <v>7427</v>
      </c>
      <c r="D168" s="9">
        <v>8970</v>
      </c>
      <c r="E168" s="9">
        <v>7816</v>
      </c>
      <c r="F168" s="12">
        <f t="shared" si="62"/>
        <v>8071</v>
      </c>
      <c r="G168" s="12">
        <f t="shared" si="64"/>
        <v>802.4842677585649</v>
      </c>
      <c r="H168" s="13">
        <v>-8</v>
      </c>
      <c r="I168" s="9">
        <v>42763</v>
      </c>
      <c r="J168" s="9">
        <v>41239</v>
      </c>
      <c r="K168" s="9">
        <v>40774</v>
      </c>
      <c r="L168" s="12">
        <f t="shared" si="63"/>
        <v>41592</v>
      </c>
      <c r="M168" s="98">
        <f t="shared" si="65"/>
        <v>1040.4263549141765</v>
      </c>
    </row>
    <row r="169" spans="1:13" x14ac:dyDescent="0.2">
      <c r="B169" s="114">
        <v>-7</v>
      </c>
      <c r="C169" s="101">
        <v>7492</v>
      </c>
      <c r="D169" s="101">
        <v>7329</v>
      </c>
      <c r="E169" s="101">
        <v>7260</v>
      </c>
      <c r="F169" s="83">
        <f t="shared" si="62"/>
        <v>7360.333333333333</v>
      </c>
      <c r="G169" s="83">
        <f t="shared" si="64"/>
        <v>119.13157991621421</v>
      </c>
      <c r="H169" s="115">
        <v>-7</v>
      </c>
      <c r="I169" s="101">
        <v>41365</v>
      </c>
      <c r="J169" s="101">
        <v>41195</v>
      </c>
      <c r="K169" s="101">
        <v>41338</v>
      </c>
      <c r="L169" s="83">
        <f t="shared" si="63"/>
        <v>41299.333333333336</v>
      </c>
      <c r="M169" s="103">
        <f t="shared" si="65"/>
        <v>91.358269102108835</v>
      </c>
    </row>
    <row r="171" spans="1:13" ht="18" x14ac:dyDescent="0.2">
      <c r="A171" s="5" t="s">
        <v>29</v>
      </c>
      <c r="B171" s="76" t="s">
        <v>156</v>
      </c>
      <c r="C171" s="61"/>
      <c r="D171" s="61"/>
      <c r="E171" s="61"/>
      <c r="F171" s="61"/>
      <c r="G171" s="158"/>
      <c r="H171" s="160"/>
      <c r="I171" s="160"/>
      <c r="J171" s="160"/>
      <c r="K171" s="160"/>
      <c r="L171" s="160"/>
      <c r="M171" s="243"/>
    </row>
    <row r="172" spans="1:13" x14ac:dyDescent="0.2">
      <c r="A172" s="2" t="s">
        <v>608</v>
      </c>
      <c r="B172" s="355" t="s">
        <v>14</v>
      </c>
      <c r="C172" s="351"/>
      <c r="D172" s="351"/>
      <c r="E172" s="351"/>
      <c r="F172" s="351"/>
      <c r="G172" s="351"/>
      <c r="H172" s="337" t="s">
        <v>28</v>
      </c>
      <c r="I172" s="337"/>
      <c r="J172" s="337"/>
      <c r="K172" s="337"/>
      <c r="L172" s="337"/>
      <c r="M172" s="352"/>
    </row>
    <row r="173" spans="1:13" x14ac:dyDescent="0.2">
      <c r="A173" t="s">
        <v>159</v>
      </c>
      <c r="B173" s="111" t="s">
        <v>8</v>
      </c>
      <c r="C173" s="15"/>
      <c r="D173" s="96"/>
      <c r="E173" s="96"/>
      <c r="F173" s="8" t="s">
        <v>4</v>
      </c>
      <c r="G173" s="8" t="s">
        <v>2</v>
      </c>
      <c r="H173" s="112" t="s">
        <v>8</v>
      </c>
      <c r="I173" s="15"/>
      <c r="J173" s="96"/>
      <c r="K173" s="96"/>
      <c r="L173" s="8" t="s">
        <v>4</v>
      </c>
      <c r="M173" s="85" t="s">
        <v>2</v>
      </c>
    </row>
    <row r="174" spans="1:13" x14ac:dyDescent="0.2">
      <c r="A174" t="s">
        <v>599</v>
      </c>
      <c r="B174" s="113">
        <v>-11.5</v>
      </c>
      <c r="C174" s="9">
        <v>9232</v>
      </c>
      <c r="D174" s="9">
        <v>8961</v>
      </c>
      <c r="E174" s="9">
        <v>8594</v>
      </c>
      <c r="F174" s="12">
        <f t="shared" ref="F174:F183" si="66">AVERAGE(C174:E174)</f>
        <v>8929</v>
      </c>
      <c r="G174" s="12">
        <f>STDEV(C174:E174)</f>
        <v>320.20149905957652</v>
      </c>
      <c r="H174" s="13">
        <v>-11.5</v>
      </c>
      <c r="I174" s="9">
        <v>8213</v>
      </c>
      <c r="J174" s="9">
        <v>6842</v>
      </c>
      <c r="K174" s="9">
        <v>6688</v>
      </c>
      <c r="L174" s="12">
        <f t="shared" ref="L174:L183" si="67">AVERAGE(I174:K174)</f>
        <v>7247.666666666667</v>
      </c>
      <c r="M174" s="98">
        <f>STDEV(I174:K174)</f>
        <v>839.54174007808172</v>
      </c>
    </row>
    <row r="175" spans="1:13" x14ac:dyDescent="0.2">
      <c r="B175" s="113">
        <v>-11</v>
      </c>
      <c r="C175" s="9">
        <v>11090</v>
      </c>
      <c r="D175" s="9">
        <v>10461</v>
      </c>
      <c r="E175" s="9">
        <v>11387</v>
      </c>
      <c r="F175" s="12">
        <f t="shared" si="66"/>
        <v>10979.333333333334</v>
      </c>
      <c r="G175" s="12">
        <f>STDEV(C175:E175)</f>
        <v>472.81532688073185</v>
      </c>
      <c r="H175" s="13">
        <v>-11</v>
      </c>
      <c r="I175" s="9">
        <v>8405</v>
      </c>
      <c r="J175" s="9">
        <v>8049</v>
      </c>
      <c r="K175" s="9">
        <v>8226</v>
      </c>
      <c r="L175" s="12">
        <f t="shared" si="67"/>
        <v>8226.6666666666661</v>
      </c>
      <c r="M175" s="98">
        <f>STDEV(I175:K175)</f>
        <v>178.00093632712534</v>
      </c>
    </row>
    <row r="176" spans="1:13" x14ac:dyDescent="0.2">
      <c r="B176" s="113">
        <v>-10.5</v>
      </c>
      <c r="C176" s="9">
        <v>27128</v>
      </c>
      <c r="D176" s="9">
        <v>27627</v>
      </c>
      <c r="E176" s="9">
        <v>26076</v>
      </c>
      <c r="F176" s="12">
        <f t="shared" si="66"/>
        <v>26943.666666666668</v>
      </c>
      <c r="G176" s="12">
        <f>STDEV(C176:E176)</f>
        <v>791.7602751675114</v>
      </c>
      <c r="H176" s="13">
        <v>-10.5</v>
      </c>
      <c r="I176" s="9">
        <v>17594</v>
      </c>
      <c r="J176" s="9">
        <v>17591</v>
      </c>
      <c r="K176" s="9">
        <v>17865</v>
      </c>
      <c r="L176" s="12">
        <f t="shared" si="67"/>
        <v>17683.333333333332</v>
      </c>
      <c r="M176" s="98">
        <f>STDEV(I176:K176)</f>
        <v>157.33509886015051</v>
      </c>
    </row>
    <row r="177" spans="2:13" x14ac:dyDescent="0.2">
      <c r="B177" s="113">
        <v>-10.199999999999999</v>
      </c>
      <c r="C177" s="9">
        <v>40346</v>
      </c>
      <c r="D177" s="9">
        <v>40940</v>
      </c>
      <c r="E177" s="9">
        <v>41813</v>
      </c>
      <c r="F177" s="12">
        <f t="shared" si="66"/>
        <v>41033</v>
      </c>
      <c r="G177" s="12">
        <f t="shared" ref="G177:G183" si="68">STDEV(C177:E177)</f>
        <v>737.90853091694225</v>
      </c>
      <c r="H177" s="13">
        <v>-10.199999999999999</v>
      </c>
      <c r="I177" s="9">
        <v>24379</v>
      </c>
      <c r="J177" s="9">
        <v>26191</v>
      </c>
      <c r="K177" s="9">
        <v>28356</v>
      </c>
      <c r="L177" s="12">
        <f t="shared" si="67"/>
        <v>26308.666666666668</v>
      </c>
      <c r="M177" s="98">
        <f t="shared" ref="M177:M183" si="69">STDEV(I177:K177)</f>
        <v>1991.1093222958234</v>
      </c>
    </row>
    <row r="178" spans="2:13" x14ac:dyDescent="0.2">
      <c r="B178" s="113">
        <v>-10</v>
      </c>
      <c r="C178" s="9">
        <v>49271</v>
      </c>
      <c r="D178" s="9">
        <v>50068</v>
      </c>
      <c r="E178" s="9">
        <v>49934</v>
      </c>
      <c r="F178" s="12">
        <f t="shared" si="66"/>
        <v>49757.666666666664</v>
      </c>
      <c r="G178" s="12">
        <f t="shared" si="68"/>
        <v>426.75793294716073</v>
      </c>
      <c r="H178" s="13">
        <v>-10</v>
      </c>
      <c r="I178" s="9">
        <v>33102</v>
      </c>
      <c r="J178" s="9">
        <v>34662</v>
      </c>
      <c r="K178" s="9">
        <v>34625</v>
      </c>
      <c r="L178" s="12">
        <f t="shared" si="67"/>
        <v>34129.666666666664</v>
      </c>
      <c r="M178" s="98">
        <f t="shared" si="69"/>
        <v>890.1776976162306</v>
      </c>
    </row>
    <row r="179" spans="2:13" x14ac:dyDescent="0.2">
      <c r="B179" s="113">
        <v>-9.5</v>
      </c>
      <c r="C179" s="9">
        <v>42001</v>
      </c>
      <c r="D179" s="9">
        <v>40038</v>
      </c>
      <c r="E179" s="9">
        <v>37796</v>
      </c>
      <c r="F179" s="12">
        <f t="shared" si="66"/>
        <v>39945</v>
      </c>
      <c r="G179" s="12">
        <f t="shared" si="68"/>
        <v>2104.0420623171963</v>
      </c>
      <c r="H179" s="13">
        <v>-9.5</v>
      </c>
      <c r="I179" s="9">
        <v>37877</v>
      </c>
      <c r="J179" s="9">
        <v>41421</v>
      </c>
      <c r="K179" s="9">
        <v>35715</v>
      </c>
      <c r="L179" s="12">
        <f t="shared" si="67"/>
        <v>38337.666666666664</v>
      </c>
      <c r="M179" s="98">
        <f t="shared" si="69"/>
        <v>2880.7584649417126</v>
      </c>
    </row>
    <row r="180" spans="2:13" x14ac:dyDescent="0.2">
      <c r="B180" s="113">
        <v>-9</v>
      </c>
      <c r="C180" s="9">
        <v>31296</v>
      </c>
      <c r="D180" s="9">
        <v>31465</v>
      </c>
      <c r="E180" s="9">
        <v>30263</v>
      </c>
      <c r="F180" s="12">
        <f t="shared" si="66"/>
        <v>31008</v>
      </c>
      <c r="G180" s="12">
        <f t="shared" si="68"/>
        <v>650.69885507813831</v>
      </c>
      <c r="H180" s="13">
        <v>-9</v>
      </c>
      <c r="I180" s="9">
        <v>41260</v>
      </c>
      <c r="J180" s="9">
        <v>39628</v>
      </c>
      <c r="K180" s="9">
        <v>38297</v>
      </c>
      <c r="L180" s="12">
        <f t="shared" si="67"/>
        <v>39728.333333333336</v>
      </c>
      <c r="M180" s="98">
        <f t="shared" si="69"/>
        <v>1484.0459337006162</v>
      </c>
    </row>
    <row r="181" spans="2:13" x14ac:dyDescent="0.2">
      <c r="B181" s="113">
        <v>-8.5</v>
      </c>
      <c r="C181" s="9">
        <v>25860</v>
      </c>
      <c r="D181" s="9">
        <v>28024</v>
      </c>
      <c r="E181" s="9">
        <v>25882</v>
      </c>
      <c r="F181" s="12">
        <f t="shared" si="66"/>
        <v>26588.666666666668</v>
      </c>
      <c r="G181" s="12">
        <f t="shared" si="68"/>
        <v>1243.0837998032689</v>
      </c>
      <c r="H181" s="13">
        <v>-8.5</v>
      </c>
      <c r="I181" s="9">
        <v>36896</v>
      </c>
      <c r="J181" s="9">
        <v>40181</v>
      </c>
      <c r="K181" s="9">
        <v>37820</v>
      </c>
      <c r="L181" s="12">
        <f t="shared" si="67"/>
        <v>38299</v>
      </c>
      <c r="M181" s="98">
        <f t="shared" si="69"/>
        <v>1694.0740833859657</v>
      </c>
    </row>
    <row r="182" spans="2:13" x14ac:dyDescent="0.2">
      <c r="B182" s="113">
        <v>-8</v>
      </c>
      <c r="C182" s="9">
        <v>24868</v>
      </c>
      <c r="D182" s="9">
        <v>26560</v>
      </c>
      <c r="E182" s="9">
        <v>25554</v>
      </c>
      <c r="F182" s="12">
        <f t="shared" si="66"/>
        <v>25660.666666666668</v>
      </c>
      <c r="G182" s="12">
        <f t="shared" si="68"/>
        <v>851.02839748937481</v>
      </c>
      <c r="H182" s="13">
        <v>-8</v>
      </c>
      <c r="I182" s="9">
        <v>38153</v>
      </c>
      <c r="J182" s="9">
        <v>40846</v>
      </c>
      <c r="K182" s="9">
        <v>38221</v>
      </c>
      <c r="L182" s="12">
        <f t="shared" si="67"/>
        <v>39073.333333333336</v>
      </c>
      <c r="M182" s="98">
        <f t="shared" si="69"/>
        <v>1535.5508240801844</v>
      </c>
    </row>
    <row r="183" spans="2:13" x14ac:dyDescent="0.2">
      <c r="B183" s="114">
        <v>-7</v>
      </c>
      <c r="C183" s="101">
        <v>22655</v>
      </c>
      <c r="D183" s="101">
        <v>22131</v>
      </c>
      <c r="E183" s="101">
        <v>22064</v>
      </c>
      <c r="F183" s="83">
        <f t="shared" si="66"/>
        <v>22283.333333333332</v>
      </c>
      <c r="G183" s="83">
        <f t="shared" si="68"/>
        <v>323.6113924653045</v>
      </c>
      <c r="H183" s="115">
        <v>-7</v>
      </c>
      <c r="I183" s="101">
        <v>40125</v>
      </c>
      <c r="J183" s="101">
        <v>35657</v>
      </c>
      <c r="K183" s="101">
        <v>35664</v>
      </c>
      <c r="L183" s="83">
        <f t="shared" si="67"/>
        <v>37148.666666666664</v>
      </c>
      <c r="M183" s="103">
        <f t="shared" si="69"/>
        <v>2577.5826530556365</v>
      </c>
    </row>
    <row r="185" spans="2:13" ht="18" x14ac:dyDescent="0.2">
      <c r="B185" s="76" t="s">
        <v>154</v>
      </c>
      <c r="C185" s="61"/>
      <c r="D185" s="61"/>
      <c r="E185" s="61"/>
      <c r="F185" s="61"/>
      <c r="G185" s="158"/>
      <c r="H185" s="160"/>
      <c r="I185" s="160"/>
      <c r="J185" s="160"/>
      <c r="K185" s="160"/>
      <c r="L185" s="160"/>
      <c r="M185" s="243"/>
    </row>
    <row r="186" spans="2:13" x14ac:dyDescent="0.2">
      <c r="B186" s="355" t="s">
        <v>14</v>
      </c>
      <c r="C186" s="351"/>
      <c r="D186" s="351"/>
      <c r="E186" s="351"/>
      <c r="F186" s="351"/>
      <c r="G186" s="351"/>
      <c r="H186" s="337" t="s">
        <v>28</v>
      </c>
      <c r="I186" s="337"/>
      <c r="J186" s="337"/>
      <c r="K186" s="337"/>
      <c r="L186" s="337"/>
      <c r="M186" s="352"/>
    </row>
    <row r="187" spans="2:13" x14ac:dyDescent="0.2">
      <c r="B187" s="111" t="s">
        <v>8</v>
      </c>
      <c r="C187" s="15"/>
      <c r="D187" s="96"/>
      <c r="E187" s="96"/>
      <c r="F187" s="8" t="s">
        <v>4</v>
      </c>
      <c r="G187" s="8" t="s">
        <v>2</v>
      </c>
      <c r="H187" s="112" t="s">
        <v>8</v>
      </c>
      <c r="I187" s="15"/>
      <c r="J187" s="96"/>
      <c r="K187" s="96"/>
      <c r="L187" s="8" t="s">
        <v>4</v>
      </c>
      <c r="M187" s="85" t="s">
        <v>2</v>
      </c>
    </row>
    <row r="188" spans="2:13" x14ac:dyDescent="0.2">
      <c r="B188" s="113">
        <v>-11.52</v>
      </c>
      <c r="C188" s="9">
        <v>15077</v>
      </c>
      <c r="D188" s="9">
        <v>15266</v>
      </c>
      <c r="E188" s="9">
        <v>19692</v>
      </c>
      <c r="F188" s="12">
        <f t="shared" ref="F188:F197" si="70">AVERAGE(C188:E188)</f>
        <v>16678.333333333332</v>
      </c>
      <c r="G188" s="12">
        <f>STDEV(C188:E188)</f>
        <v>2611.6221651175565</v>
      </c>
      <c r="H188" s="13">
        <v>-11.52</v>
      </c>
      <c r="I188" s="9">
        <v>14692</v>
      </c>
      <c r="J188" s="9">
        <v>17090</v>
      </c>
      <c r="K188" s="9">
        <v>17115</v>
      </c>
      <c r="L188" s="12">
        <f t="shared" ref="L188:L197" si="71">AVERAGE(I188:K188)</f>
        <v>16299</v>
      </c>
      <c r="M188" s="98">
        <f>STDEV(I188:K188)</f>
        <v>1391.758959015533</v>
      </c>
    </row>
    <row r="189" spans="2:13" x14ac:dyDescent="0.2">
      <c r="B189" s="113">
        <v>-11</v>
      </c>
      <c r="C189" s="9">
        <v>27244</v>
      </c>
      <c r="D189" s="9">
        <v>28836</v>
      </c>
      <c r="E189" s="9">
        <v>28878</v>
      </c>
      <c r="F189" s="12">
        <f t="shared" si="70"/>
        <v>28319.333333333332</v>
      </c>
      <c r="G189" s="12">
        <f>STDEV(C189:E189)</f>
        <v>931.50272856998822</v>
      </c>
      <c r="H189" s="13">
        <v>-11</v>
      </c>
      <c r="I189" s="9">
        <v>22884</v>
      </c>
      <c r="J189" s="9">
        <v>24740</v>
      </c>
      <c r="K189" s="9">
        <v>23734</v>
      </c>
      <c r="L189" s="12">
        <f t="shared" si="71"/>
        <v>23786</v>
      </c>
      <c r="M189" s="98">
        <f>STDEV(I189:K189)</f>
        <v>929.09202988724428</v>
      </c>
    </row>
    <row r="190" spans="2:13" x14ac:dyDescent="0.2">
      <c r="B190" s="113">
        <v>-10.52</v>
      </c>
      <c r="C190" s="9">
        <v>46443</v>
      </c>
      <c r="D190" s="9">
        <v>49823</v>
      </c>
      <c r="E190" s="9">
        <v>46767</v>
      </c>
      <c r="F190" s="12">
        <f t="shared" si="70"/>
        <v>47677.666666666664</v>
      </c>
      <c r="G190" s="12">
        <f>STDEV(C190:E190)</f>
        <v>1864.9625554775444</v>
      </c>
      <c r="H190" s="13">
        <v>-10.52</v>
      </c>
      <c r="I190" s="9">
        <v>37769</v>
      </c>
      <c r="J190" s="9">
        <v>46461</v>
      </c>
      <c r="K190" s="9">
        <v>42436</v>
      </c>
      <c r="L190" s="12">
        <f t="shared" si="71"/>
        <v>42222</v>
      </c>
      <c r="M190" s="98">
        <f>STDEV(I190:K190)</f>
        <v>4349.9497698249343</v>
      </c>
    </row>
    <row r="191" spans="2:13" x14ac:dyDescent="0.2">
      <c r="B191" s="113">
        <v>-10.220000000000001</v>
      </c>
      <c r="C191" s="9">
        <v>57172</v>
      </c>
      <c r="D191" s="9">
        <v>56258</v>
      </c>
      <c r="E191" s="9">
        <v>55140</v>
      </c>
      <c r="F191" s="12">
        <f t="shared" si="70"/>
        <v>56190</v>
      </c>
      <c r="G191" s="12">
        <f t="shared" ref="G191:G197" si="72">STDEV(C191:E191)</f>
        <v>1017.7052618513869</v>
      </c>
      <c r="H191" s="13">
        <v>-10.220000000000001</v>
      </c>
      <c r="I191" s="9">
        <v>50697</v>
      </c>
      <c r="J191" s="9">
        <v>57867</v>
      </c>
      <c r="K191" s="9">
        <v>58009</v>
      </c>
      <c r="L191" s="12">
        <f t="shared" si="71"/>
        <v>55524.333333333336</v>
      </c>
      <c r="M191" s="98">
        <f t="shared" ref="M191:M197" si="73">STDEV(I191:K191)</f>
        <v>4181.1961605900933</v>
      </c>
    </row>
    <row r="192" spans="2:13" x14ac:dyDescent="0.2">
      <c r="B192" s="113">
        <v>-10</v>
      </c>
      <c r="C192" s="9">
        <v>53782</v>
      </c>
      <c r="D192" s="9">
        <v>54759</v>
      </c>
      <c r="E192" s="9">
        <v>50537</v>
      </c>
      <c r="F192" s="12">
        <f t="shared" si="70"/>
        <v>53026</v>
      </c>
      <c r="G192" s="12">
        <f t="shared" si="72"/>
        <v>2210.1975024870517</v>
      </c>
      <c r="H192" s="13">
        <v>-10</v>
      </c>
      <c r="I192" s="9">
        <v>56819</v>
      </c>
      <c r="J192" s="9">
        <v>58562</v>
      </c>
      <c r="K192" s="9">
        <v>54878</v>
      </c>
      <c r="L192" s="12">
        <f t="shared" si="71"/>
        <v>56753</v>
      </c>
      <c r="M192" s="98">
        <f t="shared" si="73"/>
        <v>1842.8865944490453</v>
      </c>
    </row>
    <row r="193" spans="2:13" x14ac:dyDescent="0.2">
      <c r="B193" s="113">
        <v>-9.52</v>
      </c>
      <c r="C193" s="9">
        <v>25972</v>
      </c>
      <c r="D193" s="9">
        <v>21111</v>
      </c>
      <c r="E193" s="9">
        <v>22348</v>
      </c>
      <c r="F193" s="12">
        <f t="shared" si="70"/>
        <v>23143.666666666668</v>
      </c>
      <c r="G193" s="12">
        <f t="shared" si="72"/>
        <v>2526.2906272504224</v>
      </c>
      <c r="H193" s="13">
        <v>-9.52</v>
      </c>
      <c r="I193" s="9">
        <v>52308</v>
      </c>
      <c r="J193" s="9">
        <v>54655</v>
      </c>
      <c r="K193" s="9">
        <v>55703</v>
      </c>
      <c r="L193" s="12">
        <f t="shared" si="71"/>
        <v>54222</v>
      </c>
      <c r="M193" s="98">
        <f t="shared" si="73"/>
        <v>1738.4254369975147</v>
      </c>
    </row>
    <row r="194" spans="2:13" x14ac:dyDescent="0.2">
      <c r="B194" s="113">
        <v>-9</v>
      </c>
      <c r="C194" s="9">
        <v>14326</v>
      </c>
      <c r="D194" s="9">
        <v>13922</v>
      </c>
      <c r="E194" s="9">
        <v>13326</v>
      </c>
      <c r="F194" s="12">
        <f t="shared" si="70"/>
        <v>13858</v>
      </c>
      <c r="G194" s="12">
        <f t="shared" si="72"/>
        <v>503.06262035655163</v>
      </c>
      <c r="H194" s="13">
        <v>-9</v>
      </c>
      <c r="I194" s="9">
        <v>48764</v>
      </c>
      <c r="J194" s="9">
        <v>49265</v>
      </c>
      <c r="K194" s="9">
        <v>46364</v>
      </c>
      <c r="L194" s="12">
        <f t="shared" si="71"/>
        <v>48131</v>
      </c>
      <c r="M194" s="98">
        <f t="shared" si="73"/>
        <v>1550.6343863077459</v>
      </c>
    </row>
    <row r="195" spans="2:13" x14ac:dyDescent="0.2">
      <c r="B195" s="113">
        <v>-8.52</v>
      </c>
      <c r="C195" s="9">
        <v>12236</v>
      </c>
      <c r="D195" s="9">
        <v>12668</v>
      </c>
      <c r="E195" s="9">
        <v>12262</v>
      </c>
      <c r="F195" s="12">
        <f t="shared" si="70"/>
        <v>12388.666666666666</v>
      </c>
      <c r="G195" s="12">
        <f t="shared" si="72"/>
        <v>242.25881476910871</v>
      </c>
      <c r="H195" s="13">
        <v>-8.52</v>
      </c>
      <c r="I195" s="9">
        <v>49160</v>
      </c>
      <c r="J195" s="9">
        <v>46870</v>
      </c>
      <c r="K195" s="9">
        <v>45217</v>
      </c>
      <c r="L195" s="12">
        <f t="shared" si="71"/>
        <v>47082.333333333336</v>
      </c>
      <c r="M195" s="98">
        <f t="shared" si="73"/>
        <v>1980.0571540572594</v>
      </c>
    </row>
    <row r="196" spans="2:13" x14ac:dyDescent="0.2">
      <c r="B196" s="113">
        <v>-8</v>
      </c>
      <c r="C196" s="9">
        <v>11663</v>
      </c>
      <c r="D196" s="9">
        <v>11982</v>
      </c>
      <c r="E196" s="9">
        <v>11345</v>
      </c>
      <c r="F196" s="12">
        <f t="shared" si="70"/>
        <v>11663.333333333334</v>
      </c>
      <c r="G196" s="12">
        <f t="shared" si="72"/>
        <v>318.50013082153254</v>
      </c>
      <c r="H196" s="13">
        <v>-8</v>
      </c>
      <c r="I196" s="9">
        <v>44806</v>
      </c>
      <c r="J196" s="9">
        <v>48548</v>
      </c>
      <c r="K196" s="9">
        <v>45828</v>
      </c>
      <c r="L196" s="12">
        <f t="shared" si="71"/>
        <v>46394</v>
      </c>
      <c r="M196" s="98">
        <f t="shared" si="73"/>
        <v>1934.1427041456895</v>
      </c>
    </row>
    <row r="197" spans="2:13" x14ac:dyDescent="0.2">
      <c r="B197" s="114">
        <v>-7</v>
      </c>
      <c r="C197" s="101">
        <v>10069</v>
      </c>
      <c r="D197" s="101">
        <v>10223</v>
      </c>
      <c r="E197" s="101">
        <v>9206</v>
      </c>
      <c r="F197" s="83">
        <f t="shared" si="70"/>
        <v>9832.6666666666661</v>
      </c>
      <c r="G197" s="83">
        <f t="shared" si="72"/>
        <v>548.14444568319163</v>
      </c>
      <c r="H197" s="115">
        <v>-7</v>
      </c>
      <c r="I197" s="101">
        <v>45827</v>
      </c>
      <c r="J197" s="101">
        <v>44653</v>
      </c>
      <c r="K197" s="101">
        <v>43327</v>
      </c>
      <c r="L197" s="83">
        <f t="shared" si="71"/>
        <v>44602.333333333336</v>
      </c>
      <c r="M197" s="103">
        <f t="shared" si="73"/>
        <v>1250.7698962372469</v>
      </c>
    </row>
    <row r="199" spans="2:13" ht="18" x14ac:dyDescent="0.2">
      <c r="B199" s="76" t="s">
        <v>155</v>
      </c>
      <c r="C199" s="61"/>
      <c r="D199" s="61"/>
      <c r="E199" s="61"/>
      <c r="F199" s="61"/>
      <c r="G199" s="158"/>
      <c r="H199" s="160"/>
      <c r="I199" s="160"/>
      <c r="J199" s="160"/>
      <c r="K199" s="160"/>
      <c r="L199" s="160"/>
      <c r="M199" s="243"/>
    </row>
    <row r="200" spans="2:13" x14ac:dyDescent="0.2">
      <c r="B200" s="355" t="s">
        <v>14</v>
      </c>
      <c r="C200" s="351"/>
      <c r="D200" s="351"/>
      <c r="E200" s="351"/>
      <c r="F200" s="351"/>
      <c r="G200" s="351"/>
      <c r="H200" s="337" t="s">
        <v>28</v>
      </c>
      <c r="I200" s="337"/>
      <c r="J200" s="337"/>
      <c r="K200" s="337"/>
      <c r="L200" s="337"/>
      <c r="M200" s="352"/>
    </row>
    <row r="201" spans="2:13" x14ac:dyDescent="0.2">
      <c r="B201" s="111" t="s">
        <v>8</v>
      </c>
      <c r="C201" s="15"/>
      <c r="D201" s="96"/>
      <c r="E201" s="96"/>
      <c r="F201" s="8" t="s">
        <v>4</v>
      </c>
      <c r="G201" s="8" t="s">
        <v>2</v>
      </c>
      <c r="H201" s="112" t="s">
        <v>8</v>
      </c>
      <c r="I201" s="15"/>
      <c r="J201" s="96"/>
      <c r="K201" s="96"/>
      <c r="L201" s="8" t="s">
        <v>4</v>
      </c>
      <c r="M201" s="85" t="s">
        <v>2</v>
      </c>
    </row>
    <row r="202" spans="2:13" x14ac:dyDescent="0.2">
      <c r="B202" s="113">
        <v>-11.52</v>
      </c>
      <c r="C202" s="9">
        <v>17034</v>
      </c>
      <c r="D202" s="9">
        <v>15484</v>
      </c>
      <c r="E202" s="9">
        <v>14825</v>
      </c>
      <c r="F202" s="12">
        <f t="shared" ref="F202:F211" si="74">AVERAGE(C202:E202)</f>
        <v>15781</v>
      </c>
      <c r="G202" s="12">
        <f>STDEV(C202:E202)</f>
        <v>1134.053349715083</v>
      </c>
      <c r="H202" s="13">
        <v>-11.52</v>
      </c>
      <c r="I202" s="9">
        <v>13829</v>
      </c>
      <c r="J202" s="9">
        <v>12959</v>
      </c>
      <c r="K202" s="9">
        <v>12335</v>
      </c>
      <c r="L202" s="12">
        <f t="shared" ref="L202:L211" si="75">AVERAGE(I202:K202)</f>
        <v>13041</v>
      </c>
      <c r="M202" s="98">
        <f>STDEV(I202:K202)</f>
        <v>750.36790976160489</v>
      </c>
    </row>
    <row r="203" spans="2:13" x14ac:dyDescent="0.2">
      <c r="B203" s="113">
        <v>-11</v>
      </c>
      <c r="C203" s="9">
        <v>24947</v>
      </c>
      <c r="D203" s="9">
        <v>24255</v>
      </c>
      <c r="E203" s="9">
        <v>20917</v>
      </c>
      <c r="F203" s="12">
        <f t="shared" si="74"/>
        <v>23373</v>
      </c>
      <c r="G203" s="12">
        <f>STDEV(C203:E203)</f>
        <v>2154.9171677816298</v>
      </c>
      <c r="H203" s="13">
        <v>-11</v>
      </c>
      <c r="I203" s="9">
        <v>18290</v>
      </c>
      <c r="J203" s="9">
        <v>16795</v>
      </c>
      <c r="K203" s="9">
        <v>15329</v>
      </c>
      <c r="L203" s="12">
        <f t="shared" si="75"/>
        <v>16804.666666666668</v>
      </c>
      <c r="M203" s="98">
        <f>STDEV(I203:K203)</f>
        <v>1480.5236686163896</v>
      </c>
    </row>
    <row r="204" spans="2:13" x14ac:dyDescent="0.2">
      <c r="B204" s="113">
        <v>-10.52</v>
      </c>
      <c r="C204" s="9">
        <v>40504</v>
      </c>
      <c r="D204" s="9">
        <v>39170</v>
      </c>
      <c r="E204" s="9">
        <v>35044</v>
      </c>
      <c r="F204" s="12">
        <f t="shared" si="74"/>
        <v>38239.333333333336</v>
      </c>
      <c r="G204" s="12">
        <f>STDEV(C204:E204)</f>
        <v>2846.4900023245004</v>
      </c>
      <c r="H204" s="13">
        <v>-10.52</v>
      </c>
      <c r="I204" s="9">
        <v>28519</v>
      </c>
      <c r="J204" s="9">
        <v>27375</v>
      </c>
      <c r="K204" s="9">
        <v>24359</v>
      </c>
      <c r="L204" s="12">
        <f t="shared" si="75"/>
        <v>26751</v>
      </c>
      <c r="M204" s="98">
        <f>STDEV(I204:K204)</f>
        <v>2149.0537452562698</v>
      </c>
    </row>
    <row r="205" spans="2:13" x14ac:dyDescent="0.2">
      <c r="B205" s="113">
        <v>-10.220000000000001</v>
      </c>
      <c r="C205" s="9">
        <v>53703</v>
      </c>
      <c r="D205" s="9">
        <v>49175</v>
      </c>
      <c r="E205" s="9">
        <v>43855</v>
      </c>
      <c r="F205" s="12">
        <f t="shared" si="74"/>
        <v>48911</v>
      </c>
      <c r="G205" s="12">
        <f t="shared" ref="G205:G211" si="76">STDEV(C205:E205)</f>
        <v>4929.3050220086807</v>
      </c>
      <c r="H205" s="13">
        <v>-10.220000000000001</v>
      </c>
      <c r="I205" s="9">
        <v>41863</v>
      </c>
      <c r="J205" s="9">
        <v>39673</v>
      </c>
      <c r="K205" s="9">
        <v>35686</v>
      </c>
      <c r="L205" s="12">
        <f t="shared" si="75"/>
        <v>39074</v>
      </c>
      <c r="M205" s="98">
        <f t="shared" ref="M205:M211" si="77">STDEV(I205:K205)</f>
        <v>3131.7619641345668</v>
      </c>
    </row>
    <row r="206" spans="2:13" x14ac:dyDescent="0.2">
      <c r="B206" s="113">
        <v>-10</v>
      </c>
      <c r="C206" s="9">
        <v>56525</v>
      </c>
      <c r="D206" s="9">
        <v>57456</v>
      </c>
      <c r="E206" s="9">
        <v>48981</v>
      </c>
      <c r="F206" s="12">
        <f t="shared" si="74"/>
        <v>54320.666666666664</v>
      </c>
      <c r="G206" s="12">
        <f t="shared" si="76"/>
        <v>4647.6575103306977</v>
      </c>
      <c r="H206" s="13">
        <v>-10</v>
      </c>
      <c r="I206" s="9">
        <v>51062</v>
      </c>
      <c r="J206" s="9">
        <v>49768</v>
      </c>
      <c r="K206" s="9">
        <v>44813</v>
      </c>
      <c r="L206" s="12">
        <f t="shared" si="75"/>
        <v>48547.666666666664</v>
      </c>
      <c r="M206" s="98">
        <f t="shared" si="77"/>
        <v>3298.3951147995194</v>
      </c>
    </row>
    <row r="207" spans="2:13" x14ac:dyDescent="0.2">
      <c r="B207" s="113">
        <v>-9.52</v>
      </c>
      <c r="C207" s="9">
        <v>36978</v>
      </c>
      <c r="D207" s="9">
        <v>39286</v>
      </c>
      <c r="E207" s="9">
        <v>35181</v>
      </c>
      <c r="F207" s="12">
        <f t="shared" si="74"/>
        <v>37148.333333333336</v>
      </c>
      <c r="G207" s="12">
        <f t="shared" si="76"/>
        <v>2057.7940454120603</v>
      </c>
      <c r="H207" s="13">
        <v>-9.52</v>
      </c>
      <c r="I207" s="9">
        <v>54198</v>
      </c>
      <c r="J207" s="9">
        <v>55532</v>
      </c>
      <c r="K207" s="9">
        <v>51395</v>
      </c>
      <c r="L207" s="12">
        <f t="shared" si="75"/>
        <v>53708.333333333336</v>
      </c>
      <c r="M207" s="98">
        <f t="shared" si="77"/>
        <v>2111.5213314890602</v>
      </c>
    </row>
    <row r="208" spans="2:13" x14ac:dyDescent="0.2">
      <c r="B208" s="113">
        <v>-9</v>
      </c>
      <c r="C208" s="9">
        <v>23381</v>
      </c>
      <c r="D208" s="9">
        <v>22435</v>
      </c>
      <c r="E208" s="9">
        <v>20218</v>
      </c>
      <c r="F208" s="12">
        <f t="shared" si="74"/>
        <v>22011.333333333332</v>
      </c>
      <c r="G208" s="12">
        <f t="shared" si="76"/>
        <v>1623.503105427684</v>
      </c>
      <c r="H208" s="13">
        <v>-9</v>
      </c>
      <c r="I208" s="9">
        <v>51418</v>
      </c>
      <c r="J208" s="9">
        <v>51095</v>
      </c>
      <c r="K208" s="9">
        <v>47342</v>
      </c>
      <c r="L208" s="12">
        <f t="shared" si="75"/>
        <v>49951.666666666664</v>
      </c>
      <c r="M208" s="98">
        <f t="shared" si="77"/>
        <v>2265.8005943448188</v>
      </c>
    </row>
    <row r="209" spans="1:46" x14ac:dyDescent="0.2">
      <c r="B209" s="113">
        <v>-8.52</v>
      </c>
      <c r="C209" s="9">
        <v>17613</v>
      </c>
      <c r="D209" s="9">
        <v>18105</v>
      </c>
      <c r="E209" s="9">
        <v>16764</v>
      </c>
      <c r="F209" s="12">
        <f t="shared" si="74"/>
        <v>17494</v>
      </c>
      <c r="G209" s="12">
        <f t="shared" si="76"/>
        <v>678.37379076730258</v>
      </c>
      <c r="H209" s="13">
        <v>-8.52</v>
      </c>
      <c r="I209" s="9">
        <v>54051</v>
      </c>
      <c r="J209" s="9">
        <v>49958</v>
      </c>
      <c r="K209" s="9">
        <v>45885</v>
      </c>
      <c r="L209" s="12">
        <f t="shared" si="75"/>
        <v>49964.666666666664</v>
      </c>
      <c r="M209" s="98">
        <f t="shared" si="77"/>
        <v>4083.0040819638343</v>
      </c>
    </row>
    <row r="210" spans="1:46" x14ac:dyDescent="0.2">
      <c r="B210" s="113">
        <v>-8</v>
      </c>
      <c r="C210" s="9">
        <v>16754</v>
      </c>
      <c r="D210" s="9">
        <v>16944</v>
      </c>
      <c r="E210" s="9">
        <v>15656</v>
      </c>
      <c r="F210" s="12">
        <f t="shared" si="74"/>
        <v>16451.333333333332</v>
      </c>
      <c r="G210" s="12">
        <f t="shared" si="76"/>
        <v>695.29945587015482</v>
      </c>
      <c r="H210" s="13">
        <v>-8</v>
      </c>
      <c r="I210" s="9">
        <v>53323</v>
      </c>
      <c r="J210" s="9">
        <v>51057</v>
      </c>
      <c r="K210" s="9">
        <v>43804</v>
      </c>
      <c r="L210" s="12">
        <f t="shared" si="75"/>
        <v>49394.666666666664</v>
      </c>
      <c r="M210" s="98">
        <f t="shared" si="77"/>
        <v>4972.4595858924122</v>
      </c>
    </row>
    <row r="211" spans="1:46" x14ac:dyDescent="0.2">
      <c r="B211" s="114">
        <v>-7</v>
      </c>
      <c r="C211" s="101">
        <v>15537</v>
      </c>
      <c r="D211" s="101">
        <v>15234</v>
      </c>
      <c r="E211" s="101">
        <v>13806</v>
      </c>
      <c r="F211" s="83">
        <f t="shared" si="74"/>
        <v>14859</v>
      </c>
      <c r="G211" s="83">
        <f t="shared" si="76"/>
        <v>924.42360419885426</v>
      </c>
      <c r="H211" s="115">
        <v>-7</v>
      </c>
      <c r="I211" s="101">
        <v>50461</v>
      </c>
      <c r="J211" s="101">
        <v>45306</v>
      </c>
      <c r="K211" s="101">
        <v>43022</v>
      </c>
      <c r="L211" s="83">
        <f t="shared" si="75"/>
        <v>46263</v>
      </c>
      <c r="M211" s="103">
        <f t="shared" si="77"/>
        <v>3810.7173865297332</v>
      </c>
    </row>
    <row r="213" spans="1:46" ht="18" x14ac:dyDescent="0.2">
      <c r="A213" s="5" t="s">
        <v>150</v>
      </c>
    </row>
    <row r="214" spans="1:46" x14ac:dyDescent="0.2">
      <c r="A214" s="7" t="s">
        <v>139</v>
      </c>
    </row>
    <row r="215" spans="1:46" x14ac:dyDescent="0.2">
      <c r="A215" s="47" t="s">
        <v>138</v>
      </c>
      <c r="B215" s="414" t="s">
        <v>140</v>
      </c>
      <c r="C215" s="415"/>
      <c r="D215" s="415"/>
      <c r="E215" s="415"/>
      <c r="F215" s="415"/>
      <c r="G215" s="415"/>
      <c r="H215" s="415"/>
      <c r="I215" s="415"/>
      <c r="J215" s="415"/>
      <c r="K215" s="415"/>
      <c r="L215" s="415"/>
      <c r="M215" s="416"/>
      <c r="N215" s="414" t="s">
        <v>141</v>
      </c>
      <c r="O215" s="415"/>
      <c r="P215" s="415"/>
      <c r="Q215" s="415"/>
      <c r="R215" s="415"/>
      <c r="S215" s="415"/>
      <c r="T215" s="415"/>
      <c r="U215" s="415"/>
      <c r="V215" s="415"/>
      <c r="W215" s="415"/>
      <c r="X215" s="415"/>
      <c r="Y215" s="414" t="s">
        <v>142</v>
      </c>
      <c r="Z215" s="415"/>
      <c r="AA215" s="415"/>
      <c r="AB215" s="415"/>
      <c r="AC215" s="415"/>
      <c r="AD215" s="415"/>
      <c r="AE215" s="415"/>
      <c r="AF215" s="415"/>
      <c r="AG215" s="415"/>
      <c r="AH215" s="415"/>
      <c r="AI215" s="416"/>
      <c r="AJ215" s="14"/>
      <c r="AK215" s="14"/>
      <c r="AL215" s="14"/>
      <c r="AM215" s="14"/>
      <c r="AN215" s="14"/>
      <c r="AO215" s="14"/>
      <c r="AP215" s="14"/>
      <c r="AQ215" s="14"/>
      <c r="AR215" s="14"/>
      <c r="AS215" s="14"/>
      <c r="AT215" s="14"/>
    </row>
    <row r="216" spans="1:46" x14ac:dyDescent="0.2">
      <c r="A216" s="44">
        <v>0</v>
      </c>
      <c r="B216" s="14">
        <v>0.26</v>
      </c>
      <c r="C216" s="14">
        <v>0.21</v>
      </c>
      <c r="D216" s="14">
        <v>0.17</v>
      </c>
      <c r="E216" s="14">
        <v>0.19500000000000001</v>
      </c>
      <c r="F216" s="14">
        <v>0.23599999999999999</v>
      </c>
      <c r="G216" s="14">
        <v>0.17</v>
      </c>
      <c r="H216" s="14">
        <v>0.246</v>
      </c>
      <c r="I216" s="14">
        <v>0.188</v>
      </c>
      <c r="J216" s="14">
        <v>0.18099999999999999</v>
      </c>
      <c r="K216" s="14">
        <v>0.188</v>
      </c>
      <c r="L216" s="14">
        <v>0.19800000000000001</v>
      </c>
      <c r="M216" s="40">
        <v>0.154</v>
      </c>
      <c r="N216" s="39">
        <v>0.17100000000000001</v>
      </c>
      <c r="O216" s="14">
        <v>0.155</v>
      </c>
      <c r="P216" s="14">
        <v>0.20699999999999999</v>
      </c>
      <c r="Q216" s="14">
        <v>0.253</v>
      </c>
      <c r="R216" s="14">
        <v>0.19500000000000001</v>
      </c>
      <c r="S216" s="14">
        <v>0.189</v>
      </c>
      <c r="T216" s="14">
        <v>0.28599999999999998</v>
      </c>
      <c r="U216" s="14">
        <v>0.16</v>
      </c>
      <c r="V216" s="14">
        <v>0.151</v>
      </c>
      <c r="W216" s="14">
        <v>0.20699999999999999</v>
      </c>
      <c r="X216" s="14">
        <v>0.16400000000000001</v>
      </c>
      <c r="Y216" s="39">
        <v>0.23599999999999999</v>
      </c>
      <c r="Z216" s="14">
        <v>0.26</v>
      </c>
      <c r="AA216" s="14">
        <v>0.19900000000000001</v>
      </c>
      <c r="AB216" s="14">
        <v>0.182</v>
      </c>
      <c r="AC216" s="14">
        <v>0.17799999999999999</v>
      </c>
      <c r="AD216" s="14">
        <v>0.25700000000000001</v>
      </c>
      <c r="AE216" s="14">
        <v>0.151</v>
      </c>
      <c r="AF216" s="14">
        <v>0.19700000000000001</v>
      </c>
      <c r="AG216" s="14">
        <v>0.19600000000000001</v>
      </c>
      <c r="AH216" s="14">
        <v>0.16800000000000001</v>
      </c>
      <c r="AI216" s="40">
        <v>0.19700000000000001</v>
      </c>
    </row>
    <row r="217" spans="1:46" x14ac:dyDescent="0.2">
      <c r="A217" s="45">
        <v>2</v>
      </c>
      <c r="B217" s="14">
        <v>0.35399999999999998</v>
      </c>
      <c r="C217" s="14">
        <v>0.376</v>
      </c>
      <c r="D217" s="14">
        <v>0.23799999999999999</v>
      </c>
      <c r="E217" s="14">
        <v>0.2</v>
      </c>
      <c r="F217" s="14">
        <v>0.21</v>
      </c>
      <c r="G217" s="14">
        <v>0.214</v>
      </c>
      <c r="H217" s="14">
        <v>0.28199999999999997</v>
      </c>
      <c r="I217" s="14">
        <v>0.157</v>
      </c>
      <c r="J217" s="14">
        <v>0.152</v>
      </c>
      <c r="K217" s="14">
        <v>0.215</v>
      </c>
      <c r="L217" s="14">
        <v>0.20300000000000001</v>
      </c>
      <c r="M217" s="40">
        <v>0.16500000000000001</v>
      </c>
      <c r="N217" s="39">
        <v>0.16700000000000001</v>
      </c>
      <c r="O217" s="14">
        <v>0.13</v>
      </c>
      <c r="P217" s="14">
        <v>0.27600000000000002</v>
      </c>
      <c r="Q217" s="14">
        <v>0.35199999999999998</v>
      </c>
      <c r="R217" s="14">
        <v>0.221</v>
      </c>
      <c r="S217" s="14">
        <v>0.186</v>
      </c>
      <c r="T217" s="14">
        <v>0.34200000000000003</v>
      </c>
      <c r="U217" s="14">
        <v>0.187</v>
      </c>
      <c r="V217" s="14">
        <v>0.16700000000000001</v>
      </c>
      <c r="W217" s="14">
        <v>0.17100000000000001</v>
      </c>
      <c r="X217" s="14">
        <v>0.21299999999999999</v>
      </c>
      <c r="Y217" s="39">
        <v>0.248</v>
      </c>
      <c r="Z217" s="14">
        <v>0.25800000000000001</v>
      </c>
      <c r="AA217" s="14">
        <v>0.20699999999999999</v>
      </c>
      <c r="AB217" s="14">
        <v>0.158</v>
      </c>
      <c r="AC217" s="14">
        <v>0.252</v>
      </c>
      <c r="AD217" s="14">
        <v>0.218</v>
      </c>
      <c r="AE217" s="14">
        <v>0.11</v>
      </c>
      <c r="AF217" s="14">
        <v>0.221</v>
      </c>
      <c r="AG217" s="14">
        <v>0.20200000000000001</v>
      </c>
      <c r="AH217" s="14">
        <v>0.16800000000000001</v>
      </c>
      <c r="AI217" s="40">
        <v>0.24199999999999999</v>
      </c>
    </row>
    <row r="218" spans="1:46" x14ac:dyDescent="0.2">
      <c r="A218" s="45">
        <v>5</v>
      </c>
      <c r="B218" s="14">
        <v>0.32200000000000001</v>
      </c>
      <c r="C218" s="14">
        <v>0.39200000000000002</v>
      </c>
      <c r="D218" s="14">
        <v>0.307</v>
      </c>
      <c r="E218" s="14">
        <v>0.19</v>
      </c>
      <c r="F218" s="14">
        <v>0.25</v>
      </c>
      <c r="G218" s="14">
        <v>0.218</v>
      </c>
      <c r="H218" s="14">
        <v>0.16400000000000001</v>
      </c>
      <c r="I218" s="14">
        <v>0.153</v>
      </c>
      <c r="J218" s="14">
        <v>0.123</v>
      </c>
      <c r="K218" s="14">
        <v>0.27100000000000002</v>
      </c>
      <c r="L218" s="14">
        <v>0.23</v>
      </c>
      <c r="M218" s="40">
        <v>0.26</v>
      </c>
      <c r="N218" s="39">
        <v>0.13300000000000001</v>
      </c>
      <c r="O218" s="14">
        <v>9.2999999999999999E-2</v>
      </c>
      <c r="P218" s="14">
        <v>0.20399999999999999</v>
      </c>
      <c r="Q218" s="14">
        <v>0.30499999999999999</v>
      </c>
      <c r="R218" s="14">
        <v>0.24</v>
      </c>
      <c r="S218" s="14">
        <v>0.21299999999999999</v>
      </c>
      <c r="T218" s="14">
        <v>0.38400000000000001</v>
      </c>
      <c r="U218" s="14">
        <v>0.13600000000000001</v>
      </c>
      <c r="V218" s="14">
        <v>0.122</v>
      </c>
      <c r="W218" s="14">
        <v>0.16500000000000001</v>
      </c>
      <c r="X218" s="14">
        <v>0.14499999999999999</v>
      </c>
      <c r="Y218" s="39">
        <v>0.27700000000000002</v>
      </c>
      <c r="Z218" s="14">
        <v>0.28299999999999997</v>
      </c>
      <c r="AA218" s="14">
        <v>0.161</v>
      </c>
      <c r="AB218" s="14">
        <v>0.127</v>
      </c>
      <c r="AC218" s="14">
        <v>0.17899999999999999</v>
      </c>
      <c r="AD218" s="14">
        <v>0.219</v>
      </c>
      <c r="AE218" s="14">
        <v>0.129</v>
      </c>
      <c r="AF218" s="14">
        <v>0.16900000000000001</v>
      </c>
      <c r="AG218" s="14">
        <v>0.16300000000000001</v>
      </c>
      <c r="AH218" s="14">
        <v>0.11799999999999999</v>
      </c>
      <c r="AI218" s="40">
        <v>0.11</v>
      </c>
    </row>
    <row r="219" spans="1:46" x14ac:dyDescent="0.2">
      <c r="A219" s="45">
        <v>7</v>
      </c>
      <c r="B219" s="14">
        <v>0.48099999999999998</v>
      </c>
      <c r="C219" s="14">
        <v>0.36199999999999999</v>
      </c>
      <c r="D219" s="14">
        <v>0.4</v>
      </c>
      <c r="E219" s="14">
        <v>0.19</v>
      </c>
      <c r="F219" s="14">
        <v>0.34899999999999998</v>
      </c>
      <c r="G219" s="14">
        <v>0.184</v>
      </c>
      <c r="H219" s="14">
        <v>0.17699999999999999</v>
      </c>
      <c r="I219" s="14">
        <v>0.17499999999999999</v>
      </c>
      <c r="J219" s="14">
        <v>0.13900000000000001</v>
      </c>
      <c r="K219" s="14">
        <v>0.29199999999999998</v>
      </c>
      <c r="L219" s="14">
        <v>0.23</v>
      </c>
      <c r="M219" s="40">
        <v>0.26</v>
      </c>
      <c r="N219" s="39">
        <v>0.17</v>
      </c>
      <c r="O219" s="14">
        <v>0.13100000000000001</v>
      </c>
      <c r="P219" s="14">
        <v>0.19</v>
      </c>
      <c r="Q219" s="14">
        <v>0.29699999999999999</v>
      </c>
      <c r="R219" s="14">
        <v>0.28100000000000003</v>
      </c>
      <c r="S219" s="14">
        <v>0.19700000000000001</v>
      </c>
      <c r="T219" s="14">
        <v>0.318</v>
      </c>
      <c r="U219" s="14">
        <v>0.16800000000000001</v>
      </c>
      <c r="V219" s="14">
        <v>0.158</v>
      </c>
      <c r="W219" s="14">
        <v>0.20300000000000001</v>
      </c>
      <c r="X219" s="14">
        <v>0.186</v>
      </c>
      <c r="Y219" s="39">
        <v>0.254</v>
      </c>
      <c r="Z219" s="14">
        <v>0.311</v>
      </c>
      <c r="AA219" s="14">
        <v>0.19900000000000001</v>
      </c>
      <c r="AB219" s="14">
        <v>0.14599999999999999</v>
      </c>
      <c r="AC219" s="14">
        <v>0.19500000000000001</v>
      </c>
      <c r="AD219" s="14">
        <v>0.16700000000000001</v>
      </c>
      <c r="AE219" s="14">
        <v>0.111</v>
      </c>
      <c r="AF219" s="14">
        <v>0.151</v>
      </c>
      <c r="AG219" s="14">
        <v>9.6000000000000002E-2</v>
      </c>
      <c r="AH219" s="14">
        <v>0.17399999999999999</v>
      </c>
      <c r="AI219" s="40">
        <v>0.11</v>
      </c>
    </row>
    <row r="220" spans="1:46" x14ac:dyDescent="0.2">
      <c r="A220" s="45">
        <v>9</v>
      </c>
      <c r="B220" s="14">
        <v>0.628</v>
      </c>
      <c r="C220" s="14">
        <v>0.36299999999999999</v>
      </c>
      <c r="D220" s="14">
        <v>0.627</v>
      </c>
      <c r="E220" s="14">
        <v>0.217</v>
      </c>
      <c r="F220" s="14">
        <v>0.29699999999999999</v>
      </c>
      <c r="G220" s="14">
        <v>0.19900000000000001</v>
      </c>
      <c r="H220" s="14">
        <v>0.20100000000000001</v>
      </c>
      <c r="I220" s="14">
        <v>0.19600000000000001</v>
      </c>
      <c r="J220" s="14">
        <v>0.112</v>
      </c>
      <c r="K220" s="14">
        <v>0.29199999999999998</v>
      </c>
      <c r="L220" s="14">
        <v>0.28999999999999998</v>
      </c>
      <c r="M220" s="40">
        <v>0.28699999999999998</v>
      </c>
      <c r="N220" s="39">
        <v>0.14499999999999999</v>
      </c>
      <c r="O220" s="14">
        <v>9.6000000000000002E-2</v>
      </c>
      <c r="P220" s="14">
        <v>0.17199999999999999</v>
      </c>
      <c r="Q220" s="14">
        <v>0.34300000000000003</v>
      </c>
      <c r="R220" s="14">
        <v>0.216</v>
      </c>
      <c r="S220" s="14">
        <v>0.18099999999999999</v>
      </c>
      <c r="T220" s="14">
        <v>0.25</v>
      </c>
      <c r="U220" s="14">
        <v>0.127</v>
      </c>
      <c r="V220" s="14">
        <v>0.155</v>
      </c>
      <c r="W220" s="14">
        <v>9.6000000000000002E-2</v>
      </c>
      <c r="X220" s="14">
        <v>0.186</v>
      </c>
      <c r="Y220" s="39">
        <v>0.22900000000000001</v>
      </c>
      <c r="Z220" s="14">
        <v>0.317</v>
      </c>
      <c r="AA220" s="14">
        <v>0.155</v>
      </c>
      <c r="AB220" s="14">
        <v>9.7000000000000003E-2</v>
      </c>
      <c r="AC220" s="14">
        <v>0.187</v>
      </c>
      <c r="AD220" s="14">
        <v>0.22500000000000001</v>
      </c>
      <c r="AE220" s="14">
        <v>9.5000000000000001E-2</v>
      </c>
      <c r="AF220" s="14">
        <v>0.11</v>
      </c>
      <c r="AG220" s="14">
        <v>0.112</v>
      </c>
      <c r="AH220" s="14">
        <v>0.151</v>
      </c>
      <c r="AI220" s="40">
        <v>0.13800000000000001</v>
      </c>
    </row>
    <row r="221" spans="1:46" x14ac:dyDescent="0.2">
      <c r="A221" s="45">
        <v>12</v>
      </c>
      <c r="B221" s="14">
        <v>0.70399999999999996</v>
      </c>
      <c r="C221" s="14">
        <v>0.45300000000000001</v>
      </c>
      <c r="D221" s="14">
        <v>0.81499999999999995</v>
      </c>
      <c r="E221" s="14">
        <v>0.22700000000000001</v>
      </c>
      <c r="F221" s="14">
        <v>0.33800000000000002</v>
      </c>
      <c r="G221" s="14">
        <v>0.215</v>
      </c>
      <c r="H221" s="14">
        <v>0.24399999999999999</v>
      </c>
      <c r="I221" s="14">
        <v>0.193</v>
      </c>
      <c r="J221" s="14">
        <v>0.19600000000000001</v>
      </c>
      <c r="K221" s="14">
        <v>0.38500000000000001</v>
      </c>
      <c r="L221" s="14">
        <v>0.317</v>
      </c>
      <c r="M221" s="40">
        <v>0.23400000000000001</v>
      </c>
      <c r="N221" s="39">
        <v>0.14899999999999999</v>
      </c>
      <c r="O221" s="14">
        <v>0.13200000000000001</v>
      </c>
      <c r="P221" s="14">
        <v>0.154</v>
      </c>
      <c r="Q221" s="14">
        <v>0.249</v>
      </c>
      <c r="R221" s="14">
        <v>0.187</v>
      </c>
      <c r="S221" s="14">
        <v>0.13400000000000001</v>
      </c>
      <c r="T221" s="14">
        <v>0.192</v>
      </c>
      <c r="U221" s="14">
        <v>0.154</v>
      </c>
      <c r="V221" s="14">
        <v>0.193</v>
      </c>
      <c r="W221" s="14">
        <v>0.14499999999999999</v>
      </c>
      <c r="X221" s="14">
        <v>0.17699999999999999</v>
      </c>
      <c r="Y221" s="39">
        <v>0.30199999999999999</v>
      </c>
      <c r="Z221" s="14">
        <v>0.33800000000000002</v>
      </c>
      <c r="AA221" s="14">
        <v>0.23200000000000001</v>
      </c>
      <c r="AB221" s="14">
        <v>0.128</v>
      </c>
      <c r="AC221" s="14">
        <v>0.14899999999999999</v>
      </c>
      <c r="AD221" s="14">
        <v>0.16</v>
      </c>
      <c r="AE221" s="14">
        <v>0.123</v>
      </c>
      <c r="AF221" s="14">
        <v>0.106</v>
      </c>
      <c r="AG221" s="14">
        <v>0.26200000000000001</v>
      </c>
      <c r="AH221" s="14">
        <v>0.16800000000000001</v>
      </c>
      <c r="AI221" s="40">
        <v>9.4E-2</v>
      </c>
    </row>
    <row r="222" spans="1:46" x14ac:dyDescent="0.2">
      <c r="A222" s="45">
        <v>14</v>
      </c>
      <c r="B222" s="14">
        <v>0.91900000000000004</v>
      </c>
      <c r="C222" s="14">
        <v>0.47699999999999998</v>
      </c>
      <c r="D222" s="14">
        <v>0.95899999999999996</v>
      </c>
      <c r="E222" s="14">
        <v>0.23799999999999999</v>
      </c>
      <c r="F222" s="14">
        <v>0.41899999999999998</v>
      </c>
      <c r="G222" s="14">
        <v>0.19800000000000001</v>
      </c>
      <c r="H222" s="14">
        <v>0.28699999999999998</v>
      </c>
      <c r="I222" s="14">
        <v>0.189</v>
      </c>
      <c r="J222" s="14">
        <v>0.19600000000000001</v>
      </c>
      <c r="K222" s="14">
        <v>0.47099999999999997</v>
      </c>
      <c r="L222" s="14">
        <v>0.192</v>
      </c>
      <c r="M222" s="40">
        <v>0.311</v>
      </c>
      <c r="N222" s="39">
        <v>0.17899999999999999</v>
      </c>
      <c r="O222" s="14">
        <v>0.15</v>
      </c>
      <c r="P222" s="14">
        <v>0.14299999999999999</v>
      </c>
      <c r="Q222" s="14">
        <v>0.17899999999999999</v>
      </c>
      <c r="R222" s="14">
        <v>0.20699999999999999</v>
      </c>
      <c r="S222" s="14">
        <v>0.16500000000000001</v>
      </c>
      <c r="T222" s="14">
        <v>0.153</v>
      </c>
      <c r="U222" s="14">
        <v>0.13400000000000001</v>
      </c>
      <c r="V222" s="14">
        <v>0.16400000000000001</v>
      </c>
      <c r="W222" s="14">
        <v>0.18</v>
      </c>
      <c r="X222" s="14">
        <v>0.155</v>
      </c>
      <c r="Y222" s="39">
        <v>0.318</v>
      </c>
      <c r="Z222" s="14">
        <v>0.33900000000000002</v>
      </c>
      <c r="AA222" s="14">
        <v>0.121</v>
      </c>
      <c r="AB222" s="14">
        <v>0.13500000000000001</v>
      </c>
      <c r="AC222" s="14">
        <v>0.14299999999999999</v>
      </c>
      <c r="AD222" s="14">
        <v>0.17799999999999999</v>
      </c>
      <c r="AE222" s="14">
        <v>8.1000000000000003E-2</v>
      </c>
      <c r="AF222" s="14">
        <v>0.129</v>
      </c>
      <c r="AG222" s="14">
        <v>0.26200000000000001</v>
      </c>
      <c r="AH222" s="14">
        <v>0.217</v>
      </c>
      <c r="AI222" s="40">
        <v>5.3999999999999999E-2</v>
      </c>
    </row>
    <row r="223" spans="1:46" x14ac:dyDescent="0.2">
      <c r="A223" s="45">
        <v>16</v>
      </c>
      <c r="B223" s="14">
        <v>0.95799999999999996</v>
      </c>
      <c r="C223" s="14">
        <v>0.377</v>
      </c>
      <c r="D223" s="14">
        <v>1.091</v>
      </c>
      <c r="E223" s="14">
        <v>0.32300000000000001</v>
      </c>
      <c r="F223" s="14">
        <v>0.51</v>
      </c>
      <c r="G223" s="14">
        <v>0.16600000000000001</v>
      </c>
      <c r="H223" s="14">
        <v>0.123</v>
      </c>
      <c r="I223" s="14">
        <v>0.158</v>
      </c>
      <c r="J223" s="14">
        <v>0.27100000000000002</v>
      </c>
      <c r="K223" s="14">
        <v>0.49399999999999999</v>
      </c>
      <c r="L223" s="14">
        <v>0.254</v>
      </c>
      <c r="M223" s="40">
        <v>0.28699999999999998</v>
      </c>
      <c r="N223" s="39">
        <v>0.123</v>
      </c>
      <c r="O223" s="14">
        <v>6.7000000000000004E-2</v>
      </c>
      <c r="P223" s="14">
        <v>0.128</v>
      </c>
      <c r="Q223" s="14">
        <v>0.13200000000000001</v>
      </c>
      <c r="R223" s="14">
        <v>0.246</v>
      </c>
      <c r="S223" s="14">
        <v>0.13100000000000001</v>
      </c>
      <c r="T223" s="14">
        <v>0.14699999999999999</v>
      </c>
      <c r="U223" s="14">
        <v>0.16</v>
      </c>
      <c r="V223" s="14">
        <v>0.109</v>
      </c>
      <c r="W223" s="14">
        <v>0.18</v>
      </c>
      <c r="X223" s="14">
        <v>0.123</v>
      </c>
      <c r="Y223" s="39">
        <v>0.36799999999999999</v>
      </c>
      <c r="Z223" s="14">
        <v>0.33300000000000002</v>
      </c>
      <c r="AA223" s="14">
        <v>0.17199999999999999</v>
      </c>
      <c r="AB223" s="14">
        <v>0.12</v>
      </c>
      <c r="AC223" s="14">
        <v>0.22600000000000001</v>
      </c>
      <c r="AD223" s="14">
        <v>0.23899999999999999</v>
      </c>
      <c r="AE223" s="14">
        <v>8.4000000000000005E-2</v>
      </c>
      <c r="AF223" s="14">
        <v>0.153</v>
      </c>
      <c r="AG223" s="14">
        <v>0.20499999999999999</v>
      </c>
      <c r="AH223" s="14">
        <v>0.19500000000000001</v>
      </c>
      <c r="AI223" s="40">
        <v>6.2E-2</v>
      </c>
    </row>
    <row r="224" spans="1:46" x14ac:dyDescent="0.2">
      <c r="A224" s="45">
        <v>19</v>
      </c>
      <c r="B224" s="14">
        <v>1.1559999999999999</v>
      </c>
      <c r="C224" s="14">
        <v>0.43099999999999999</v>
      </c>
      <c r="D224" s="14">
        <v>1.5309999999999999</v>
      </c>
      <c r="E224" s="14">
        <v>0.40899999999999997</v>
      </c>
      <c r="F224" s="14">
        <v>0.56399999999999995</v>
      </c>
      <c r="G224" s="14">
        <v>0.19600000000000001</v>
      </c>
      <c r="H224" s="14">
        <v>0.13</v>
      </c>
      <c r="I224" s="14">
        <v>0.128</v>
      </c>
      <c r="J224" s="14">
        <v>0.27500000000000002</v>
      </c>
      <c r="K224" s="14">
        <v>0.39600000000000002</v>
      </c>
      <c r="L224" s="14">
        <v>0.23300000000000001</v>
      </c>
      <c r="M224" s="40">
        <v>0.314</v>
      </c>
      <c r="N224" s="39">
        <v>0.20799999999999999</v>
      </c>
      <c r="O224" s="14">
        <v>0.126</v>
      </c>
      <c r="P224" s="14">
        <v>0.14099999999999999</v>
      </c>
      <c r="Q224" s="14">
        <v>0.19</v>
      </c>
      <c r="R224" s="14">
        <v>0.26600000000000001</v>
      </c>
      <c r="S224" s="14">
        <v>0.14799999999999999</v>
      </c>
      <c r="T224" s="14">
        <v>0.129</v>
      </c>
      <c r="U224" s="14">
        <v>0.16500000000000001</v>
      </c>
      <c r="V224" s="14">
        <v>0.125</v>
      </c>
      <c r="W224" s="14">
        <v>0.185</v>
      </c>
      <c r="X224" s="14">
        <v>0.14099999999999999</v>
      </c>
      <c r="Y224" s="39">
        <v>0.46700000000000003</v>
      </c>
      <c r="Z224" s="14">
        <v>0.45100000000000001</v>
      </c>
      <c r="AA224" s="14">
        <v>0.222</v>
      </c>
      <c r="AB224" s="14">
        <v>0.12</v>
      </c>
      <c r="AC224" s="14">
        <v>0.309</v>
      </c>
      <c r="AD224" s="14">
        <v>0.24099999999999999</v>
      </c>
      <c r="AE224" s="14">
        <v>0.10199999999999999</v>
      </c>
      <c r="AF224" s="14">
        <v>0.23100000000000001</v>
      </c>
      <c r="AG224" s="14">
        <v>0.20499999999999999</v>
      </c>
      <c r="AH224" s="14">
        <v>0.20499999999999999</v>
      </c>
      <c r="AI224" s="40">
        <v>5.6000000000000001E-2</v>
      </c>
    </row>
    <row r="225" spans="1:35" x14ac:dyDescent="0.2">
      <c r="A225" s="45">
        <v>21</v>
      </c>
      <c r="B225" s="14">
        <v>1.2969999999999999</v>
      </c>
      <c r="C225" s="14">
        <v>0.52500000000000002</v>
      </c>
      <c r="D225" s="14">
        <v>1.6060000000000001</v>
      </c>
      <c r="E225" s="14">
        <v>0.40899999999999997</v>
      </c>
      <c r="F225" s="14">
        <v>0.56399999999999995</v>
      </c>
      <c r="G225" s="14">
        <v>0.19600000000000001</v>
      </c>
      <c r="H225" s="14">
        <v>0.13</v>
      </c>
      <c r="I225" s="14">
        <v>0.128</v>
      </c>
      <c r="J225" s="14">
        <v>0.254</v>
      </c>
      <c r="K225" s="14">
        <v>0.45100000000000001</v>
      </c>
      <c r="L225" s="14">
        <v>0.28399999999999997</v>
      </c>
      <c r="M225" s="40">
        <v>0.36</v>
      </c>
      <c r="N225" s="39">
        <v>0.20799999999999999</v>
      </c>
      <c r="O225" s="14">
        <v>0.126</v>
      </c>
      <c r="P225" s="14">
        <v>0.14099999999999999</v>
      </c>
      <c r="Q225" s="14">
        <v>0.19</v>
      </c>
      <c r="R225" s="14">
        <v>0.26600000000000001</v>
      </c>
      <c r="S225" s="14">
        <v>0.14799999999999999</v>
      </c>
      <c r="T225" s="14">
        <v>0.129</v>
      </c>
      <c r="U225" s="14">
        <v>0.16500000000000001</v>
      </c>
      <c r="V225" s="14">
        <v>0.125</v>
      </c>
      <c r="W225" s="14">
        <v>0.13900000000000001</v>
      </c>
      <c r="X225" s="14">
        <v>0.14399999999999999</v>
      </c>
      <c r="Y225" s="39">
        <v>0.46700000000000003</v>
      </c>
      <c r="Z225" s="14">
        <v>0.45100000000000001</v>
      </c>
      <c r="AA225" s="14">
        <v>0.222</v>
      </c>
      <c r="AB225" s="14">
        <v>0.12</v>
      </c>
      <c r="AC225" s="14">
        <v>0.309</v>
      </c>
      <c r="AD225" s="14">
        <v>0.24099999999999999</v>
      </c>
      <c r="AE225" s="14">
        <v>0.10199999999999999</v>
      </c>
      <c r="AF225" s="14">
        <v>0.23100000000000001</v>
      </c>
      <c r="AG225" s="14">
        <v>0.20499999999999999</v>
      </c>
      <c r="AH225" s="14">
        <v>0.20499999999999999</v>
      </c>
      <c r="AI225" s="40">
        <v>8.3000000000000004E-2</v>
      </c>
    </row>
    <row r="226" spans="1:35" x14ac:dyDescent="0.2">
      <c r="A226" s="45">
        <v>23</v>
      </c>
      <c r="B226" s="14">
        <v>1.4450000000000001</v>
      </c>
      <c r="C226" s="14">
        <v>0.52500000000000002</v>
      </c>
      <c r="D226" s="14">
        <v>1.6060000000000001</v>
      </c>
      <c r="E226" s="14">
        <v>0.52</v>
      </c>
      <c r="F226" s="14">
        <v>0.81200000000000006</v>
      </c>
      <c r="G226" s="14">
        <v>0.183</v>
      </c>
      <c r="H226" s="14">
        <v>0.153</v>
      </c>
      <c r="I226" s="14">
        <v>0.108</v>
      </c>
      <c r="J226" s="14">
        <v>0.245</v>
      </c>
      <c r="K226" s="14">
        <v>0.61299999999999999</v>
      </c>
      <c r="L226" s="14">
        <v>0.27500000000000002</v>
      </c>
      <c r="M226" s="40">
        <v>0.437</v>
      </c>
      <c r="N226" s="39">
        <v>0.184</v>
      </c>
      <c r="O226" s="14">
        <v>0.17599999999999999</v>
      </c>
      <c r="P226" s="14">
        <v>0.17199999999999999</v>
      </c>
      <c r="Q226" s="14">
        <v>0.11</v>
      </c>
      <c r="R226" s="14">
        <v>0.42</v>
      </c>
      <c r="S226" s="14">
        <v>0.17499999999999999</v>
      </c>
      <c r="T226" s="14">
        <v>0.14000000000000001</v>
      </c>
      <c r="U226" s="14">
        <v>0.15</v>
      </c>
      <c r="V226" s="14">
        <v>0.14299999999999999</v>
      </c>
      <c r="W226" s="14">
        <v>0.115</v>
      </c>
      <c r="X226" s="14">
        <v>9.7000000000000003E-2</v>
      </c>
      <c r="Y226" s="39">
        <v>0.51800000000000002</v>
      </c>
      <c r="Z226" s="14">
        <v>0.38400000000000001</v>
      </c>
      <c r="AA226" s="14">
        <v>0.25900000000000001</v>
      </c>
      <c r="AB226" s="14">
        <v>0.17</v>
      </c>
      <c r="AC226" s="14">
        <v>0.20699999999999999</v>
      </c>
      <c r="AD226" s="14">
        <v>0.23699999999999999</v>
      </c>
      <c r="AE226" s="14">
        <v>0.17799999999999999</v>
      </c>
      <c r="AF226" s="14">
        <v>0.24</v>
      </c>
      <c r="AG226" s="14">
        <v>0.17100000000000001</v>
      </c>
      <c r="AH226" s="14">
        <v>0.42099999999999999</v>
      </c>
      <c r="AI226" s="40">
        <v>8.3000000000000004E-2</v>
      </c>
    </row>
    <row r="227" spans="1:35" x14ac:dyDescent="0.2">
      <c r="A227" s="45">
        <v>26</v>
      </c>
      <c r="B227" s="14">
        <v>1.4450000000000001</v>
      </c>
      <c r="C227" s="14">
        <v>0.64100000000000001</v>
      </c>
      <c r="D227" s="14">
        <v>1.782</v>
      </c>
      <c r="E227" s="14">
        <v>0.45800000000000002</v>
      </c>
      <c r="F227" s="14">
        <v>0.76500000000000001</v>
      </c>
      <c r="G227" s="14">
        <v>0.222</v>
      </c>
      <c r="H227" s="14">
        <v>0.159</v>
      </c>
      <c r="I227" s="14">
        <v>0.123</v>
      </c>
      <c r="J227" s="14">
        <v>0.20100000000000001</v>
      </c>
      <c r="K227" s="14">
        <v>0.69399999999999995</v>
      </c>
      <c r="L227" s="14">
        <v>0.33</v>
      </c>
      <c r="M227" s="40">
        <v>0.51400000000000001</v>
      </c>
      <c r="N227" s="39">
        <v>0.19700000000000001</v>
      </c>
      <c r="O227" s="14">
        <v>0.10299999999999999</v>
      </c>
      <c r="P227" s="14">
        <v>0.161</v>
      </c>
      <c r="Q227" s="14">
        <v>0.16300000000000001</v>
      </c>
      <c r="R227" s="14">
        <v>0.58199999999999996</v>
      </c>
      <c r="S227" s="14">
        <v>0.153</v>
      </c>
      <c r="T227" s="14">
        <v>0.151</v>
      </c>
      <c r="U227" s="14">
        <v>0.156</v>
      </c>
      <c r="V227" s="14">
        <v>0.104</v>
      </c>
      <c r="W227" s="14">
        <v>0.156</v>
      </c>
      <c r="X227" s="14">
        <v>0.14699999999999999</v>
      </c>
      <c r="Y227" s="39">
        <v>0.70199999999999996</v>
      </c>
      <c r="Z227" s="14">
        <v>0.42199999999999999</v>
      </c>
      <c r="AA227" s="14">
        <v>0.29299999999999998</v>
      </c>
      <c r="AB227" s="14">
        <v>0.158</v>
      </c>
      <c r="AC227" s="14">
        <v>0.307</v>
      </c>
      <c r="AD227" s="14">
        <v>0.21299999999999999</v>
      </c>
      <c r="AE227" s="14">
        <v>0.11799999999999999</v>
      </c>
      <c r="AF227" s="14">
        <v>0.17599999999999999</v>
      </c>
      <c r="AG227" s="14">
        <v>0.22600000000000001</v>
      </c>
      <c r="AH227" s="14">
        <v>0.40799999999999997</v>
      </c>
      <c r="AI227" s="40">
        <v>6.7000000000000004E-2</v>
      </c>
    </row>
    <row r="228" spans="1:35" x14ac:dyDescent="0.2">
      <c r="A228" s="45">
        <v>28</v>
      </c>
      <c r="B228" s="14">
        <v>1.66</v>
      </c>
      <c r="C228" s="14">
        <v>0.74</v>
      </c>
      <c r="D228" s="14">
        <v>2.5510000000000002</v>
      </c>
      <c r="E228" s="14">
        <v>0.56000000000000005</v>
      </c>
      <c r="F228" s="14">
        <v>0.71799999999999997</v>
      </c>
      <c r="G228" s="14">
        <v>0.28799999999999998</v>
      </c>
      <c r="H228" s="14">
        <v>0.20899999999999999</v>
      </c>
      <c r="I228" s="14">
        <v>0.27700000000000002</v>
      </c>
      <c r="J228" s="14">
        <v>0.26900000000000002</v>
      </c>
      <c r="K228" s="14">
        <v>0.64600000000000002</v>
      </c>
      <c r="L228" s="14">
        <v>0.35399999999999998</v>
      </c>
      <c r="M228" s="40">
        <v>0.66800000000000004</v>
      </c>
      <c r="N228" s="39">
        <v>0.20200000000000001</v>
      </c>
      <c r="O228" s="14">
        <v>6.4000000000000001E-2</v>
      </c>
      <c r="P228" s="14">
        <v>0.11</v>
      </c>
      <c r="Q228" s="14">
        <v>8.6999999999999994E-2</v>
      </c>
      <c r="R228" s="14">
        <v>0.71099999999999997</v>
      </c>
      <c r="S228" s="14">
        <v>0.13900000000000001</v>
      </c>
      <c r="T228" s="14">
        <v>0.123</v>
      </c>
      <c r="U228" s="14">
        <v>0.14000000000000001</v>
      </c>
      <c r="V228" s="14">
        <v>0.1</v>
      </c>
      <c r="W228" s="14">
        <v>0.14799999999999999</v>
      </c>
      <c r="X228" s="14">
        <v>0.13500000000000001</v>
      </c>
      <c r="Y228" s="39">
        <v>0.65100000000000002</v>
      </c>
      <c r="Z228" s="14">
        <v>0.432</v>
      </c>
      <c r="AA228" s="14">
        <v>0.33900000000000002</v>
      </c>
      <c r="AB228" s="14">
        <v>0.158</v>
      </c>
      <c r="AC228" s="14">
        <v>0.26200000000000001</v>
      </c>
      <c r="AD228" s="14">
        <v>0.21099999999999999</v>
      </c>
      <c r="AE228" s="14">
        <v>6.2E-2</v>
      </c>
      <c r="AF228" s="14">
        <v>0.20100000000000001</v>
      </c>
      <c r="AG228" s="14">
        <v>0.41</v>
      </c>
      <c r="AH228" s="14">
        <v>0.40799999999999997</v>
      </c>
      <c r="AI228" s="40">
        <v>8.7999999999999995E-2</v>
      </c>
    </row>
    <row r="229" spans="1:35" x14ac:dyDescent="0.2">
      <c r="A229" s="45">
        <v>30</v>
      </c>
      <c r="B229" s="14"/>
      <c r="C229" s="14"/>
      <c r="D229" s="14"/>
      <c r="E229" s="14"/>
      <c r="F229" s="14"/>
      <c r="G229" s="14"/>
      <c r="H229" s="14"/>
      <c r="I229" s="14"/>
      <c r="J229" s="14"/>
      <c r="K229" s="14"/>
      <c r="L229" s="14"/>
      <c r="M229" s="40"/>
      <c r="N229" s="39">
        <v>0.11899999999999999</v>
      </c>
      <c r="O229" s="14">
        <v>8.7999999999999995E-2</v>
      </c>
      <c r="P229" s="14">
        <v>0.124</v>
      </c>
      <c r="Q229" s="14">
        <v>7.6999999999999999E-2</v>
      </c>
      <c r="R229" s="14">
        <v>0.85099999999999998</v>
      </c>
      <c r="S229" s="14">
        <v>0.124</v>
      </c>
      <c r="T229" s="14">
        <v>0.106</v>
      </c>
      <c r="U229" s="14">
        <v>0.13500000000000001</v>
      </c>
      <c r="V229" s="14">
        <v>0.14599999999999999</v>
      </c>
      <c r="W229" s="14">
        <v>0.191</v>
      </c>
      <c r="X229" s="14">
        <v>0.14899999999999999</v>
      </c>
      <c r="Y229" s="39">
        <v>0.54700000000000004</v>
      </c>
      <c r="Z229" s="14">
        <v>0.45300000000000001</v>
      </c>
      <c r="AA229" s="14">
        <v>0.38900000000000001</v>
      </c>
      <c r="AB229" s="14">
        <v>0.16</v>
      </c>
      <c r="AC229" s="14">
        <v>0.3</v>
      </c>
      <c r="AD229" s="14">
        <v>0.21</v>
      </c>
      <c r="AE229" s="14">
        <v>8.5000000000000006E-2</v>
      </c>
      <c r="AF229" s="14">
        <v>0.182</v>
      </c>
      <c r="AG229" s="14">
        <v>0.43099999999999999</v>
      </c>
      <c r="AH229" s="14">
        <v>0.57999999999999996</v>
      </c>
      <c r="AI229" s="40">
        <v>7.4999999999999997E-2</v>
      </c>
    </row>
    <row r="230" spans="1:35" x14ac:dyDescent="0.2">
      <c r="A230" s="45">
        <v>33</v>
      </c>
      <c r="B230" s="14"/>
      <c r="C230" s="14"/>
      <c r="D230" s="14"/>
      <c r="E230" s="14"/>
      <c r="F230" s="14"/>
      <c r="G230" s="14"/>
      <c r="H230" s="14"/>
      <c r="I230" s="14"/>
      <c r="J230" s="14"/>
      <c r="K230" s="14"/>
      <c r="L230" s="14"/>
      <c r="M230" s="40"/>
      <c r="N230" s="39">
        <v>0.152</v>
      </c>
      <c r="O230" s="14">
        <v>8.7999999999999995E-2</v>
      </c>
      <c r="P230" s="14">
        <v>0.115</v>
      </c>
      <c r="Q230" s="14">
        <v>0.11600000000000001</v>
      </c>
      <c r="R230" s="14">
        <v>0.94399999999999995</v>
      </c>
      <c r="S230" s="14">
        <v>0.13500000000000001</v>
      </c>
      <c r="T230" s="14">
        <v>0.159</v>
      </c>
      <c r="U230" s="14">
        <v>0.14399999999999999</v>
      </c>
      <c r="V230" s="14">
        <v>0.126</v>
      </c>
      <c r="W230" s="14">
        <v>0.158</v>
      </c>
      <c r="X230" s="14">
        <v>0.16200000000000001</v>
      </c>
      <c r="Y230" s="39">
        <v>0.60899999999999999</v>
      </c>
      <c r="Z230" s="14">
        <v>0.47399999999999998</v>
      </c>
      <c r="AA230" s="14">
        <v>0.432</v>
      </c>
      <c r="AB230" s="14">
        <v>0.17699999999999999</v>
      </c>
      <c r="AC230" s="14">
        <v>0.29599999999999999</v>
      </c>
      <c r="AD230" s="14">
        <v>0.26100000000000001</v>
      </c>
      <c r="AE230" s="14">
        <v>7.8E-2</v>
      </c>
      <c r="AF230" s="14">
        <v>0.20100000000000001</v>
      </c>
      <c r="AG230" s="14">
        <v>0.45300000000000001</v>
      </c>
      <c r="AH230" s="14">
        <v>0.752</v>
      </c>
      <c r="AI230" s="40">
        <v>7.5999999999999998E-2</v>
      </c>
    </row>
    <row r="231" spans="1:35" x14ac:dyDescent="0.2">
      <c r="A231" s="46">
        <v>35</v>
      </c>
      <c r="B231" s="42"/>
      <c r="C231" s="42"/>
      <c r="D231" s="42"/>
      <c r="E231" s="42"/>
      <c r="F231" s="42"/>
      <c r="G231" s="42"/>
      <c r="H231" s="42"/>
      <c r="I231" s="42"/>
      <c r="J231" s="42"/>
      <c r="K231" s="42"/>
      <c r="L231" s="42"/>
      <c r="M231" s="43"/>
      <c r="N231" s="41">
        <v>0.161</v>
      </c>
      <c r="O231" s="42">
        <v>0.14299999999999999</v>
      </c>
      <c r="P231" s="42">
        <v>0.151</v>
      </c>
      <c r="Q231" s="42">
        <v>0.20300000000000001</v>
      </c>
      <c r="R231" s="42">
        <v>1.1719999999999999</v>
      </c>
      <c r="S231" s="42">
        <v>0.13800000000000001</v>
      </c>
      <c r="T231" s="42">
        <v>0.14199999999999999</v>
      </c>
      <c r="U231" s="42">
        <v>0.16300000000000001</v>
      </c>
      <c r="V231" s="42">
        <v>0.13400000000000001</v>
      </c>
      <c r="W231" s="42">
        <v>0.125</v>
      </c>
      <c r="X231" s="42">
        <v>0.155</v>
      </c>
      <c r="Y231" s="41">
        <v>0.61699999999999999</v>
      </c>
      <c r="Z231" s="42">
        <v>0.67400000000000004</v>
      </c>
      <c r="AA231" s="42">
        <v>0.56999999999999995</v>
      </c>
      <c r="AB231" s="42">
        <v>0.251</v>
      </c>
      <c r="AC231" s="42">
        <v>0.48699999999999999</v>
      </c>
      <c r="AD231" s="42">
        <v>0.222</v>
      </c>
      <c r="AE231" s="42">
        <v>7.2999999999999995E-2</v>
      </c>
      <c r="AF231" s="42">
        <v>0.21299999999999999</v>
      </c>
      <c r="AG231" s="42">
        <v>0.46300000000000002</v>
      </c>
      <c r="AH231" s="42">
        <v>0.752</v>
      </c>
      <c r="AI231" s="43">
        <v>7.4999999999999997E-2</v>
      </c>
    </row>
    <row r="232" spans="1:35" x14ac:dyDescent="0.2">
      <c r="A232" s="14"/>
    </row>
  </sheetData>
  <mergeCells count="40">
    <mergeCell ref="B130:G130"/>
    <mergeCell ref="H130:M130"/>
    <mergeCell ref="B186:G186"/>
    <mergeCell ref="H186:M186"/>
    <mergeCell ref="B200:G200"/>
    <mergeCell ref="H200:M200"/>
    <mergeCell ref="B144:G144"/>
    <mergeCell ref="H144:M144"/>
    <mergeCell ref="B158:G158"/>
    <mergeCell ref="H158:M158"/>
    <mergeCell ref="B172:G172"/>
    <mergeCell ref="H172:M172"/>
    <mergeCell ref="B88:G88"/>
    <mergeCell ref="H88:M88"/>
    <mergeCell ref="B102:G102"/>
    <mergeCell ref="H102:M102"/>
    <mergeCell ref="B116:G116"/>
    <mergeCell ref="H116:M116"/>
    <mergeCell ref="B46:G46"/>
    <mergeCell ref="H46:M46"/>
    <mergeCell ref="B60:G60"/>
    <mergeCell ref="H60:M60"/>
    <mergeCell ref="B74:G74"/>
    <mergeCell ref="H74:M74"/>
    <mergeCell ref="B215:M215"/>
    <mergeCell ref="N215:X215"/>
    <mergeCell ref="Y215:AI215"/>
    <mergeCell ref="O52:Q52"/>
    <mergeCell ref="T3:Y3"/>
    <mergeCell ref="N3:S3"/>
    <mergeCell ref="B17:G17"/>
    <mergeCell ref="H17:M17"/>
    <mergeCell ref="N17:S17"/>
    <mergeCell ref="T17:Y17"/>
    <mergeCell ref="B3:G3"/>
    <mergeCell ref="H3:M3"/>
    <mergeCell ref="B31:G31"/>
    <mergeCell ref="H31:M31"/>
    <mergeCell ref="N31:S31"/>
    <mergeCell ref="T31:Y31"/>
  </mergeCells>
  <phoneticPr fontId="19" type="noConversion"/>
  <pageMargins left="0.7" right="0.7" top="0.75" bottom="0.75" header="0.3" footer="0.3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B02F11A-CACD-FC44-A78D-8E3AB6053421}">
  <dimension ref="A1:L55"/>
  <sheetViews>
    <sheetView workbookViewId="0">
      <selection activeCell="V43" sqref="V43"/>
    </sheetView>
  </sheetViews>
  <sheetFormatPr baseColWidth="10" defaultRowHeight="16" x14ac:dyDescent="0.2"/>
  <sheetData>
    <row r="1" spans="1:12" x14ac:dyDescent="0.2">
      <c r="A1" s="251"/>
      <c r="B1" s="251"/>
      <c r="C1" s="251"/>
      <c r="D1" s="251"/>
      <c r="E1" s="251"/>
      <c r="F1" s="251"/>
      <c r="G1" s="251"/>
      <c r="H1" s="251"/>
      <c r="I1" s="251"/>
      <c r="J1" s="251"/>
      <c r="K1" s="251"/>
      <c r="L1" s="251"/>
    </row>
    <row r="2" spans="1:12" x14ac:dyDescent="0.2">
      <c r="A2" s="251"/>
      <c r="B2" s="251"/>
      <c r="C2" s="251"/>
      <c r="D2" s="251"/>
      <c r="E2" s="251"/>
      <c r="F2" s="251"/>
      <c r="G2" s="251"/>
      <c r="H2" s="251"/>
      <c r="I2" s="251"/>
      <c r="J2" s="251"/>
      <c r="K2" s="251"/>
      <c r="L2" s="251"/>
    </row>
    <row r="3" spans="1:12" x14ac:dyDescent="0.2">
      <c r="A3" s="251"/>
      <c r="B3" s="251"/>
      <c r="C3" s="251"/>
      <c r="D3" s="251"/>
      <c r="E3" s="251"/>
      <c r="F3" s="251"/>
      <c r="G3" s="251"/>
      <c r="H3" s="251"/>
      <c r="I3" s="251"/>
      <c r="J3" s="251"/>
      <c r="K3" s="251"/>
      <c r="L3" s="251"/>
    </row>
    <row r="4" spans="1:12" x14ac:dyDescent="0.2">
      <c r="A4" s="251"/>
      <c r="B4" s="251"/>
      <c r="C4" s="251"/>
      <c r="D4" s="251"/>
      <c r="E4" s="251"/>
      <c r="F4" s="251"/>
      <c r="G4" s="251"/>
      <c r="H4" s="251"/>
      <c r="I4" s="251"/>
      <c r="J4" s="251"/>
      <c r="K4" s="251"/>
      <c r="L4" s="251"/>
    </row>
    <row r="5" spans="1:12" x14ac:dyDescent="0.2">
      <c r="A5" s="251"/>
      <c r="B5" s="251"/>
      <c r="C5" s="251"/>
      <c r="D5" s="251"/>
      <c r="E5" s="251"/>
      <c r="F5" s="251"/>
      <c r="G5" s="251"/>
      <c r="H5" s="251"/>
      <c r="I5" s="251"/>
      <c r="J5" s="251"/>
      <c r="K5" s="251"/>
      <c r="L5" s="251"/>
    </row>
    <row r="6" spans="1:12" x14ac:dyDescent="0.2">
      <c r="A6" s="251"/>
      <c r="B6" s="251"/>
      <c r="C6" s="251"/>
      <c r="D6" s="251"/>
      <c r="E6" s="251"/>
      <c r="F6" s="251"/>
      <c r="G6" s="251"/>
      <c r="H6" s="251"/>
      <c r="I6" s="251"/>
      <c r="J6" s="251"/>
      <c r="K6" s="251"/>
      <c r="L6" s="251"/>
    </row>
    <row r="7" spans="1:12" x14ac:dyDescent="0.2">
      <c r="A7" s="251"/>
      <c r="B7" s="251"/>
      <c r="C7" s="251"/>
      <c r="D7" s="251"/>
      <c r="E7" s="251"/>
      <c r="F7" s="251"/>
      <c r="G7" s="251"/>
      <c r="H7" s="251"/>
      <c r="I7" s="251"/>
      <c r="J7" s="251"/>
      <c r="K7" s="251"/>
      <c r="L7" s="251"/>
    </row>
    <row r="8" spans="1:12" x14ac:dyDescent="0.2">
      <c r="A8" s="251"/>
      <c r="B8" s="251"/>
      <c r="C8" s="251"/>
      <c r="D8" s="251"/>
      <c r="E8" s="251"/>
      <c r="F8" s="251"/>
      <c r="G8" s="251"/>
      <c r="H8" s="251"/>
      <c r="I8" s="251"/>
      <c r="J8" s="251"/>
      <c r="K8" s="251"/>
      <c r="L8" s="251"/>
    </row>
    <row r="9" spans="1:12" x14ac:dyDescent="0.2">
      <c r="A9" s="251"/>
      <c r="B9" s="251"/>
      <c r="C9" s="251"/>
      <c r="D9" s="251"/>
      <c r="E9" s="251"/>
      <c r="F9" s="251"/>
      <c r="G9" s="251"/>
      <c r="H9" s="251"/>
      <c r="I9" s="251"/>
      <c r="J9" s="251"/>
      <c r="K9" s="251"/>
      <c r="L9" s="251"/>
    </row>
    <row r="10" spans="1:12" x14ac:dyDescent="0.2">
      <c r="A10" s="251"/>
      <c r="B10" s="251"/>
      <c r="C10" s="251"/>
      <c r="D10" s="251"/>
      <c r="E10" s="251"/>
      <c r="F10" s="251"/>
      <c r="G10" s="251"/>
      <c r="H10" s="251"/>
      <c r="I10" s="251"/>
      <c r="J10" s="251"/>
      <c r="K10" s="251"/>
      <c r="L10" s="251"/>
    </row>
    <row r="11" spans="1:12" x14ac:dyDescent="0.2">
      <c r="A11" s="251"/>
      <c r="B11" s="251"/>
      <c r="C11" s="251"/>
      <c r="D11" s="251"/>
      <c r="E11" s="251"/>
      <c r="F11" s="251"/>
      <c r="G11" s="251"/>
      <c r="H11" s="251"/>
      <c r="I11" s="251"/>
      <c r="J11" s="251"/>
      <c r="K11" s="251"/>
      <c r="L11" s="251"/>
    </row>
    <row r="12" spans="1:12" x14ac:dyDescent="0.2">
      <c r="A12" s="251"/>
      <c r="B12" s="251"/>
      <c r="C12" s="251"/>
      <c r="D12" s="251"/>
      <c r="E12" s="251"/>
      <c r="F12" s="251"/>
      <c r="G12" s="251"/>
      <c r="H12" s="251"/>
      <c r="I12" s="251"/>
      <c r="J12" s="251"/>
      <c r="K12" s="251"/>
      <c r="L12" s="251"/>
    </row>
    <row r="13" spans="1:12" x14ac:dyDescent="0.2">
      <c r="A13" s="251"/>
      <c r="B13" s="251"/>
      <c r="C13" s="251"/>
      <c r="D13" s="251"/>
      <c r="E13" s="251"/>
      <c r="F13" s="251"/>
      <c r="G13" s="251"/>
      <c r="H13" s="251"/>
      <c r="I13" s="251"/>
      <c r="J13" s="251"/>
      <c r="K13" s="251"/>
      <c r="L13" s="251"/>
    </row>
    <row r="14" spans="1:12" x14ac:dyDescent="0.2">
      <c r="A14" s="251"/>
      <c r="B14" s="251"/>
      <c r="C14" s="251"/>
      <c r="D14" s="251"/>
      <c r="E14" s="251"/>
      <c r="F14" s="251"/>
      <c r="G14" s="251"/>
      <c r="H14" s="251"/>
      <c r="I14" s="251"/>
      <c r="J14" s="251"/>
      <c r="K14" s="251"/>
      <c r="L14" s="251"/>
    </row>
    <row r="15" spans="1:12" x14ac:dyDescent="0.2">
      <c r="A15" s="251"/>
      <c r="B15" s="251"/>
      <c r="C15" s="251"/>
      <c r="D15" s="251"/>
      <c r="E15" s="251"/>
      <c r="F15" s="251"/>
      <c r="G15" s="251"/>
      <c r="H15" s="251"/>
      <c r="I15" s="251"/>
      <c r="J15" s="251"/>
      <c r="K15" s="251"/>
      <c r="L15" s="251"/>
    </row>
    <row r="16" spans="1:12" x14ac:dyDescent="0.2">
      <c r="A16" s="251"/>
      <c r="B16" s="251"/>
      <c r="C16" s="251"/>
      <c r="D16" s="251"/>
      <c r="E16" s="251"/>
      <c r="F16" s="251"/>
      <c r="G16" s="251"/>
      <c r="H16" s="251"/>
      <c r="I16" s="251"/>
      <c r="J16" s="251"/>
      <c r="K16" s="251"/>
      <c r="L16" s="251"/>
    </row>
    <row r="17" spans="1:12" x14ac:dyDescent="0.2">
      <c r="A17" s="251"/>
      <c r="B17" s="251"/>
      <c r="C17" s="251"/>
      <c r="D17" s="251"/>
      <c r="E17" s="251"/>
      <c r="F17" s="251"/>
      <c r="G17" s="251"/>
      <c r="H17" s="251"/>
      <c r="I17" s="251"/>
      <c r="J17" s="251"/>
      <c r="K17" s="251"/>
      <c r="L17" s="251"/>
    </row>
    <row r="18" spans="1:12" x14ac:dyDescent="0.2">
      <c r="A18" s="251"/>
      <c r="B18" s="251"/>
      <c r="C18" s="251"/>
      <c r="D18" s="251"/>
      <c r="E18" s="251"/>
      <c r="F18" s="251"/>
      <c r="G18" s="251"/>
      <c r="H18" s="251"/>
      <c r="I18" s="251"/>
      <c r="J18" s="251"/>
      <c r="K18" s="251"/>
      <c r="L18" s="251"/>
    </row>
    <row r="19" spans="1:12" x14ac:dyDescent="0.2">
      <c r="A19" s="251"/>
      <c r="B19" s="251"/>
      <c r="C19" s="251"/>
      <c r="D19" s="251"/>
      <c r="E19" s="251"/>
      <c r="F19" s="251"/>
      <c r="G19" s="251"/>
      <c r="H19" s="251"/>
      <c r="I19" s="251"/>
      <c r="J19" s="251"/>
      <c r="K19" s="251"/>
      <c r="L19" s="251"/>
    </row>
    <row r="20" spans="1:12" x14ac:dyDescent="0.2">
      <c r="A20" s="251"/>
      <c r="B20" s="251"/>
      <c r="C20" s="251"/>
      <c r="D20" s="251"/>
      <c r="E20" s="251"/>
      <c r="F20" s="251"/>
      <c r="G20" s="251"/>
      <c r="H20" s="251"/>
      <c r="I20" s="251"/>
      <c r="J20" s="251"/>
      <c r="K20" s="251"/>
      <c r="L20" s="251"/>
    </row>
    <row r="21" spans="1:12" x14ac:dyDescent="0.2">
      <c r="A21" s="251"/>
      <c r="B21" s="251"/>
      <c r="C21" s="251"/>
      <c r="D21" s="251"/>
      <c r="E21" s="251"/>
      <c r="F21" s="251"/>
      <c r="G21" s="251"/>
      <c r="H21" s="251"/>
      <c r="I21" s="251"/>
      <c r="J21" s="251"/>
      <c r="K21" s="251"/>
      <c r="L21" s="251"/>
    </row>
    <row r="22" spans="1:12" x14ac:dyDescent="0.2">
      <c r="A22" s="251"/>
      <c r="B22" s="251"/>
      <c r="C22" s="251"/>
      <c r="D22" s="251"/>
      <c r="E22" s="251"/>
      <c r="F22" s="251"/>
      <c r="G22" s="251"/>
      <c r="H22" s="251"/>
      <c r="I22" s="251"/>
      <c r="J22" s="251"/>
      <c r="K22" s="251"/>
      <c r="L22" s="251"/>
    </row>
    <row r="23" spans="1:12" x14ac:dyDescent="0.2">
      <c r="A23" s="251"/>
      <c r="B23" s="251"/>
      <c r="C23" s="251"/>
      <c r="D23" s="251"/>
      <c r="E23" s="251"/>
      <c r="F23" s="251"/>
      <c r="G23" s="251"/>
      <c r="H23" s="251"/>
      <c r="I23" s="251"/>
      <c r="J23" s="251"/>
      <c r="K23" s="251"/>
      <c r="L23" s="251"/>
    </row>
    <row r="24" spans="1:12" x14ac:dyDescent="0.2">
      <c r="A24" s="251"/>
      <c r="B24" s="251"/>
      <c r="C24" s="251"/>
      <c r="D24" s="251"/>
      <c r="E24" s="251"/>
      <c r="F24" s="251"/>
      <c r="G24" s="251"/>
      <c r="H24" s="251"/>
      <c r="I24" s="251"/>
      <c r="J24" s="251"/>
      <c r="K24" s="251"/>
      <c r="L24" s="251"/>
    </row>
    <row r="25" spans="1:12" x14ac:dyDescent="0.2">
      <c r="A25" s="251"/>
      <c r="B25" s="251"/>
      <c r="C25" s="251"/>
      <c r="D25" s="251"/>
      <c r="E25" s="251"/>
      <c r="F25" s="251"/>
      <c r="G25" s="251"/>
      <c r="H25" s="251"/>
      <c r="I25" s="251"/>
      <c r="J25" s="251"/>
      <c r="K25" s="251"/>
      <c r="L25" s="251"/>
    </row>
    <row r="26" spans="1:12" x14ac:dyDescent="0.2">
      <c r="A26" s="251"/>
      <c r="B26" s="251"/>
      <c r="C26" s="251"/>
      <c r="D26" s="251"/>
      <c r="E26" s="251"/>
      <c r="F26" s="251"/>
      <c r="G26" s="251"/>
      <c r="H26" s="251"/>
      <c r="I26" s="251"/>
      <c r="J26" s="251"/>
      <c r="K26" s="251"/>
      <c r="L26" s="251"/>
    </row>
    <row r="27" spans="1:12" x14ac:dyDescent="0.2">
      <c r="A27" s="251"/>
      <c r="B27" s="251"/>
      <c r="C27" s="251"/>
      <c r="D27" s="251"/>
      <c r="E27" s="251"/>
      <c r="F27" s="251"/>
      <c r="G27" s="251"/>
      <c r="H27" s="251"/>
      <c r="I27" s="251"/>
      <c r="J27" s="251"/>
      <c r="K27" s="251"/>
      <c r="L27" s="251"/>
    </row>
    <row r="28" spans="1:12" x14ac:dyDescent="0.2">
      <c r="A28" s="251"/>
      <c r="B28" s="251"/>
      <c r="C28" s="251"/>
      <c r="D28" s="251"/>
      <c r="E28" s="251"/>
      <c r="F28" s="251"/>
      <c r="G28" s="251"/>
      <c r="H28" s="251"/>
      <c r="I28" s="251"/>
      <c r="J28" s="251"/>
      <c r="K28" s="251"/>
      <c r="L28" s="251"/>
    </row>
    <row r="29" spans="1:12" x14ac:dyDescent="0.2">
      <c r="A29" s="251"/>
      <c r="B29" s="251"/>
      <c r="C29" s="251"/>
      <c r="D29" s="251"/>
      <c r="E29" s="251"/>
      <c r="F29" s="251"/>
      <c r="G29" s="251"/>
      <c r="H29" s="251"/>
      <c r="I29" s="251"/>
      <c r="J29" s="251"/>
      <c r="K29" s="251"/>
      <c r="L29" s="251"/>
    </row>
    <row r="30" spans="1:12" x14ac:dyDescent="0.2">
      <c r="A30" s="251"/>
      <c r="B30" s="251"/>
      <c r="C30" s="251"/>
      <c r="D30" s="251"/>
      <c r="E30" s="251"/>
      <c r="F30" s="251"/>
      <c r="G30" s="251"/>
      <c r="H30" s="251"/>
      <c r="I30" s="251"/>
      <c r="J30" s="251"/>
      <c r="K30" s="251"/>
      <c r="L30" s="251"/>
    </row>
    <row r="31" spans="1:12" x14ac:dyDescent="0.2">
      <c r="A31" s="251"/>
      <c r="B31" s="251"/>
      <c r="C31" s="251"/>
      <c r="D31" s="251"/>
      <c r="E31" s="251"/>
      <c r="F31" s="251"/>
      <c r="G31" s="251"/>
      <c r="H31" s="251"/>
      <c r="I31" s="251"/>
      <c r="J31" s="251"/>
      <c r="K31" s="251"/>
      <c r="L31" s="251"/>
    </row>
    <row r="32" spans="1:12" x14ac:dyDescent="0.2">
      <c r="A32" s="251"/>
      <c r="B32" s="251"/>
      <c r="C32" s="251"/>
      <c r="D32" s="251"/>
      <c r="E32" s="251"/>
      <c r="F32" s="251"/>
      <c r="G32" s="251"/>
      <c r="H32" s="251"/>
      <c r="I32" s="251"/>
      <c r="J32" s="251"/>
      <c r="K32" s="251"/>
      <c r="L32" s="251"/>
    </row>
    <row r="33" spans="1:12" x14ac:dyDescent="0.2">
      <c r="A33" s="251"/>
      <c r="B33" s="251"/>
      <c r="C33" s="251"/>
      <c r="D33" s="251"/>
      <c r="E33" s="251"/>
      <c r="F33" s="251"/>
      <c r="G33" s="251"/>
      <c r="H33" s="251"/>
      <c r="I33" s="251"/>
      <c r="J33" s="251"/>
      <c r="K33" s="251"/>
      <c r="L33" s="251"/>
    </row>
    <row r="34" spans="1:12" x14ac:dyDescent="0.2">
      <c r="A34" s="251"/>
      <c r="B34" s="251"/>
      <c r="C34" s="251"/>
      <c r="D34" s="251"/>
      <c r="E34" s="251"/>
      <c r="F34" s="251"/>
      <c r="G34" s="251"/>
      <c r="H34" s="251"/>
      <c r="I34" s="251"/>
      <c r="J34" s="251"/>
      <c r="K34" s="251"/>
      <c r="L34" s="251"/>
    </row>
    <row r="35" spans="1:12" x14ac:dyDescent="0.2">
      <c r="A35" s="251"/>
      <c r="B35" s="251"/>
      <c r="C35" s="251"/>
      <c r="D35" s="251"/>
      <c r="E35" s="251"/>
      <c r="F35" s="251"/>
      <c r="G35" s="251"/>
      <c r="H35" s="251"/>
      <c r="I35" s="251"/>
      <c r="J35" s="251"/>
      <c r="K35" s="251"/>
      <c r="L35" s="251"/>
    </row>
    <row r="36" spans="1:12" x14ac:dyDescent="0.2">
      <c r="A36" s="251"/>
      <c r="B36" s="251"/>
      <c r="C36" s="251"/>
      <c r="D36" s="251"/>
      <c r="E36" s="251"/>
      <c r="F36" s="251"/>
      <c r="G36" s="251"/>
      <c r="H36" s="251"/>
      <c r="I36" s="251"/>
      <c r="J36" s="251"/>
      <c r="K36" s="251"/>
      <c r="L36" s="251"/>
    </row>
    <row r="37" spans="1:12" x14ac:dyDescent="0.2">
      <c r="A37" s="251"/>
      <c r="B37" s="251"/>
      <c r="C37" s="251"/>
      <c r="D37" s="251"/>
      <c r="E37" s="251"/>
      <c r="F37" s="251"/>
      <c r="G37" s="251"/>
      <c r="H37" s="251"/>
      <c r="I37" s="251"/>
      <c r="J37" s="251"/>
      <c r="K37" s="251"/>
      <c r="L37" s="251"/>
    </row>
    <row r="38" spans="1:12" x14ac:dyDescent="0.2">
      <c r="A38" s="251"/>
      <c r="B38" s="251"/>
      <c r="C38" s="251"/>
      <c r="D38" s="251"/>
      <c r="E38" s="251"/>
      <c r="F38" s="251"/>
      <c r="G38" s="251"/>
      <c r="H38" s="251"/>
      <c r="I38" s="251"/>
      <c r="J38" s="251"/>
      <c r="K38" s="251"/>
      <c r="L38" s="251"/>
    </row>
    <row r="39" spans="1:12" x14ac:dyDescent="0.2">
      <c r="A39" s="251"/>
      <c r="B39" s="251"/>
      <c r="C39" s="251"/>
      <c r="D39" s="251"/>
      <c r="E39" s="251"/>
      <c r="F39" s="251"/>
      <c r="G39" s="251"/>
      <c r="H39" s="251"/>
      <c r="I39" s="251"/>
      <c r="J39" s="251"/>
      <c r="K39" s="251"/>
      <c r="L39" s="251"/>
    </row>
    <row r="40" spans="1:12" x14ac:dyDescent="0.2">
      <c r="A40" s="251"/>
      <c r="B40" s="251"/>
      <c r="C40" s="251"/>
      <c r="D40" s="251"/>
      <c r="E40" s="251"/>
      <c r="F40" s="251"/>
      <c r="G40" s="251"/>
      <c r="H40" s="251"/>
      <c r="I40" s="251"/>
      <c r="J40" s="251"/>
      <c r="K40" s="251"/>
      <c r="L40" s="251"/>
    </row>
    <row r="41" spans="1:12" x14ac:dyDescent="0.2">
      <c r="A41" s="251"/>
      <c r="B41" s="251"/>
      <c r="C41" s="251"/>
      <c r="D41" s="251"/>
      <c r="E41" s="251"/>
      <c r="F41" s="251"/>
      <c r="G41" s="251"/>
      <c r="H41" s="251"/>
      <c r="I41" s="251"/>
      <c r="J41" s="251"/>
      <c r="K41" s="251"/>
      <c r="L41" s="251"/>
    </row>
    <row r="42" spans="1:12" x14ac:dyDescent="0.2">
      <c r="A42" s="251"/>
      <c r="B42" s="251"/>
      <c r="C42" s="251"/>
      <c r="D42" s="251"/>
      <c r="E42" s="251"/>
      <c r="F42" s="251"/>
      <c r="G42" s="251"/>
      <c r="H42" s="251"/>
      <c r="I42" s="251"/>
      <c r="J42" s="251"/>
      <c r="K42" s="251"/>
      <c r="L42" s="251"/>
    </row>
    <row r="43" spans="1:12" x14ac:dyDescent="0.2">
      <c r="A43" s="251"/>
      <c r="B43" s="251"/>
      <c r="C43" s="251"/>
      <c r="D43" s="251"/>
      <c r="E43" s="251"/>
      <c r="F43" s="251"/>
      <c r="G43" s="251"/>
      <c r="H43" s="251"/>
      <c r="I43" s="251"/>
      <c r="J43" s="251"/>
      <c r="K43" s="251"/>
      <c r="L43" s="251"/>
    </row>
    <row r="44" spans="1:12" x14ac:dyDescent="0.2">
      <c r="A44" s="251"/>
      <c r="B44" s="251"/>
      <c r="C44" s="251"/>
      <c r="D44" s="251"/>
      <c r="E44" s="251"/>
      <c r="F44" s="251"/>
      <c r="G44" s="251"/>
      <c r="H44" s="251"/>
      <c r="I44" s="251"/>
      <c r="J44" s="251"/>
      <c r="K44" s="251"/>
      <c r="L44" s="251"/>
    </row>
    <row r="45" spans="1:12" x14ac:dyDescent="0.2">
      <c r="A45" s="251"/>
      <c r="B45" s="251"/>
      <c r="C45" s="251"/>
      <c r="D45" s="251"/>
      <c r="E45" s="251"/>
      <c r="F45" s="251"/>
      <c r="G45" s="251"/>
      <c r="H45" s="251"/>
      <c r="I45" s="251"/>
      <c r="J45" s="251"/>
      <c r="K45" s="251"/>
      <c r="L45" s="251"/>
    </row>
    <row r="46" spans="1:12" x14ac:dyDescent="0.2">
      <c r="A46" s="251"/>
      <c r="B46" s="251"/>
      <c r="C46" s="251"/>
      <c r="D46" s="251"/>
      <c r="E46" s="251"/>
      <c r="F46" s="251"/>
      <c r="G46" s="251"/>
      <c r="H46" s="251"/>
      <c r="I46" s="251"/>
      <c r="J46" s="251"/>
      <c r="K46" s="251"/>
      <c r="L46" s="251"/>
    </row>
    <row r="47" spans="1:12" x14ac:dyDescent="0.2">
      <c r="A47" s="251"/>
      <c r="B47" s="251"/>
      <c r="C47" s="251"/>
      <c r="D47" s="251"/>
      <c r="E47" s="251"/>
      <c r="F47" s="251"/>
      <c r="G47" s="251"/>
      <c r="H47" s="251"/>
      <c r="I47" s="251"/>
      <c r="J47" s="251"/>
      <c r="K47" s="251"/>
      <c r="L47" s="251"/>
    </row>
    <row r="48" spans="1:12" x14ac:dyDescent="0.2">
      <c r="A48" s="251"/>
      <c r="B48" s="251"/>
      <c r="C48" s="251"/>
      <c r="D48" s="251"/>
      <c r="E48" s="251"/>
      <c r="F48" s="251"/>
      <c r="G48" s="251"/>
      <c r="H48" s="251"/>
      <c r="I48" s="251"/>
      <c r="J48" s="251"/>
      <c r="K48" s="251"/>
      <c r="L48" s="251"/>
    </row>
    <row r="49" spans="1:12" x14ac:dyDescent="0.2">
      <c r="A49" s="251"/>
      <c r="B49" s="251"/>
      <c r="C49" s="251"/>
      <c r="D49" s="251"/>
      <c r="E49" s="251"/>
      <c r="F49" s="251"/>
      <c r="G49" s="251"/>
      <c r="H49" s="251"/>
      <c r="I49" s="251"/>
      <c r="J49" s="251"/>
      <c r="K49" s="251"/>
      <c r="L49" s="251"/>
    </row>
    <row r="50" spans="1:12" x14ac:dyDescent="0.2">
      <c r="A50" s="251"/>
      <c r="B50" s="251"/>
      <c r="C50" s="251"/>
      <c r="D50" s="251"/>
      <c r="E50" s="251"/>
      <c r="F50" s="251"/>
      <c r="G50" s="251"/>
      <c r="H50" s="251"/>
      <c r="I50" s="251"/>
      <c r="J50" s="251"/>
      <c r="K50" s="251"/>
      <c r="L50" s="251"/>
    </row>
    <row r="51" spans="1:12" x14ac:dyDescent="0.2">
      <c r="A51" s="251"/>
      <c r="B51" s="251"/>
      <c r="C51" s="251"/>
      <c r="D51" s="251"/>
      <c r="E51" s="251"/>
      <c r="F51" s="251"/>
      <c r="G51" s="251"/>
      <c r="H51" s="251"/>
      <c r="I51" s="251"/>
      <c r="J51" s="251"/>
      <c r="K51" s="251"/>
      <c r="L51" s="251"/>
    </row>
    <row r="52" spans="1:12" x14ac:dyDescent="0.2">
      <c r="A52" s="251"/>
      <c r="B52" s="251"/>
      <c r="C52" s="251"/>
      <c r="D52" s="251"/>
      <c r="E52" s="251"/>
      <c r="F52" s="251"/>
      <c r="G52" s="251"/>
      <c r="H52" s="251"/>
      <c r="I52" s="251"/>
      <c r="J52" s="251"/>
      <c r="K52" s="251"/>
      <c r="L52" s="251"/>
    </row>
    <row r="53" spans="1:12" x14ac:dyDescent="0.2">
      <c r="A53" s="251"/>
      <c r="B53" s="251"/>
      <c r="C53" s="251"/>
      <c r="D53" s="251"/>
      <c r="E53" s="251"/>
      <c r="F53" s="251"/>
      <c r="G53" s="251"/>
      <c r="H53" s="251"/>
      <c r="I53" s="251"/>
      <c r="J53" s="251"/>
      <c r="K53" s="251"/>
      <c r="L53" s="251"/>
    </row>
    <row r="54" spans="1:12" x14ac:dyDescent="0.2">
      <c r="A54" s="251"/>
      <c r="B54" s="251"/>
      <c r="C54" s="251"/>
      <c r="D54" s="251"/>
      <c r="E54" s="251"/>
      <c r="F54" s="251"/>
      <c r="G54" s="251"/>
      <c r="H54" s="251"/>
      <c r="I54" s="251"/>
      <c r="J54" s="251"/>
      <c r="K54" s="251"/>
      <c r="L54" s="251"/>
    </row>
    <row r="55" spans="1:12" x14ac:dyDescent="0.2">
      <c r="A55" s="251"/>
      <c r="B55" s="251"/>
      <c r="C55" s="251"/>
      <c r="D55" s="251"/>
      <c r="E55" s="251"/>
      <c r="F55" s="251"/>
      <c r="G55" s="251"/>
      <c r="H55" s="251"/>
      <c r="I55" s="251"/>
      <c r="J55" s="251"/>
      <c r="K55" s="251"/>
      <c r="L55" s="251"/>
    </row>
  </sheetData>
  <pageMargins left="0.7" right="0.7" top="0.75" bottom="0.75" header="0.3" footer="0.3"/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763D525-F061-164F-9C72-59718657820A}">
  <dimension ref="A1:L40"/>
  <sheetViews>
    <sheetView workbookViewId="0">
      <selection activeCell="V37" sqref="V37"/>
    </sheetView>
  </sheetViews>
  <sheetFormatPr baseColWidth="10" defaultRowHeight="16" x14ac:dyDescent="0.2"/>
  <sheetData>
    <row r="1" spans="1:12" x14ac:dyDescent="0.2">
      <c r="A1" s="251"/>
      <c r="B1" s="251"/>
      <c r="C1" s="251"/>
      <c r="D1" s="251"/>
      <c r="E1" s="251"/>
      <c r="F1" s="251"/>
      <c r="G1" s="251"/>
      <c r="H1" s="251"/>
      <c r="I1" s="251"/>
      <c r="J1" s="251"/>
      <c r="K1" s="251"/>
      <c r="L1" s="251"/>
    </row>
    <row r="2" spans="1:12" x14ac:dyDescent="0.2">
      <c r="A2" s="251"/>
      <c r="B2" s="251"/>
      <c r="C2" s="251"/>
      <c r="D2" s="251"/>
      <c r="E2" s="251"/>
      <c r="F2" s="251"/>
      <c r="G2" s="251"/>
      <c r="H2" s="251"/>
      <c r="I2" s="251"/>
      <c r="J2" s="251"/>
      <c r="K2" s="251"/>
      <c r="L2" s="251"/>
    </row>
    <row r="3" spans="1:12" x14ac:dyDescent="0.2">
      <c r="A3" s="251"/>
      <c r="B3" s="251"/>
      <c r="C3" s="251"/>
      <c r="D3" s="251"/>
      <c r="E3" s="251"/>
      <c r="F3" s="251"/>
      <c r="G3" s="251"/>
      <c r="H3" s="251"/>
      <c r="I3" s="251"/>
      <c r="J3" s="251"/>
      <c r="K3" s="251"/>
      <c r="L3" s="251"/>
    </row>
    <row r="4" spans="1:12" x14ac:dyDescent="0.2">
      <c r="A4" s="251"/>
      <c r="B4" s="251"/>
      <c r="C4" s="251"/>
      <c r="D4" s="251"/>
      <c r="E4" s="251"/>
      <c r="F4" s="251"/>
      <c r="G4" s="251"/>
      <c r="H4" s="251"/>
      <c r="I4" s="251"/>
      <c r="J4" s="251"/>
      <c r="K4" s="251"/>
      <c r="L4" s="251"/>
    </row>
    <row r="5" spans="1:12" x14ac:dyDescent="0.2">
      <c r="A5" s="251"/>
      <c r="B5" s="251"/>
      <c r="C5" s="251"/>
      <c r="D5" s="251"/>
      <c r="E5" s="251"/>
      <c r="F5" s="251"/>
      <c r="G5" s="251"/>
      <c r="H5" s="251"/>
      <c r="I5" s="251"/>
      <c r="J5" s="251"/>
      <c r="K5" s="251"/>
      <c r="L5" s="251"/>
    </row>
    <row r="6" spans="1:12" x14ac:dyDescent="0.2">
      <c r="A6" s="251"/>
      <c r="B6" s="251"/>
      <c r="C6" s="251"/>
      <c r="D6" s="251"/>
      <c r="E6" s="251"/>
      <c r="F6" s="251"/>
      <c r="G6" s="251"/>
      <c r="H6" s="251"/>
      <c r="I6" s="251"/>
      <c r="J6" s="251"/>
      <c r="K6" s="251"/>
      <c r="L6" s="251"/>
    </row>
    <row r="7" spans="1:12" x14ac:dyDescent="0.2">
      <c r="A7" s="251"/>
      <c r="B7" s="251"/>
      <c r="C7" s="251"/>
      <c r="D7" s="251"/>
      <c r="E7" s="251"/>
      <c r="F7" s="251"/>
      <c r="G7" s="251"/>
      <c r="H7" s="251"/>
      <c r="I7" s="251"/>
      <c r="J7" s="251"/>
      <c r="K7" s="251"/>
      <c r="L7" s="251"/>
    </row>
    <row r="8" spans="1:12" x14ac:dyDescent="0.2">
      <c r="A8" s="251"/>
      <c r="B8" s="251"/>
      <c r="C8" s="251"/>
      <c r="D8" s="251"/>
      <c r="E8" s="251"/>
      <c r="F8" s="251"/>
      <c r="G8" s="251"/>
      <c r="H8" s="251"/>
      <c r="I8" s="251"/>
      <c r="J8" s="251"/>
      <c r="K8" s="251"/>
      <c r="L8" s="251"/>
    </row>
    <row r="9" spans="1:12" x14ac:dyDescent="0.2">
      <c r="A9" s="251"/>
      <c r="B9" s="251"/>
      <c r="C9" s="251"/>
      <c r="D9" s="251"/>
      <c r="E9" s="251"/>
      <c r="F9" s="251"/>
      <c r="G9" s="251"/>
      <c r="H9" s="251"/>
      <c r="I9" s="251"/>
      <c r="J9" s="251"/>
      <c r="K9" s="251"/>
      <c r="L9" s="251"/>
    </row>
    <row r="10" spans="1:12" x14ac:dyDescent="0.2">
      <c r="A10" s="251"/>
      <c r="B10" s="251"/>
      <c r="C10" s="251"/>
      <c r="D10" s="251"/>
      <c r="E10" s="251"/>
      <c r="F10" s="251"/>
      <c r="G10" s="251"/>
      <c r="H10" s="251"/>
      <c r="I10" s="251"/>
      <c r="J10" s="251"/>
      <c r="K10" s="251"/>
      <c r="L10" s="251"/>
    </row>
    <row r="11" spans="1:12" x14ac:dyDescent="0.2">
      <c r="A11" s="251"/>
      <c r="B11" s="251"/>
      <c r="C11" s="251"/>
      <c r="D11" s="251"/>
      <c r="E11" s="251"/>
      <c r="F11" s="251"/>
      <c r="G11" s="251"/>
      <c r="H11" s="251"/>
      <c r="I11" s="251"/>
      <c r="J11" s="251"/>
      <c r="K11" s="251"/>
      <c r="L11" s="251"/>
    </row>
    <row r="12" spans="1:12" x14ac:dyDescent="0.2">
      <c r="A12" s="251"/>
      <c r="B12" s="251"/>
      <c r="C12" s="251"/>
      <c r="D12" s="251"/>
      <c r="E12" s="251"/>
      <c r="F12" s="251"/>
      <c r="G12" s="251"/>
      <c r="H12" s="251"/>
      <c r="I12" s="251"/>
      <c r="J12" s="251"/>
      <c r="K12" s="251"/>
      <c r="L12" s="251"/>
    </row>
    <row r="13" spans="1:12" x14ac:dyDescent="0.2">
      <c r="A13" s="251"/>
      <c r="B13" s="251"/>
      <c r="C13" s="251"/>
      <c r="D13" s="251"/>
      <c r="E13" s="251"/>
      <c r="F13" s="251"/>
      <c r="G13" s="251"/>
      <c r="H13" s="251"/>
      <c r="I13" s="251"/>
      <c r="J13" s="251"/>
      <c r="K13" s="251"/>
      <c r="L13" s="251"/>
    </row>
    <row r="14" spans="1:12" x14ac:dyDescent="0.2">
      <c r="A14" s="251"/>
      <c r="B14" s="251"/>
      <c r="C14" s="251"/>
      <c r="D14" s="251"/>
      <c r="E14" s="251"/>
      <c r="F14" s="251"/>
      <c r="G14" s="251"/>
      <c r="H14" s="251"/>
      <c r="I14" s="251"/>
      <c r="J14" s="251"/>
      <c r="K14" s="251"/>
      <c r="L14" s="251"/>
    </row>
    <row r="15" spans="1:12" x14ac:dyDescent="0.2">
      <c r="A15" s="251"/>
      <c r="B15" s="251"/>
      <c r="C15" s="251"/>
      <c r="D15" s="251"/>
      <c r="E15" s="251"/>
      <c r="F15" s="251"/>
      <c r="G15" s="251"/>
      <c r="H15" s="251"/>
      <c r="I15" s="251"/>
      <c r="J15" s="251"/>
      <c r="K15" s="251"/>
      <c r="L15" s="251"/>
    </row>
    <row r="16" spans="1:12" x14ac:dyDescent="0.2">
      <c r="A16" s="251"/>
      <c r="B16" s="251"/>
      <c r="C16" s="251"/>
      <c r="D16" s="251"/>
      <c r="E16" s="251"/>
      <c r="F16" s="251"/>
      <c r="G16" s="251"/>
      <c r="H16" s="251"/>
      <c r="I16" s="251"/>
      <c r="J16" s="251"/>
      <c r="K16" s="251"/>
      <c r="L16" s="251"/>
    </row>
    <row r="17" spans="1:12" x14ac:dyDescent="0.2">
      <c r="A17" s="251"/>
      <c r="B17" s="251"/>
      <c r="C17" s="251"/>
      <c r="D17" s="251"/>
      <c r="E17" s="251"/>
      <c r="F17" s="251"/>
      <c r="G17" s="251"/>
      <c r="H17" s="251"/>
      <c r="I17" s="251"/>
      <c r="J17" s="251"/>
      <c r="K17" s="251"/>
      <c r="L17" s="251"/>
    </row>
    <row r="18" spans="1:12" x14ac:dyDescent="0.2">
      <c r="A18" s="251"/>
      <c r="B18" s="251"/>
      <c r="C18" s="251"/>
      <c r="D18" s="251"/>
      <c r="E18" s="251"/>
      <c r="F18" s="251"/>
      <c r="G18" s="251"/>
      <c r="H18" s="251"/>
      <c r="I18" s="251"/>
      <c r="J18" s="251"/>
      <c r="K18" s="251"/>
      <c r="L18" s="251"/>
    </row>
    <row r="19" spans="1:12" x14ac:dyDescent="0.2">
      <c r="A19" s="251"/>
      <c r="B19" s="251"/>
      <c r="C19" s="251"/>
      <c r="D19" s="251"/>
      <c r="E19" s="251"/>
      <c r="F19" s="251"/>
      <c r="G19" s="251"/>
      <c r="H19" s="251"/>
      <c r="I19" s="251"/>
      <c r="J19" s="251"/>
      <c r="K19" s="251"/>
      <c r="L19" s="251"/>
    </row>
    <row r="20" spans="1:12" x14ac:dyDescent="0.2">
      <c r="A20" s="251"/>
      <c r="B20" s="251"/>
      <c r="C20" s="251"/>
      <c r="D20" s="251"/>
      <c r="E20" s="251"/>
      <c r="F20" s="251"/>
      <c r="G20" s="251"/>
      <c r="H20" s="251"/>
      <c r="I20" s="251"/>
      <c r="J20" s="251"/>
      <c r="K20" s="251"/>
      <c r="L20" s="251"/>
    </row>
    <row r="21" spans="1:12" x14ac:dyDescent="0.2">
      <c r="A21" s="251"/>
      <c r="B21" s="251"/>
      <c r="C21" s="251"/>
      <c r="D21" s="251"/>
      <c r="E21" s="251"/>
      <c r="F21" s="251"/>
      <c r="G21" s="251"/>
      <c r="H21" s="251"/>
      <c r="I21" s="251"/>
      <c r="J21" s="251"/>
      <c r="K21" s="251"/>
      <c r="L21" s="251"/>
    </row>
    <row r="22" spans="1:12" x14ac:dyDescent="0.2">
      <c r="A22" s="251"/>
      <c r="B22" s="251"/>
      <c r="C22" s="251"/>
      <c r="D22" s="251"/>
      <c r="E22" s="251"/>
      <c r="F22" s="251"/>
      <c r="G22" s="251"/>
      <c r="H22" s="251"/>
      <c r="I22" s="251"/>
      <c r="J22" s="251"/>
      <c r="K22" s="251"/>
      <c r="L22" s="251"/>
    </row>
    <row r="23" spans="1:12" x14ac:dyDescent="0.2">
      <c r="A23" s="251"/>
      <c r="B23" s="251"/>
      <c r="C23" s="251"/>
      <c r="D23" s="251"/>
      <c r="E23" s="251"/>
      <c r="F23" s="251"/>
      <c r="G23" s="251"/>
      <c r="H23" s="251"/>
      <c r="I23" s="251"/>
      <c r="J23" s="251"/>
      <c r="K23" s="251"/>
      <c r="L23" s="251"/>
    </row>
    <row r="24" spans="1:12" x14ac:dyDescent="0.2">
      <c r="A24" s="251"/>
      <c r="B24" s="251"/>
      <c r="C24" s="251"/>
      <c r="D24" s="251"/>
      <c r="E24" s="251"/>
      <c r="F24" s="251"/>
      <c r="G24" s="251"/>
      <c r="H24" s="251"/>
      <c r="I24" s="251"/>
      <c r="J24" s="251"/>
      <c r="K24" s="251"/>
      <c r="L24" s="251"/>
    </row>
    <row r="25" spans="1:12" x14ac:dyDescent="0.2">
      <c r="A25" s="251"/>
      <c r="B25" s="251"/>
      <c r="C25" s="251"/>
      <c r="D25" s="251"/>
      <c r="E25" s="251"/>
      <c r="F25" s="251"/>
      <c r="G25" s="251"/>
      <c r="H25" s="251"/>
      <c r="I25" s="251"/>
      <c r="J25" s="251"/>
      <c r="K25" s="251"/>
      <c r="L25" s="251"/>
    </row>
    <row r="26" spans="1:12" x14ac:dyDescent="0.2">
      <c r="A26" s="251"/>
      <c r="B26" s="251"/>
      <c r="C26" s="251"/>
      <c r="D26" s="251"/>
      <c r="E26" s="251"/>
      <c r="F26" s="251"/>
      <c r="G26" s="251"/>
      <c r="H26" s="251"/>
      <c r="I26" s="251"/>
      <c r="J26" s="251"/>
      <c r="K26" s="251"/>
      <c r="L26" s="251"/>
    </row>
    <row r="27" spans="1:12" x14ac:dyDescent="0.2">
      <c r="A27" s="251"/>
      <c r="B27" s="251"/>
      <c r="C27" s="251"/>
      <c r="D27" s="251"/>
      <c r="E27" s="251"/>
      <c r="F27" s="251"/>
      <c r="G27" s="251"/>
      <c r="H27" s="251"/>
      <c r="I27" s="251"/>
      <c r="J27" s="251"/>
      <c r="K27" s="251"/>
      <c r="L27" s="251"/>
    </row>
    <row r="28" spans="1:12" x14ac:dyDescent="0.2">
      <c r="A28" s="251"/>
      <c r="B28" s="251"/>
      <c r="C28" s="251"/>
      <c r="D28" s="251"/>
      <c r="E28" s="251"/>
      <c r="F28" s="251"/>
      <c r="G28" s="251"/>
      <c r="H28" s="251"/>
      <c r="I28" s="251"/>
      <c r="J28" s="251"/>
      <c r="K28" s="251"/>
      <c r="L28" s="251"/>
    </row>
    <row r="29" spans="1:12" x14ac:dyDescent="0.2">
      <c r="A29" s="251"/>
      <c r="B29" s="251"/>
      <c r="C29" s="251"/>
      <c r="D29" s="251"/>
      <c r="E29" s="251"/>
      <c r="F29" s="251"/>
      <c r="G29" s="251"/>
      <c r="H29" s="251"/>
      <c r="I29" s="251"/>
      <c r="J29" s="251"/>
      <c r="K29" s="251"/>
      <c r="L29" s="251"/>
    </row>
    <row r="30" spans="1:12" x14ac:dyDescent="0.2">
      <c r="A30" s="251"/>
      <c r="B30" s="251"/>
      <c r="C30" s="251"/>
      <c r="D30" s="251"/>
      <c r="E30" s="251"/>
      <c r="F30" s="251"/>
      <c r="G30" s="251"/>
      <c r="H30" s="251"/>
      <c r="I30" s="251"/>
      <c r="J30" s="251"/>
      <c r="K30" s="251"/>
      <c r="L30" s="251"/>
    </row>
    <row r="31" spans="1:12" x14ac:dyDescent="0.2">
      <c r="A31" s="251"/>
      <c r="B31" s="251"/>
      <c r="C31" s="251"/>
      <c r="D31" s="251"/>
      <c r="E31" s="251"/>
      <c r="F31" s="251"/>
      <c r="G31" s="251"/>
      <c r="H31" s="251"/>
      <c r="I31" s="251"/>
      <c r="J31" s="251"/>
      <c r="K31" s="251"/>
      <c r="L31" s="251"/>
    </row>
    <row r="32" spans="1:12" x14ac:dyDescent="0.2">
      <c r="A32" s="251"/>
      <c r="B32" s="251"/>
      <c r="C32" s="251"/>
      <c r="D32" s="251"/>
      <c r="E32" s="251"/>
      <c r="F32" s="251"/>
      <c r="G32" s="251"/>
      <c r="H32" s="251"/>
      <c r="I32" s="251"/>
      <c r="J32" s="251"/>
      <c r="K32" s="251"/>
      <c r="L32" s="251"/>
    </row>
    <row r="33" spans="1:12" x14ac:dyDescent="0.2">
      <c r="A33" s="251"/>
      <c r="B33" s="251"/>
      <c r="C33" s="251"/>
      <c r="D33" s="251"/>
      <c r="E33" s="251"/>
      <c r="F33" s="251"/>
      <c r="G33" s="251"/>
      <c r="H33" s="251"/>
      <c r="I33" s="251"/>
      <c r="J33" s="251"/>
      <c r="K33" s="251"/>
      <c r="L33" s="251"/>
    </row>
    <row r="34" spans="1:12" x14ac:dyDescent="0.2">
      <c r="A34" s="251"/>
      <c r="B34" s="251"/>
      <c r="C34" s="251"/>
      <c r="D34" s="251"/>
      <c r="E34" s="251"/>
      <c r="F34" s="251"/>
      <c r="G34" s="251"/>
      <c r="H34" s="251"/>
      <c r="I34" s="251"/>
      <c r="J34" s="251"/>
      <c r="K34" s="251"/>
      <c r="L34" s="251"/>
    </row>
    <row r="35" spans="1:12" x14ac:dyDescent="0.2">
      <c r="A35" s="251"/>
      <c r="B35" s="251"/>
      <c r="C35" s="251"/>
      <c r="D35" s="251"/>
      <c r="E35" s="251"/>
      <c r="F35" s="251"/>
      <c r="G35" s="251"/>
      <c r="H35" s="251"/>
      <c r="I35" s="251"/>
      <c r="J35" s="251"/>
      <c r="K35" s="251"/>
      <c r="L35" s="251"/>
    </row>
    <row r="36" spans="1:12" x14ac:dyDescent="0.2">
      <c r="A36" s="251"/>
      <c r="B36" s="251"/>
      <c r="C36" s="251"/>
      <c r="D36" s="251"/>
      <c r="E36" s="251"/>
      <c r="F36" s="251"/>
      <c r="G36" s="251"/>
      <c r="H36" s="251"/>
      <c r="I36" s="251"/>
      <c r="J36" s="251"/>
      <c r="K36" s="251"/>
      <c r="L36" s="251"/>
    </row>
    <row r="37" spans="1:12" x14ac:dyDescent="0.2">
      <c r="A37" s="251"/>
      <c r="B37" s="251"/>
      <c r="C37" s="251"/>
      <c r="D37" s="251"/>
      <c r="E37" s="251"/>
      <c r="F37" s="251"/>
      <c r="G37" s="251"/>
      <c r="H37" s="251"/>
      <c r="I37" s="251"/>
      <c r="J37" s="251"/>
      <c r="K37" s="251"/>
      <c r="L37" s="251"/>
    </row>
    <row r="38" spans="1:12" x14ac:dyDescent="0.2">
      <c r="A38" s="251"/>
      <c r="B38" s="251"/>
      <c r="C38" s="251"/>
      <c r="D38" s="251"/>
      <c r="E38" s="251"/>
      <c r="F38" s="251"/>
      <c r="G38" s="251"/>
      <c r="H38" s="251"/>
      <c r="I38" s="251"/>
      <c r="J38" s="251"/>
      <c r="K38" s="251"/>
      <c r="L38" s="251"/>
    </row>
    <row r="39" spans="1:12" x14ac:dyDescent="0.2">
      <c r="A39" s="251"/>
      <c r="B39" s="251"/>
      <c r="C39" s="251"/>
      <c r="D39" s="251"/>
      <c r="E39" s="251"/>
      <c r="F39" s="251"/>
      <c r="G39" s="251"/>
      <c r="H39" s="251"/>
      <c r="I39" s="251"/>
      <c r="J39" s="251"/>
      <c r="K39" s="251"/>
      <c r="L39" s="251"/>
    </row>
    <row r="40" spans="1:12" x14ac:dyDescent="0.2">
      <c r="A40" s="251"/>
      <c r="B40" s="251"/>
      <c r="C40" s="251"/>
      <c r="D40" s="251"/>
      <c r="E40" s="251"/>
      <c r="F40" s="251"/>
      <c r="G40" s="251"/>
      <c r="H40" s="251"/>
      <c r="I40" s="251"/>
      <c r="J40" s="251"/>
      <c r="K40" s="251"/>
      <c r="L40" s="251"/>
    </row>
  </sheetData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93145F0-5662-FF42-A4DD-2101C3E826D8}">
  <dimension ref="A1:J55"/>
  <sheetViews>
    <sheetView workbookViewId="0">
      <selection activeCell="N19" sqref="N19"/>
    </sheetView>
  </sheetViews>
  <sheetFormatPr baseColWidth="10" defaultRowHeight="16" x14ac:dyDescent="0.2"/>
  <sheetData>
    <row r="1" spans="1:10" x14ac:dyDescent="0.2">
      <c r="A1" s="251"/>
      <c r="B1" s="251"/>
      <c r="C1" s="251"/>
      <c r="D1" s="251"/>
      <c r="E1" s="251"/>
      <c r="F1" s="251"/>
      <c r="G1" s="251"/>
      <c r="H1" s="251"/>
      <c r="I1" s="251"/>
      <c r="J1" s="251"/>
    </row>
    <row r="2" spans="1:10" x14ac:dyDescent="0.2">
      <c r="A2" s="251"/>
      <c r="B2" s="251"/>
      <c r="C2" s="251"/>
      <c r="D2" s="251"/>
      <c r="E2" s="251"/>
      <c r="F2" s="251"/>
      <c r="G2" s="251"/>
      <c r="H2" s="251"/>
      <c r="I2" s="251"/>
      <c r="J2" s="251"/>
    </row>
    <row r="3" spans="1:10" x14ac:dyDescent="0.2">
      <c r="A3" s="251"/>
      <c r="B3" s="251"/>
      <c r="C3" s="251"/>
      <c r="D3" s="251"/>
      <c r="E3" s="251"/>
      <c r="F3" s="251"/>
      <c r="G3" s="251"/>
      <c r="H3" s="251"/>
      <c r="I3" s="251"/>
      <c r="J3" s="251"/>
    </row>
    <row r="4" spans="1:10" x14ac:dyDescent="0.2">
      <c r="A4" s="251"/>
      <c r="B4" s="251"/>
      <c r="C4" s="251"/>
      <c r="D4" s="251"/>
      <c r="E4" s="251"/>
      <c r="F4" s="251"/>
      <c r="G4" s="251"/>
      <c r="H4" s="251"/>
      <c r="I4" s="251"/>
      <c r="J4" s="251"/>
    </row>
    <row r="5" spans="1:10" x14ac:dyDescent="0.2">
      <c r="A5" s="251"/>
      <c r="B5" s="251"/>
      <c r="C5" s="251"/>
      <c r="D5" s="251"/>
      <c r="E5" s="251"/>
      <c r="F5" s="251"/>
      <c r="G5" s="251"/>
      <c r="H5" s="251"/>
      <c r="I5" s="251"/>
      <c r="J5" s="251"/>
    </row>
    <row r="6" spans="1:10" x14ac:dyDescent="0.2">
      <c r="A6" s="251"/>
      <c r="B6" s="251"/>
      <c r="C6" s="251"/>
      <c r="D6" s="251"/>
      <c r="E6" s="251"/>
      <c r="F6" s="251"/>
      <c r="G6" s="251"/>
      <c r="H6" s="251"/>
      <c r="I6" s="251"/>
      <c r="J6" s="251"/>
    </row>
    <row r="7" spans="1:10" x14ac:dyDescent="0.2">
      <c r="A7" s="251"/>
      <c r="B7" s="251"/>
      <c r="C7" s="251"/>
      <c r="D7" s="251"/>
      <c r="E7" s="251"/>
      <c r="F7" s="251"/>
      <c r="G7" s="251"/>
      <c r="H7" s="251"/>
      <c r="I7" s="251"/>
      <c r="J7" s="251"/>
    </row>
    <row r="8" spans="1:10" x14ac:dyDescent="0.2">
      <c r="A8" s="251"/>
      <c r="B8" s="251"/>
      <c r="C8" s="251"/>
      <c r="D8" s="251"/>
      <c r="E8" s="251"/>
      <c r="F8" s="251"/>
      <c r="G8" s="251"/>
      <c r="H8" s="251"/>
      <c r="I8" s="251"/>
      <c r="J8" s="251"/>
    </row>
    <row r="9" spans="1:10" x14ac:dyDescent="0.2">
      <c r="A9" s="251"/>
      <c r="B9" s="251"/>
      <c r="C9" s="251"/>
      <c r="D9" s="251"/>
      <c r="E9" s="251"/>
      <c r="F9" s="251"/>
      <c r="G9" s="251"/>
      <c r="H9" s="251"/>
      <c r="I9" s="251"/>
      <c r="J9" s="251"/>
    </row>
    <row r="10" spans="1:10" x14ac:dyDescent="0.2">
      <c r="A10" s="251"/>
      <c r="B10" s="251"/>
      <c r="C10" s="251"/>
      <c r="D10" s="251"/>
      <c r="E10" s="251"/>
      <c r="F10" s="251"/>
      <c r="G10" s="251"/>
      <c r="H10" s="251"/>
      <c r="I10" s="251"/>
      <c r="J10" s="251"/>
    </row>
    <row r="11" spans="1:10" x14ac:dyDescent="0.2">
      <c r="A11" s="251"/>
      <c r="B11" s="251"/>
      <c r="C11" s="251"/>
      <c r="D11" s="251"/>
      <c r="E11" s="251"/>
      <c r="F11" s="251"/>
      <c r="G11" s="251"/>
      <c r="H11" s="251"/>
      <c r="I11" s="251"/>
      <c r="J11" s="251"/>
    </row>
    <row r="12" spans="1:10" x14ac:dyDescent="0.2">
      <c r="A12" s="251"/>
      <c r="B12" s="251"/>
      <c r="C12" s="251"/>
      <c r="D12" s="251"/>
      <c r="E12" s="251"/>
      <c r="F12" s="251"/>
      <c r="G12" s="251"/>
      <c r="H12" s="251"/>
      <c r="I12" s="251"/>
      <c r="J12" s="251"/>
    </row>
    <row r="13" spans="1:10" x14ac:dyDescent="0.2">
      <c r="A13" s="251"/>
      <c r="B13" s="251"/>
      <c r="C13" s="251"/>
      <c r="D13" s="251"/>
      <c r="E13" s="251"/>
      <c r="F13" s="251"/>
      <c r="G13" s="251"/>
      <c r="H13" s="251"/>
      <c r="I13" s="251"/>
      <c r="J13" s="251"/>
    </row>
    <row r="14" spans="1:10" x14ac:dyDescent="0.2">
      <c r="A14" s="251"/>
      <c r="B14" s="251"/>
      <c r="C14" s="251"/>
      <c r="D14" s="251"/>
      <c r="E14" s="251"/>
      <c r="F14" s="251"/>
      <c r="G14" s="251"/>
      <c r="H14" s="251"/>
      <c r="I14" s="251"/>
      <c r="J14" s="251"/>
    </row>
    <row r="15" spans="1:10" x14ac:dyDescent="0.2">
      <c r="A15" s="251"/>
      <c r="B15" s="251"/>
      <c r="C15" s="251"/>
      <c r="D15" s="251"/>
      <c r="E15" s="251"/>
      <c r="F15" s="251"/>
      <c r="G15" s="251"/>
      <c r="H15" s="251"/>
      <c r="I15" s="251"/>
      <c r="J15" s="251"/>
    </row>
    <row r="16" spans="1:10" x14ac:dyDescent="0.2">
      <c r="A16" s="251"/>
      <c r="B16" s="251"/>
      <c r="C16" s="251"/>
      <c r="D16" s="251"/>
      <c r="E16" s="251"/>
      <c r="F16" s="251"/>
      <c r="G16" s="251"/>
      <c r="H16" s="251"/>
      <c r="I16" s="251"/>
      <c r="J16" s="251"/>
    </row>
    <row r="17" spans="1:10" x14ac:dyDescent="0.2">
      <c r="A17" s="251"/>
      <c r="B17" s="251"/>
      <c r="C17" s="251"/>
      <c r="D17" s="251"/>
      <c r="E17" s="251"/>
      <c r="F17" s="251"/>
      <c r="G17" s="251"/>
      <c r="H17" s="251"/>
      <c r="I17" s="251"/>
      <c r="J17" s="251"/>
    </row>
    <row r="18" spans="1:10" x14ac:dyDescent="0.2">
      <c r="A18" s="251"/>
      <c r="B18" s="251"/>
      <c r="C18" s="251"/>
      <c r="D18" s="251"/>
      <c r="E18" s="251"/>
      <c r="F18" s="251"/>
      <c r="G18" s="251"/>
      <c r="H18" s="251"/>
      <c r="I18" s="251"/>
      <c r="J18" s="251"/>
    </row>
    <row r="19" spans="1:10" x14ac:dyDescent="0.2">
      <c r="A19" s="251"/>
      <c r="B19" s="251"/>
      <c r="C19" s="251"/>
      <c r="D19" s="251"/>
      <c r="E19" s="251"/>
      <c r="F19" s="251"/>
      <c r="G19" s="251"/>
      <c r="H19" s="251"/>
      <c r="I19" s="251"/>
      <c r="J19" s="251"/>
    </row>
    <row r="20" spans="1:10" x14ac:dyDescent="0.2">
      <c r="A20" s="251"/>
      <c r="B20" s="251"/>
      <c r="C20" s="251"/>
      <c r="D20" s="251"/>
      <c r="E20" s="251"/>
      <c r="F20" s="251"/>
      <c r="G20" s="251"/>
      <c r="H20" s="251"/>
      <c r="I20" s="251"/>
      <c r="J20" s="251"/>
    </row>
    <row r="21" spans="1:10" x14ac:dyDescent="0.2">
      <c r="A21" s="251"/>
      <c r="B21" s="251"/>
      <c r="C21" s="251"/>
      <c r="D21" s="251"/>
      <c r="E21" s="251"/>
      <c r="F21" s="251"/>
      <c r="G21" s="251"/>
      <c r="H21" s="251"/>
      <c r="I21" s="251"/>
      <c r="J21" s="251"/>
    </row>
    <row r="22" spans="1:10" x14ac:dyDescent="0.2">
      <c r="A22" s="251"/>
      <c r="B22" s="251"/>
      <c r="C22" s="251"/>
      <c r="D22" s="251"/>
      <c r="E22" s="251"/>
      <c r="F22" s="251"/>
      <c r="G22" s="251"/>
      <c r="H22" s="251"/>
      <c r="I22" s="251"/>
      <c r="J22" s="251"/>
    </row>
    <row r="23" spans="1:10" x14ac:dyDescent="0.2">
      <c r="A23" s="251"/>
      <c r="B23" s="251"/>
      <c r="C23" s="251"/>
      <c r="D23" s="251"/>
      <c r="E23" s="251"/>
      <c r="F23" s="251"/>
      <c r="G23" s="251"/>
      <c r="H23" s="251"/>
      <c r="I23" s="251"/>
      <c r="J23" s="251"/>
    </row>
    <row r="24" spans="1:10" x14ac:dyDescent="0.2">
      <c r="A24" s="251"/>
      <c r="B24" s="251"/>
      <c r="C24" s="251"/>
      <c r="D24" s="251"/>
      <c r="E24" s="251"/>
      <c r="F24" s="251"/>
      <c r="G24" s="251"/>
      <c r="H24" s="251"/>
      <c r="I24" s="251"/>
      <c r="J24" s="251"/>
    </row>
    <row r="25" spans="1:10" x14ac:dyDescent="0.2">
      <c r="A25" s="251"/>
      <c r="B25" s="251"/>
      <c r="C25" s="251"/>
      <c r="D25" s="251"/>
      <c r="E25" s="251"/>
      <c r="F25" s="251"/>
      <c r="G25" s="251"/>
      <c r="H25" s="251"/>
      <c r="I25" s="251"/>
      <c r="J25" s="251"/>
    </row>
    <row r="26" spans="1:10" x14ac:dyDescent="0.2">
      <c r="A26" s="251"/>
      <c r="B26" s="251"/>
      <c r="C26" s="251"/>
      <c r="D26" s="251"/>
      <c r="E26" s="251"/>
      <c r="F26" s="251"/>
      <c r="G26" s="251"/>
      <c r="H26" s="251"/>
      <c r="I26" s="251"/>
      <c r="J26" s="251"/>
    </row>
    <row r="27" spans="1:10" x14ac:dyDescent="0.2">
      <c r="A27" s="251"/>
      <c r="B27" s="251"/>
      <c r="C27" s="251"/>
      <c r="D27" s="251"/>
      <c r="E27" s="251"/>
      <c r="F27" s="251"/>
      <c r="G27" s="251"/>
      <c r="H27" s="251"/>
      <c r="I27" s="251"/>
      <c r="J27" s="251"/>
    </row>
    <row r="28" spans="1:10" x14ac:dyDescent="0.2">
      <c r="A28" s="251"/>
      <c r="B28" s="251"/>
      <c r="C28" s="251"/>
      <c r="D28" s="251"/>
      <c r="E28" s="251"/>
      <c r="F28" s="251"/>
      <c r="G28" s="251"/>
      <c r="H28" s="251"/>
      <c r="I28" s="251"/>
      <c r="J28" s="251"/>
    </row>
    <row r="29" spans="1:10" x14ac:dyDescent="0.2">
      <c r="A29" s="251"/>
      <c r="B29" s="251"/>
      <c r="C29" s="251"/>
      <c r="D29" s="251"/>
      <c r="E29" s="251"/>
      <c r="F29" s="251"/>
      <c r="G29" s="251"/>
      <c r="H29" s="251"/>
      <c r="I29" s="251"/>
      <c r="J29" s="251"/>
    </row>
    <row r="30" spans="1:10" x14ac:dyDescent="0.2">
      <c r="A30" s="251"/>
      <c r="B30" s="251"/>
      <c r="C30" s="251"/>
      <c r="D30" s="251"/>
      <c r="E30" s="251"/>
      <c r="F30" s="251"/>
      <c r="G30" s="251"/>
      <c r="H30" s="251"/>
      <c r="I30" s="251"/>
      <c r="J30" s="251"/>
    </row>
    <row r="31" spans="1:10" x14ac:dyDescent="0.2">
      <c r="A31" s="251"/>
      <c r="B31" s="251"/>
      <c r="C31" s="251"/>
      <c r="D31" s="251"/>
      <c r="E31" s="251"/>
      <c r="F31" s="251"/>
      <c r="G31" s="251"/>
      <c r="H31" s="251"/>
      <c r="I31" s="251"/>
      <c r="J31" s="251"/>
    </row>
    <row r="32" spans="1:10" x14ac:dyDescent="0.2">
      <c r="A32" s="251"/>
      <c r="B32" s="251"/>
      <c r="C32" s="251"/>
      <c r="D32" s="251"/>
      <c r="E32" s="251"/>
      <c r="F32" s="251"/>
      <c r="G32" s="251"/>
      <c r="H32" s="251"/>
      <c r="I32" s="251"/>
      <c r="J32" s="251"/>
    </row>
    <row r="33" spans="1:10" x14ac:dyDescent="0.2">
      <c r="A33" s="251"/>
      <c r="B33" s="251"/>
      <c r="C33" s="251"/>
      <c r="D33" s="251"/>
      <c r="E33" s="251"/>
      <c r="F33" s="251"/>
      <c r="G33" s="251"/>
      <c r="H33" s="251"/>
      <c r="I33" s="251"/>
      <c r="J33" s="251"/>
    </row>
    <row r="34" spans="1:10" x14ac:dyDescent="0.2">
      <c r="A34" s="251"/>
      <c r="B34" s="251"/>
      <c r="C34" s="251"/>
      <c r="D34" s="251"/>
      <c r="E34" s="251"/>
      <c r="F34" s="251"/>
      <c r="G34" s="251"/>
      <c r="H34" s="251"/>
      <c r="I34" s="251"/>
      <c r="J34" s="251"/>
    </row>
    <row r="35" spans="1:10" x14ac:dyDescent="0.2">
      <c r="A35" s="251"/>
      <c r="B35" s="251"/>
      <c r="C35" s="251"/>
      <c r="D35" s="251"/>
      <c r="E35" s="251"/>
      <c r="F35" s="251"/>
      <c r="G35" s="251"/>
      <c r="H35" s="251"/>
      <c r="I35" s="251"/>
      <c r="J35" s="251"/>
    </row>
    <row r="36" spans="1:10" x14ac:dyDescent="0.2">
      <c r="A36" s="251"/>
      <c r="B36" s="251"/>
      <c r="C36" s="251"/>
      <c r="D36" s="251"/>
      <c r="E36" s="251"/>
      <c r="F36" s="251"/>
      <c r="G36" s="251"/>
      <c r="H36" s="251"/>
      <c r="I36" s="251"/>
      <c r="J36" s="251"/>
    </row>
    <row r="37" spans="1:10" x14ac:dyDescent="0.2">
      <c r="A37" s="251"/>
      <c r="B37" s="251"/>
      <c r="C37" s="251"/>
      <c r="D37" s="251"/>
      <c r="E37" s="251"/>
      <c r="F37" s="251"/>
      <c r="G37" s="251"/>
      <c r="H37" s="251"/>
      <c r="I37" s="251"/>
      <c r="J37" s="251"/>
    </row>
    <row r="38" spans="1:10" x14ac:dyDescent="0.2">
      <c r="A38" s="251"/>
      <c r="B38" s="251"/>
      <c r="C38" s="251"/>
      <c r="D38" s="251"/>
      <c r="E38" s="251"/>
      <c r="F38" s="251"/>
      <c r="G38" s="251"/>
      <c r="H38" s="251"/>
      <c r="I38" s="251"/>
      <c r="J38" s="251"/>
    </row>
    <row r="39" spans="1:10" x14ac:dyDescent="0.2">
      <c r="A39" s="251"/>
      <c r="B39" s="251"/>
      <c r="C39" s="251"/>
      <c r="D39" s="251"/>
      <c r="E39" s="251"/>
      <c r="F39" s="251"/>
      <c r="G39" s="251"/>
      <c r="H39" s="251"/>
      <c r="I39" s="251"/>
      <c r="J39" s="251"/>
    </row>
    <row r="40" spans="1:10" x14ac:dyDescent="0.2">
      <c r="A40" s="251"/>
      <c r="B40" s="251"/>
      <c r="C40" s="251"/>
      <c r="D40" s="251"/>
      <c r="E40" s="251"/>
      <c r="F40" s="251"/>
      <c r="G40" s="251"/>
      <c r="H40" s="251"/>
      <c r="I40" s="251"/>
      <c r="J40" s="251"/>
    </row>
    <row r="41" spans="1:10" x14ac:dyDescent="0.2">
      <c r="A41" s="251"/>
      <c r="B41" s="251"/>
      <c r="C41" s="251"/>
      <c r="D41" s="251"/>
      <c r="E41" s="251"/>
      <c r="F41" s="251"/>
      <c r="G41" s="251"/>
      <c r="H41" s="251"/>
      <c r="I41" s="251"/>
      <c r="J41" s="251"/>
    </row>
    <row r="42" spans="1:10" x14ac:dyDescent="0.2">
      <c r="A42" s="251"/>
      <c r="B42" s="251"/>
      <c r="C42" s="251"/>
      <c r="D42" s="251"/>
      <c r="E42" s="251"/>
      <c r="F42" s="251"/>
      <c r="G42" s="251"/>
      <c r="H42" s="251"/>
      <c r="I42" s="251"/>
      <c r="J42" s="251"/>
    </row>
    <row r="43" spans="1:10" x14ac:dyDescent="0.2">
      <c r="A43" s="251"/>
      <c r="B43" s="251"/>
      <c r="C43" s="251"/>
      <c r="D43" s="251"/>
      <c r="E43" s="251"/>
      <c r="F43" s="251"/>
      <c r="G43" s="251"/>
      <c r="H43" s="251"/>
      <c r="I43" s="251"/>
      <c r="J43" s="251"/>
    </row>
    <row r="44" spans="1:10" x14ac:dyDescent="0.2">
      <c r="A44" s="251"/>
      <c r="B44" s="251"/>
      <c r="C44" s="251"/>
      <c r="D44" s="251"/>
      <c r="E44" s="251"/>
      <c r="F44" s="251"/>
      <c r="G44" s="251"/>
      <c r="H44" s="251"/>
      <c r="I44" s="251"/>
      <c r="J44" s="251"/>
    </row>
    <row r="45" spans="1:10" x14ac:dyDescent="0.2">
      <c r="A45" s="251"/>
      <c r="B45" s="251"/>
      <c r="C45" s="251"/>
      <c r="D45" s="251"/>
      <c r="E45" s="251"/>
      <c r="F45" s="251"/>
      <c r="G45" s="251"/>
      <c r="H45" s="251"/>
      <c r="I45" s="251"/>
      <c r="J45" s="251"/>
    </row>
    <row r="46" spans="1:10" x14ac:dyDescent="0.2">
      <c r="A46" s="251"/>
      <c r="B46" s="251"/>
      <c r="C46" s="251"/>
      <c r="D46" s="251"/>
      <c r="E46" s="251"/>
      <c r="F46" s="251"/>
      <c r="G46" s="251"/>
      <c r="H46" s="251"/>
      <c r="I46" s="251"/>
      <c r="J46" s="251"/>
    </row>
    <row r="47" spans="1:10" x14ac:dyDescent="0.2">
      <c r="A47" s="251"/>
      <c r="B47" s="251"/>
      <c r="C47" s="251"/>
      <c r="D47" s="251"/>
      <c r="E47" s="251"/>
      <c r="F47" s="251"/>
      <c r="G47" s="251"/>
      <c r="H47" s="251"/>
      <c r="I47" s="251"/>
      <c r="J47" s="251"/>
    </row>
    <row r="48" spans="1:10" x14ac:dyDescent="0.2">
      <c r="A48" s="251"/>
      <c r="B48" s="251"/>
      <c r="C48" s="251"/>
      <c r="D48" s="251"/>
      <c r="E48" s="251"/>
      <c r="F48" s="251"/>
      <c r="G48" s="251"/>
      <c r="H48" s="251"/>
      <c r="I48" s="251"/>
      <c r="J48" s="251"/>
    </row>
    <row r="49" spans="1:10" x14ac:dyDescent="0.2">
      <c r="A49" s="251"/>
      <c r="B49" s="251"/>
      <c r="C49" s="251"/>
      <c r="D49" s="251"/>
      <c r="E49" s="251"/>
      <c r="F49" s="251"/>
      <c r="G49" s="251"/>
      <c r="H49" s="251"/>
      <c r="I49" s="251"/>
      <c r="J49" s="251"/>
    </row>
    <row r="50" spans="1:10" x14ac:dyDescent="0.2">
      <c r="A50" s="251"/>
      <c r="B50" s="251"/>
      <c r="C50" s="251"/>
      <c r="D50" s="251"/>
      <c r="E50" s="251"/>
      <c r="F50" s="251"/>
      <c r="G50" s="251"/>
      <c r="H50" s="251"/>
      <c r="I50" s="251"/>
      <c r="J50" s="251"/>
    </row>
    <row r="51" spans="1:10" x14ac:dyDescent="0.2">
      <c r="A51" s="251"/>
      <c r="B51" s="251"/>
      <c r="C51" s="251"/>
      <c r="D51" s="251"/>
      <c r="E51" s="251"/>
      <c r="F51" s="251"/>
      <c r="G51" s="251"/>
      <c r="H51" s="251"/>
      <c r="I51" s="251"/>
      <c r="J51" s="251"/>
    </row>
    <row r="52" spans="1:10" x14ac:dyDescent="0.2">
      <c r="A52" s="251"/>
      <c r="B52" s="251"/>
      <c r="C52" s="251"/>
      <c r="D52" s="251"/>
      <c r="E52" s="251"/>
      <c r="F52" s="251"/>
      <c r="G52" s="251"/>
      <c r="H52" s="251"/>
      <c r="I52" s="251"/>
      <c r="J52" s="251"/>
    </row>
    <row r="53" spans="1:10" x14ac:dyDescent="0.2">
      <c r="A53" s="251"/>
      <c r="B53" s="251"/>
      <c r="C53" s="251"/>
      <c r="D53" s="251"/>
      <c r="E53" s="251"/>
      <c r="F53" s="251"/>
      <c r="G53" s="251"/>
      <c r="H53" s="251"/>
      <c r="I53" s="251"/>
      <c r="J53" s="251"/>
    </row>
    <row r="54" spans="1:10" x14ac:dyDescent="0.2">
      <c r="A54" s="251"/>
      <c r="B54" s="251"/>
      <c r="C54" s="251"/>
      <c r="D54" s="251"/>
      <c r="E54" s="251"/>
      <c r="F54" s="251"/>
      <c r="G54" s="251"/>
      <c r="H54" s="251"/>
      <c r="I54" s="251"/>
      <c r="J54" s="251"/>
    </row>
    <row r="55" spans="1:10" x14ac:dyDescent="0.2">
      <c r="A55" s="251"/>
      <c r="B55" s="251"/>
      <c r="C55" s="251"/>
      <c r="D55" s="251"/>
      <c r="E55" s="251"/>
      <c r="F55" s="251"/>
      <c r="G55" s="251"/>
      <c r="H55" s="251"/>
      <c r="I55" s="251"/>
      <c r="J55" s="251"/>
    </row>
  </sheetData>
  <pageMargins left="0.7" right="0.7" top="0.75" bottom="0.75" header="0.3" footer="0.3"/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1431C8A-130B-2743-B217-B318DC62DA3F}">
  <dimension ref="A1:L56"/>
  <sheetViews>
    <sheetView workbookViewId="0">
      <selection activeCell="P18" sqref="P18"/>
    </sheetView>
  </sheetViews>
  <sheetFormatPr baseColWidth="10" defaultRowHeight="16" x14ac:dyDescent="0.2"/>
  <sheetData>
    <row r="1" spans="1:12" x14ac:dyDescent="0.2">
      <c r="A1" s="251"/>
      <c r="B1" s="251"/>
      <c r="C1" s="251"/>
      <c r="D1" s="251"/>
      <c r="E1" s="251"/>
      <c r="F1" s="251"/>
      <c r="G1" s="251"/>
      <c r="H1" s="251"/>
      <c r="I1" s="251"/>
      <c r="J1" s="251"/>
      <c r="K1" s="251"/>
      <c r="L1" s="251"/>
    </row>
    <row r="2" spans="1:12" x14ac:dyDescent="0.2">
      <c r="A2" s="251"/>
      <c r="B2" s="251"/>
      <c r="C2" s="251"/>
      <c r="D2" s="251"/>
      <c r="E2" s="251"/>
      <c r="F2" s="251"/>
      <c r="G2" s="251"/>
      <c r="H2" s="251"/>
      <c r="I2" s="251"/>
      <c r="J2" s="251"/>
      <c r="K2" s="251"/>
      <c r="L2" s="251"/>
    </row>
    <row r="3" spans="1:12" x14ac:dyDescent="0.2">
      <c r="A3" s="251"/>
      <c r="B3" s="251"/>
      <c r="C3" s="251"/>
      <c r="D3" s="251"/>
      <c r="E3" s="251"/>
      <c r="F3" s="251"/>
      <c r="G3" s="251"/>
      <c r="H3" s="251"/>
      <c r="I3" s="251"/>
      <c r="J3" s="251"/>
      <c r="K3" s="251"/>
      <c r="L3" s="251"/>
    </row>
    <row r="4" spans="1:12" x14ac:dyDescent="0.2">
      <c r="A4" s="251"/>
      <c r="B4" s="251"/>
      <c r="C4" s="251"/>
      <c r="D4" s="251"/>
      <c r="E4" s="251"/>
      <c r="F4" s="251"/>
      <c r="G4" s="251"/>
      <c r="H4" s="251"/>
      <c r="I4" s="251"/>
      <c r="J4" s="251"/>
      <c r="K4" s="251"/>
      <c r="L4" s="251"/>
    </row>
    <row r="5" spans="1:12" x14ac:dyDescent="0.2">
      <c r="A5" s="251"/>
      <c r="B5" s="251"/>
      <c r="C5" s="251"/>
      <c r="D5" s="251"/>
      <c r="E5" s="251"/>
      <c r="F5" s="251"/>
      <c r="G5" s="251"/>
      <c r="H5" s="251"/>
      <c r="I5" s="251"/>
      <c r="J5" s="251"/>
      <c r="K5" s="251"/>
      <c r="L5" s="251"/>
    </row>
    <row r="6" spans="1:12" x14ac:dyDescent="0.2">
      <c r="A6" s="251"/>
      <c r="B6" s="251"/>
      <c r="C6" s="251"/>
      <c r="D6" s="251"/>
      <c r="E6" s="251"/>
      <c r="F6" s="251"/>
      <c r="G6" s="251"/>
      <c r="H6" s="251"/>
      <c r="I6" s="251"/>
      <c r="J6" s="251"/>
      <c r="K6" s="251"/>
      <c r="L6" s="251"/>
    </row>
    <row r="7" spans="1:12" x14ac:dyDescent="0.2">
      <c r="A7" s="251"/>
      <c r="B7" s="251"/>
      <c r="C7" s="251"/>
      <c r="D7" s="251"/>
      <c r="E7" s="251"/>
      <c r="F7" s="251"/>
      <c r="G7" s="251"/>
      <c r="H7" s="251"/>
      <c r="I7" s="251"/>
      <c r="J7" s="251"/>
      <c r="K7" s="251"/>
      <c r="L7" s="251"/>
    </row>
    <row r="8" spans="1:12" x14ac:dyDescent="0.2">
      <c r="A8" s="251"/>
      <c r="B8" s="251"/>
      <c r="C8" s="251"/>
      <c r="D8" s="251"/>
      <c r="E8" s="251"/>
      <c r="F8" s="251"/>
      <c r="G8" s="251"/>
      <c r="H8" s="251"/>
      <c r="I8" s="251"/>
      <c r="J8" s="251"/>
      <c r="K8" s="251"/>
      <c r="L8" s="251"/>
    </row>
    <row r="9" spans="1:12" x14ac:dyDescent="0.2">
      <c r="A9" s="251"/>
      <c r="B9" s="251"/>
      <c r="C9" s="251"/>
      <c r="D9" s="251"/>
      <c r="E9" s="251"/>
      <c r="F9" s="251"/>
      <c r="G9" s="251"/>
      <c r="H9" s="251"/>
      <c r="I9" s="251"/>
      <c r="J9" s="251"/>
      <c r="K9" s="251"/>
      <c r="L9" s="251"/>
    </row>
    <row r="10" spans="1:12" x14ac:dyDescent="0.2">
      <c r="A10" s="251"/>
      <c r="B10" s="251"/>
      <c r="C10" s="251"/>
      <c r="D10" s="251"/>
      <c r="E10" s="251"/>
      <c r="F10" s="251"/>
      <c r="G10" s="251"/>
      <c r="H10" s="251"/>
      <c r="I10" s="251"/>
      <c r="J10" s="251"/>
      <c r="K10" s="251"/>
      <c r="L10" s="251"/>
    </row>
    <row r="11" spans="1:12" x14ac:dyDescent="0.2">
      <c r="A11" s="251"/>
      <c r="B11" s="251"/>
      <c r="C11" s="251"/>
      <c r="D11" s="251"/>
      <c r="E11" s="251"/>
      <c r="F11" s="251"/>
      <c r="G11" s="251"/>
      <c r="H11" s="251"/>
      <c r="I11" s="251"/>
      <c r="J11" s="251"/>
      <c r="K11" s="251"/>
      <c r="L11" s="251"/>
    </row>
    <row r="12" spans="1:12" x14ac:dyDescent="0.2">
      <c r="A12" s="251"/>
      <c r="B12" s="251"/>
      <c r="C12" s="251"/>
      <c r="D12" s="251"/>
      <c r="E12" s="251"/>
      <c r="F12" s="251"/>
      <c r="G12" s="251"/>
      <c r="H12" s="251"/>
      <c r="I12" s="251"/>
      <c r="J12" s="251"/>
      <c r="K12" s="251"/>
      <c r="L12" s="251"/>
    </row>
    <row r="13" spans="1:12" x14ac:dyDescent="0.2">
      <c r="A13" s="251"/>
      <c r="B13" s="251"/>
      <c r="C13" s="251"/>
      <c r="D13" s="251"/>
      <c r="E13" s="251"/>
      <c r="F13" s="251"/>
      <c r="G13" s="251"/>
      <c r="H13" s="251"/>
      <c r="I13" s="251"/>
      <c r="J13" s="251"/>
      <c r="K13" s="251"/>
      <c r="L13" s="251"/>
    </row>
    <row r="14" spans="1:12" x14ac:dyDescent="0.2">
      <c r="A14" s="251"/>
      <c r="B14" s="251"/>
      <c r="C14" s="251"/>
      <c r="D14" s="251"/>
      <c r="E14" s="251"/>
      <c r="F14" s="251"/>
      <c r="G14" s="251"/>
      <c r="H14" s="251"/>
      <c r="I14" s="251"/>
      <c r="J14" s="251"/>
      <c r="K14" s="251"/>
      <c r="L14" s="251"/>
    </row>
    <row r="15" spans="1:12" x14ac:dyDescent="0.2">
      <c r="A15" s="251"/>
      <c r="B15" s="251"/>
      <c r="C15" s="251"/>
      <c r="D15" s="251"/>
      <c r="E15" s="251"/>
      <c r="F15" s="251"/>
      <c r="G15" s="251"/>
      <c r="H15" s="251"/>
      <c r="I15" s="251"/>
      <c r="J15" s="251"/>
      <c r="K15" s="251"/>
      <c r="L15" s="251"/>
    </row>
    <row r="16" spans="1:12" x14ac:dyDescent="0.2">
      <c r="A16" s="251"/>
      <c r="B16" s="251"/>
      <c r="C16" s="251"/>
      <c r="D16" s="251"/>
      <c r="E16" s="251"/>
      <c r="F16" s="251"/>
      <c r="G16" s="251"/>
      <c r="H16" s="251"/>
      <c r="I16" s="251"/>
      <c r="J16" s="251"/>
      <c r="K16" s="251"/>
      <c r="L16" s="251"/>
    </row>
    <row r="17" spans="1:12" x14ac:dyDescent="0.2">
      <c r="A17" s="251"/>
      <c r="B17" s="251"/>
      <c r="C17" s="251"/>
      <c r="D17" s="251"/>
      <c r="E17" s="251"/>
      <c r="F17" s="251"/>
      <c r="G17" s="251"/>
      <c r="H17" s="251"/>
      <c r="I17" s="251"/>
      <c r="J17" s="251"/>
      <c r="K17" s="251"/>
      <c r="L17" s="251"/>
    </row>
    <row r="18" spans="1:12" x14ac:dyDescent="0.2">
      <c r="A18" s="251"/>
      <c r="B18" s="251"/>
      <c r="C18" s="251"/>
      <c r="D18" s="251"/>
      <c r="E18" s="251"/>
      <c r="F18" s="251"/>
      <c r="G18" s="251"/>
      <c r="H18" s="251"/>
      <c r="I18" s="251"/>
      <c r="J18" s="251"/>
      <c r="K18" s="251"/>
      <c r="L18" s="251"/>
    </row>
    <row r="19" spans="1:12" x14ac:dyDescent="0.2">
      <c r="A19" s="251"/>
      <c r="B19" s="251"/>
      <c r="C19" s="251"/>
      <c r="D19" s="251"/>
      <c r="E19" s="251"/>
      <c r="F19" s="251"/>
      <c r="G19" s="251"/>
      <c r="H19" s="251"/>
      <c r="I19" s="251"/>
      <c r="J19" s="251"/>
      <c r="K19" s="251"/>
      <c r="L19" s="251"/>
    </row>
    <row r="20" spans="1:12" x14ac:dyDescent="0.2">
      <c r="A20" s="251"/>
      <c r="B20" s="251"/>
      <c r="C20" s="251"/>
      <c r="D20" s="251"/>
      <c r="E20" s="251"/>
      <c r="F20" s="251"/>
      <c r="G20" s="251"/>
      <c r="H20" s="251"/>
      <c r="I20" s="251"/>
      <c r="J20" s="251"/>
      <c r="K20" s="251"/>
      <c r="L20" s="251"/>
    </row>
    <row r="21" spans="1:12" x14ac:dyDescent="0.2">
      <c r="A21" s="251"/>
      <c r="B21" s="251"/>
      <c r="C21" s="251"/>
      <c r="D21" s="251"/>
      <c r="E21" s="251"/>
      <c r="F21" s="251"/>
      <c r="G21" s="251"/>
      <c r="H21" s="251"/>
      <c r="I21" s="251"/>
      <c r="J21" s="251"/>
      <c r="K21" s="251"/>
      <c r="L21" s="251"/>
    </row>
    <row r="22" spans="1:12" x14ac:dyDescent="0.2">
      <c r="A22" s="251"/>
      <c r="B22" s="251"/>
      <c r="C22" s="251"/>
      <c r="D22" s="251"/>
      <c r="E22" s="251"/>
      <c r="F22" s="251"/>
      <c r="G22" s="251"/>
      <c r="H22" s="251"/>
      <c r="I22" s="251"/>
      <c r="J22" s="251"/>
      <c r="K22" s="251"/>
      <c r="L22" s="251"/>
    </row>
    <row r="23" spans="1:12" x14ac:dyDescent="0.2">
      <c r="A23" s="251"/>
      <c r="B23" s="251"/>
      <c r="C23" s="251"/>
      <c r="D23" s="251"/>
      <c r="E23" s="251"/>
      <c r="F23" s="251"/>
      <c r="G23" s="251"/>
      <c r="H23" s="251"/>
      <c r="I23" s="251"/>
      <c r="J23" s="251"/>
      <c r="K23" s="251"/>
      <c r="L23" s="251"/>
    </row>
    <row r="24" spans="1:12" x14ac:dyDescent="0.2">
      <c r="A24" s="251"/>
      <c r="B24" s="251"/>
      <c r="C24" s="251"/>
      <c r="D24" s="251"/>
      <c r="E24" s="251"/>
      <c r="F24" s="251"/>
      <c r="G24" s="251"/>
      <c r="H24" s="251"/>
      <c r="I24" s="251"/>
      <c r="J24" s="251"/>
      <c r="K24" s="251"/>
      <c r="L24" s="251"/>
    </row>
    <row r="25" spans="1:12" x14ac:dyDescent="0.2">
      <c r="A25" s="251"/>
      <c r="B25" s="251"/>
      <c r="C25" s="251"/>
      <c r="D25" s="251"/>
      <c r="E25" s="251"/>
      <c r="F25" s="251"/>
      <c r="G25" s="251"/>
      <c r="H25" s="251"/>
      <c r="I25" s="251"/>
      <c r="J25" s="251"/>
      <c r="K25" s="251"/>
      <c r="L25" s="251"/>
    </row>
    <row r="26" spans="1:12" x14ac:dyDescent="0.2">
      <c r="A26" s="251"/>
      <c r="B26" s="251"/>
      <c r="C26" s="251"/>
      <c r="D26" s="251"/>
      <c r="E26" s="251"/>
      <c r="F26" s="251"/>
      <c r="G26" s="251"/>
      <c r="H26" s="251"/>
      <c r="I26" s="251"/>
      <c r="J26" s="251"/>
      <c r="K26" s="251"/>
      <c r="L26" s="251"/>
    </row>
    <row r="27" spans="1:12" x14ac:dyDescent="0.2">
      <c r="A27" s="251"/>
      <c r="B27" s="251"/>
      <c r="C27" s="251"/>
      <c r="D27" s="251"/>
      <c r="E27" s="251"/>
      <c r="F27" s="251"/>
      <c r="G27" s="251"/>
      <c r="H27" s="251"/>
      <c r="I27" s="251"/>
      <c r="J27" s="251"/>
      <c r="K27" s="251"/>
      <c r="L27" s="251"/>
    </row>
    <row r="28" spans="1:12" x14ac:dyDescent="0.2">
      <c r="A28" s="251"/>
      <c r="B28" s="251"/>
      <c r="C28" s="251"/>
      <c r="D28" s="251"/>
      <c r="E28" s="251"/>
      <c r="F28" s="251"/>
      <c r="G28" s="251"/>
      <c r="H28" s="251"/>
      <c r="I28" s="251"/>
      <c r="J28" s="251"/>
      <c r="K28" s="251"/>
      <c r="L28" s="251"/>
    </row>
    <row r="29" spans="1:12" x14ac:dyDescent="0.2">
      <c r="A29" s="251"/>
      <c r="B29" s="251"/>
      <c r="C29" s="251"/>
      <c r="D29" s="251"/>
      <c r="E29" s="251"/>
      <c r="F29" s="251"/>
      <c r="G29" s="251"/>
      <c r="H29" s="251"/>
      <c r="I29" s="251"/>
      <c r="J29" s="251"/>
      <c r="K29" s="251"/>
      <c r="L29" s="251"/>
    </row>
    <row r="30" spans="1:12" x14ac:dyDescent="0.2">
      <c r="A30" s="251"/>
      <c r="B30" s="251"/>
      <c r="C30" s="251"/>
      <c r="D30" s="251"/>
      <c r="E30" s="251"/>
      <c r="F30" s="251"/>
      <c r="G30" s="251"/>
      <c r="H30" s="251"/>
      <c r="I30" s="251"/>
      <c r="J30" s="251"/>
      <c r="K30" s="251"/>
      <c r="L30" s="251"/>
    </row>
    <row r="31" spans="1:12" x14ac:dyDescent="0.2">
      <c r="A31" s="251"/>
      <c r="B31" s="251"/>
      <c r="C31" s="251"/>
      <c r="D31" s="251"/>
      <c r="E31" s="251"/>
      <c r="F31" s="251"/>
      <c r="G31" s="251"/>
      <c r="H31" s="251"/>
      <c r="I31" s="251"/>
      <c r="J31" s="251"/>
      <c r="K31" s="251"/>
      <c r="L31" s="251"/>
    </row>
    <row r="32" spans="1:12" x14ac:dyDescent="0.2">
      <c r="A32" s="251"/>
      <c r="B32" s="251"/>
      <c r="C32" s="251"/>
      <c r="D32" s="251"/>
      <c r="E32" s="251"/>
      <c r="F32" s="251"/>
      <c r="G32" s="251"/>
      <c r="H32" s="251"/>
      <c r="I32" s="251"/>
      <c r="J32" s="251"/>
      <c r="K32" s="251"/>
      <c r="L32" s="251"/>
    </row>
    <row r="33" spans="1:12" x14ac:dyDescent="0.2">
      <c r="A33" s="251"/>
      <c r="B33" s="251"/>
      <c r="C33" s="251"/>
      <c r="D33" s="251"/>
      <c r="E33" s="251"/>
      <c r="F33" s="251"/>
      <c r="G33" s="251"/>
      <c r="H33" s="251"/>
      <c r="I33" s="251"/>
      <c r="J33" s="251"/>
      <c r="K33" s="251"/>
      <c r="L33" s="251"/>
    </row>
    <row r="34" spans="1:12" x14ac:dyDescent="0.2">
      <c r="A34" s="251"/>
      <c r="B34" s="251"/>
      <c r="C34" s="251"/>
      <c r="D34" s="251"/>
      <c r="E34" s="251"/>
      <c r="F34" s="251"/>
      <c r="G34" s="251"/>
      <c r="H34" s="251"/>
      <c r="I34" s="251"/>
      <c r="J34" s="251"/>
      <c r="K34" s="251"/>
      <c r="L34" s="251"/>
    </row>
    <row r="35" spans="1:12" x14ac:dyDescent="0.2">
      <c r="A35" s="251"/>
      <c r="B35" s="251"/>
      <c r="C35" s="251"/>
      <c r="D35" s="251"/>
      <c r="E35" s="251"/>
      <c r="F35" s="251"/>
      <c r="G35" s="251"/>
      <c r="H35" s="251"/>
      <c r="I35" s="251"/>
      <c r="J35" s="251"/>
      <c r="K35" s="251"/>
      <c r="L35" s="251"/>
    </row>
    <row r="36" spans="1:12" x14ac:dyDescent="0.2">
      <c r="A36" s="251"/>
      <c r="B36" s="251"/>
      <c r="C36" s="251"/>
      <c r="D36" s="251"/>
      <c r="E36" s="251"/>
      <c r="F36" s="251"/>
      <c r="G36" s="251"/>
      <c r="H36" s="251"/>
      <c r="I36" s="251"/>
      <c r="J36" s="251"/>
      <c r="K36" s="251"/>
      <c r="L36" s="251"/>
    </row>
    <row r="37" spans="1:12" x14ac:dyDescent="0.2">
      <c r="A37" s="251"/>
      <c r="B37" s="251"/>
      <c r="C37" s="251"/>
      <c r="D37" s="251"/>
      <c r="E37" s="251"/>
      <c r="F37" s="251"/>
      <c r="G37" s="251"/>
      <c r="H37" s="251"/>
      <c r="I37" s="251"/>
      <c r="J37" s="251"/>
      <c r="K37" s="251"/>
      <c r="L37" s="251"/>
    </row>
    <row r="38" spans="1:12" x14ac:dyDescent="0.2">
      <c r="A38" s="251"/>
      <c r="B38" s="251"/>
      <c r="C38" s="251"/>
      <c r="D38" s="251"/>
      <c r="E38" s="251"/>
      <c r="F38" s="251"/>
      <c r="G38" s="251"/>
      <c r="H38" s="251"/>
      <c r="I38" s="251"/>
      <c r="J38" s="251"/>
      <c r="K38" s="251"/>
      <c r="L38" s="251"/>
    </row>
    <row r="39" spans="1:12" x14ac:dyDescent="0.2">
      <c r="A39" s="251"/>
      <c r="B39" s="251"/>
      <c r="C39" s="251"/>
      <c r="D39" s="251"/>
      <c r="E39" s="251"/>
      <c r="F39" s="251"/>
      <c r="G39" s="251"/>
      <c r="H39" s="251"/>
      <c r="I39" s="251"/>
      <c r="J39" s="251"/>
      <c r="K39" s="251"/>
      <c r="L39" s="251"/>
    </row>
    <row r="40" spans="1:12" x14ac:dyDescent="0.2">
      <c r="A40" s="251"/>
      <c r="B40" s="251"/>
      <c r="C40" s="251"/>
      <c r="D40" s="251"/>
      <c r="E40" s="251"/>
      <c r="F40" s="251"/>
      <c r="G40" s="251"/>
      <c r="H40" s="251"/>
      <c r="I40" s="251"/>
      <c r="J40" s="251"/>
      <c r="K40" s="251"/>
      <c r="L40" s="251"/>
    </row>
    <row r="41" spans="1:12" x14ac:dyDescent="0.2">
      <c r="A41" s="251"/>
      <c r="B41" s="251"/>
      <c r="C41" s="251"/>
      <c r="D41" s="251"/>
      <c r="E41" s="251"/>
      <c r="F41" s="251"/>
      <c r="G41" s="251"/>
      <c r="H41" s="251"/>
      <c r="I41" s="251"/>
      <c r="J41" s="251"/>
      <c r="K41" s="251"/>
      <c r="L41" s="251"/>
    </row>
    <row r="42" spans="1:12" x14ac:dyDescent="0.2">
      <c r="A42" s="251"/>
      <c r="B42" s="251"/>
      <c r="C42" s="251"/>
      <c r="D42" s="251"/>
      <c r="E42" s="251"/>
      <c r="F42" s="251"/>
      <c r="G42" s="251"/>
      <c r="H42" s="251"/>
      <c r="I42" s="251"/>
      <c r="J42" s="251"/>
      <c r="K42" s="251"/>
      <c r="L42" s="251"/>
    </row>
    <row r="43" spans="1:12" x14ac:dyDescent="0.2">
      <c r="A43" s="251"/>
      <c r="B43" s="251"/>
      <c r="C43" s="251"/>
      <c r="D43" s="251"/>
      <c r="E43" s="251"/>
      <c r="F43" s="251"/>
      <c r="G43" s="251"/>
      <c r="H43" s="251"/>
      <c r="I43" s="251"/>
      <c r="J43" s="251"/>
      <c r="K43" s="251"/>
      <c r="L43" s="251"/>
    </row>
    <row r="44" spans="1:12" x14ac:dyDescent="0.2">
      <c r="A44" s="251"/>
      <c r="B44" s="251"/>
      <c r="C44" s="251"/>
      <c r="D44" s="251"/>
      <c r="E44" s="251"/>
      <c r="F44" s="251"/>
      <c r="G44" s="251"/>
      <c r="H44" s="251"/>
      <c r="I44" s="251"/>
      <c r="J44" s="251"/>
      <c r="K44" s="251"/>
      <c r="L44" s="251"/>
    </row>
    <row r="45" spans="1:12" x14ac:dyDescent="0.2">
      <c r="A45" s="251"/>
      <c r="B45" s="251"/>
      <c r="C45" s="251"/>
      <c r="D45" s="251"/>
      <c r="E45" s="251"/>
      <c r="F45" s="251"/>
      <c r="G45" s="251"/>
      <c r="H45" s="251"/>
      <c r="I45" s="251"/>
      <c r="J45" s="251"/>
      <c r="K45" s="251"/>
      <c r="L45" s="251"/>
    </row>
    <row r="46" spans="1:12" x14ac:dyDescent="0.2">
      <c r="A46" s="251"/>
      <c r="B46" s="251"/>
      <c r="C46" s="251"/>
      <c r="D46" s="251"/>
      <c r="E46" s="251"/>
      <c r="F46" s="251"/>
      <c r="G46" s="251"/>
      <c r="H46" s="251"/>
      <c r="I46" s="251"/>
      <c r="J46" s="251"/>
      <c r="K46" s="251"/>
      <c r="L46" s="251"/>
    </row>
    <row r="47" spans="1:12" x14ac:dyDescent="0.2">
      <c r="A47" s="251"/>
      <c r="B47" s="251"/>
      <c r="C47" s="251"/>
      <c r="D47" s="251"/>
      <c r="E47" s="251"/>
      <c r="F47" s="251"/>
      <c r="G47" s="251"/>
      <c r="H47" s="251"/>
      <c r="I47" s="251"/>
      <c r="J47" s="251"/>
      <c r="K47" s="251"/>
      <c r="L47" s="251"/>
    </row>
    <row r="48" spans="1:12" x14ac:dyDescent="0.2">
      <c r="A48" s="251"/>
      <c r="B48" s="251"/>
      <c r="C48" s="251"/>
      <c r="D48" s="251"/>
      <c r="E48" s="251"/>
      <c r="F48" s="251"/>
      <c r="G48" s="251"/>
      <c r="H48" s="251"/>
      <c r="I48" s="251"/>
      <c r="J48" s="251"/>
      <c r="K48" s="251"/>
      <c r="L48" s="251"/>
    </row>
    <row r="49" spans="1:12" x14ac:dyDescent="0.2">
      <c r="A49" s="251"/>
      <c r="B49" s="251"/>
      <c r="C49" s="251"/>
      <c r="D49" s="251"/>
      <c r="E49" s="251"/>
      <c r="F49" s="251"/>
      <c r="G49" s="251"/>
      <c r="H49" s="251"/>
      <c r="I49" s="251"/>
      <c r="J49" s="251"/>
      <c r="K49" s="251"/>
      <c r="L49" s="251"/>
    </row>
    <row r="50" spans="1:12" x14ac:dyDescent="0.2">
      <c r="A50" s="251"/>
      <c r="B50" s="251"/>
      <c r="C50" s="251"/>
      <c r="D50" s="251"/>
      <c r="E50" s="251"/>
      <c r="F50" s="251"/>
      <c r="G50" s="251"/>
      <c r="H50" s="251"/>
      <c r="I50" s="251"/>
      <c r="J50" s="251"/>
      <c r="K50" s="251"/>
      <c r="L50" s="251"/>
    </row>
    <row r="51" spans="1:12" x14ac:dyDescent="0.2">
      <c r="A51" s="251"/>
      <c r="B51" s="251"/>
      <c r="C51" s="251"/>
      <c r="D51" s="251"/>
      <c r="E51" s="251"/>
      <c r="F51" s="251"/>
      <c r="G51" s="251"/>
      <c r="H51" s="251"/>
      <c r="I51" s="251"/>
      <c r="J51" s="251"/>
      <c r="K51" s="251"/>
      <c r="L51" s="251"/>
    </row>
    <row r="52" spans="1:12" x14ac:dyDescent="0.2">
      <c r="A52" s="251"/>
      <c r="B52" s="251"/>
      <c r="C52" s="251"/>
      <c r="D52" s="251"/>
      <c r="E52" s="251"/>
      <c r="F52" s="251"/>
      <c r="G52" s="251"/>
      <c r="H52" s="251"/>
      <c r="I52" s="251"/>
      <c r="J52" s="251"/>
      <c r="K52" s="251"/>
      <c r="L52" s="251"/>
    </row>
    <row r="53" spans="1:12" x14ac:dyDescent="0.2">
      <c r="A53" s="251"/>
      <c r="B53" s="251"/>
      <c r="C53" s="251"/>
      <c r="D53" s="251"/>
      <c r="E53" s="251"/>
      <c r="F53" s="251"/>
      <c r="G53" s="251"/>
      <c r="H53" s="251"/>
      <c r="I53" s="251"/>
      <c r="J53" s="251"/>
      <c r="K53" s="251"/>
      <c r="L53" s="251"/>
    </row>
    <row r="54" spans="1:12" x14ac:dyDescent="0.2">
      <c r="A54" s="251"/>
      <c r="B54" s="251"/>
      <c r="C54" s="251"/>
      <c r="D54" s="251"/>
      <c r="E54" s="251"/>
      <c r="F54" s="251"/>
      <c r="G54" s="251"/>
      <c r="H54" s="251"/>
      <c r="I54" s="251"/>
      <c r="J54" s="251"/>
      <c r="K54" s="251"/>
      <c r="L54" s="251"/>
    </row>
    <row r="55" spans="1:12" x14ac:dyDescent="0.2">
      <c r="A55" s="251"/>
      <c r="B55" s="251"/>
      <c r="C55" s="251"/>
      <c r="D55" s="251"/>
      <c r="E55" s="251"/>
      <c r="F55" s="251"/>
      <c r="G55" s="251"/>
      <c r="H55" s="251"/>
      <c r="I55" s="251"/>
      <c r="J55" s="251"/>
      <c r="K55" s="251"/>
      <c r="L55" s="251"/>
    </row>
    <row r="56" spans="1:12" x14ac:dyDescent="0.2">
      <c r="A56" s="251"/>
      <c r="B56" s="251"/>
      <c r="C56" s="251"/>
      <c r="D56" s="251"/>
      <c r="E56" s="251"/>
      <c r="F56" s="251"/>
      <c r="G56" s="251"/>
      <c r="H56" s="251"/>
      <c r="I56" s="251"/>
      <c r="J56" s="251"/>
      <c r="K56" s="251"/>
      <c r="L56" s="251"/>
    </row>
  </sheetData>
  <pageMargins left="0.7" right="0.7" top="0.75" bottom="0.75" header="0.3" footer="0.3"/>
  <drawing r:id="rId1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E5BDFBA-E43D-8F47-89B5-6B3E7568651E}">
  <dimension ref="A1:K56"/>
  <sheetViews>
    <sheetView workbookViewId="0">
      <selection activeCell="N12" sqref="N12"/>
    </sheetView>
  </sheetViews>
  <sheetFormatPr baseColWidth="10" defaultRowHeight="16" x14ac:dyDescent="0.2"/>
  <sheetData>
    <row r="1" spans="1:11" x14ac:dyDescent="0.2">
      <c r="A1" s="251"/>
      <c r="B1" s="251"/>
      <c r="C1" s="251"/>
      <c r="D1" s="251"/>
      <c r="E1" s="251"/>
      <c r="F1" s="251"/>
      <c r="G1" s="251"/>
      <c r="H1" s="251"/>
      <c r="I1" s="251"/>
      <c r="J1" s="251"/>
      <c r="K1" s="251"/>
    </row>
    <row r="2" spans="1:11" x14ac:dyDescent="0.2">
      <c r="A2" s="251"/>
      <c r="B2" s="251"/>
      <c r="C2" s="251"/>
      <c r="D2" s="251"/>
      <c r="E2" s="251"/>
      <c r="F2" s="251"/>
      <c r="G2" s="251"/>
      <c r="H2" s="251"/>
      <c r="I2" s="251"/>
      <c r="J2" s="251"/>
      <c r="K2" s="251"/>
    </row>
    <row r="3" spans="1:11" x14ac:dyDescent="0.2">
      <c r="A3" s="251"/>
      <c r="B3" s="251"/>
      <c r="C3" s="251"/>
      <c r="D3" s="251"/>
      <c r="E3" s="251"/>
      <c r="F3" s="251"/>
      <c r="G3" s="251"/>
      <c r="H3" s="251"/>
      <c r="I3" s="251"/>
      <c r="J3" s="251"/>
      <c r="K3" s="251"/>
    </row>
    <row r="4" spans="1:11" x14ac:dyDescent="0.2">
      <c r="A4" s="251"/>
      <c r="B4" s="251"/>
      <c r="C4" s="251"/>
      <c r="D4" s="251"/>
      <c r="E4" s="251"/>
      <c r="F4" s="251"/>
      <c r="G4" s="251"/>
      <c r="H4" s="251"/>
      <c r="I4" s="251"/>
      <c r="J4" s="251"/>
      <c r="K4" s="251"/>
    </row>
    <row r="5" spans="1:11" x14ac:dyDescent="0.2">
      <c r="A5" s="251"/>
      <c r="B5" s="251"/>
      <c r="C5" s="251"/>
      <c r="D5" s="251"/>
      <c r="E5" s="251"/>
      <c r="F5" s="251"/>
      <c r="G5" s="251"/>
      <c r="H5" s="251"/>
      <c r="I5" s="251"/>
      <c r="J5" s="251"/>
      <c r="K5" s="251"/>
    </row>
    <row r="6" spans="1:11" x14ac:dyDescent="0.2">
      <c r="A6" s="251"/>
      <c r="B6" s="251"/>
      <c r="C6" s="251"/>
      <c r="D6" s="251"/>
      <c r="E6" s="251"/>
      <c r="F6" s="251"/>
      <c r="G6" s="251"/>
      <c r="H6" s="251"/>
      <c r="I6" s="251"/>
      <c r="J6" s="251"/>
      <c r="K6" s="251"/>
    </row>
    <row r="7" spans="1:11" x14ac:dyDescent="0.2">
      <c r="A7" s="251"/>
      <c r="B7" s="251"/>
      <c r="C7" s="251"/>
      <c r="D7" s="251"/>
      <c r="E7" s="251"/>
      <c r="F7" s="251"/>
      <c r="G7" s="251"/>
      <c r="H7" s="251"/>
      <c r="I7" s="251"/>
      <c r="J7" s="251"/>
      <c r="K7" s="251"/>
    </row>
    <row r="8" spans="1:11" x14ac:dyDescent="0.2">
      <c r="A8" s="251"/>
      <c r="B8" s="251"/>
      <c r="C8" s="251"/>
      <c r="D8" s="251"/>
      <c r="E8" s="251"/>
      <c r="F8" s="251"/>
      <c r="G8" s="251"/>
      <c r="H8" s="251"/>
      <c r="I8" s="251"/>
      <c r="J8" s="251"/>
      <c r="K8" s="251"/>
    </row>
    <row r="9" spans="1:11" x14ac:dyDescent="0.2">
      <c r="A9" s="251"/>
      <c r="B9" s="251"/>
      <c r="C9" s="251"/>
      <c r="D9" s="251"/>
      <c r="E9" s="251"/>
      <c r="F9" s="251"/>
      <c r="G9" s="251"/>
      <c r="H9" s="251"/>
      <c r="I9" s="251"/>
      <c r="J9" s="251"/>
      <c r="K9" s="251"/>
    </row>
    <row r="10" spans="1:11" x14ac:dyDescent="0.2">
      <c r="A10" s="251"/>
      <c r="B10" s="251"/>
      <c r="C10" s="251"/>
      <c r="D10" s="251"/>
      <c r="E10" s="251"/>
      <c r="F10" s="251"/>
      <c r="G10" s="251"/>
      <c r="H10" s="251"/>
      <c r="I10" s="251"/>
      <c r="J10" s="251"/>
      <c r="K10" s="251"/>
    </row>
    <row r="11" spans="1:11" x14ac:dyDescent="0.2">
      <c r="A11" s="251"/>
      <c r="B11" s="251"/>
      <c r="C11" s="251"/>
      <c r="D11" s="251"/>
      <c r="E11" s="251"/>
      <c r="F11" s="251"/>
      <c r="G11" s="251"/>
      <c r="H11" s="251"/>
      <c r="I11" s="251"/>
      <c r="J11" s="251"/>
      <c r="K11" s="251"/>
    </row>
    <row r="12" spans="1:11" x14ac:dyDescent="0.2">
      <c r="A12" s="251"/>
      <c r="B12" s="251"/>
      <c r="C12" s="251"/>
      <c r="D12" s="251"/>
      <c r="E12" s="251"/>
      <c r="F12" s="251"/>
      <c r="G12" s="251"/>
      <c r="H12" s="251"/>
      <c r="I12" s="251"/>
      <c r="J12" s="251"/>
      <c r="K12" s="251"/>
    </row>
    <row r="13" spans="1:11" x14ac:dyDescent="0.2">
      <c r="A13" s="251"/>
      <c r="B13" s="251"/>
      <c r="C13" s="251"/>
      <c r="D13" s="251"/>
      <c r="E13" s="251"/>
      <c r="F13" s="251"/>
      <c r="G13" s="251"/>
      <c r="H13" s="251"/>
      <c r="I13" s="251"/>
      <c r="J13" s="251"/>
      <c r="K13" s="251"/>
    </row>
    <row r="14" spans="1:11" x14ac:dyDescent="0.2">
      <c r="A14" s="251"/>
      <c r="B14" s="251"/>
      <c r="C14" s="251"/>
      <c r="D14" s="251"/>
      <c r="E14" s="251"/>
      <c r="F14" s="251"/>
      <c r="G14" s="251"/>
      <c r="H14" s="251"/>
      <c r="I14" s="251"/>
      <c r="J14" s="251"/>
      <c r="K14" s="251"/>
    </row>
    <row r="15" spans="1:11" x14ac:dyDescent="0.2">
      <c r="A15" s="251"/>
      <c r="B15" s="251"/>
      <c r="C15" s="251"/>
      <c r="D15" s="251"/>
      <c r="E15" s="251"/>
      <c r="F15" s="251"/>
      <c r="G15" s="251"/>
      <c r="H15" s="251"/>
      <c r="I15" s="251"/>
      <c r="J15" s="251"/>
      <c r="K15" s="251"/>
    </row>
    <row r="16" spans="1:11" x14ac:dyDescent="0.2">
      <c r="A16" s="251"/>
      <c r="B16" s="251"/>
      <c r="C16" s="251"/>
      <c r="D16" s="251"/>
      <c r="E16" s="251"/>
      <c r="F16" s="251"/>
      <c r="G16" s="251"/>
      <c r="H16" s="251"/>
      <c r="I16" s="251"/>
      <c r="J16" s="251"/>
      <c r="K16" s="251"/>
    </row>
    <row r="17" spans="1:11" x14ac:dyDescent="0.2">
      <c r="A17" s="251"/>
      <c r="B17" s="251"/>
      <c r="C17" s="251"/>
      <c r="D17" s="251"/>
      <c r="E17" s="251"/>
      <c r="F17" s="251"/>
      <c r="G17" s="251"/>
      <c r="H17" s="251"/>
      <c r="I17" s="251"/>
      <c r="J17" s="251"/>
      <c r="K17" s="251"/>
    </row>
    <row r="18" spans="1:11" x14ac:dyDescent="0.2">
      <c r="A18" s="251"/>
      <c r="B18" s="251"/>
      <c r="C18" s="251"/>
      <c r="D18" s="251"/>
      <c r="E18" s="251"/>
      <c r="F18" s="251"/>
      <c r="G18" s="251"/>
      <c r="H18" s="251"/>
      <c r="I18" s="251"/>
      <c r="J18" s="251"/>
      <c r="K18" s="251"/>
    </row>
    <row r="19" spans="1:11" x14ac:dyDescent="0.2">
      <c r="A19" s="251"/>
      <c r="B19" s="251"/>
      <c r="C19" s="251"/>
      <c r="D19" s="251"/>
      <c r="E19" s="251"/>
      <c r="F19" s="251"/>
      <c r="G19" s="251"/>
      <c r="H19" s="251"/>
      <c r="I19" s="251"/>
      <c r="J19" s="251"/>
      <c r="K19" s="251"/>
    </row>
    <row r="20" spans="1:11" x14ac:dyDescent="0.2">
      <c r="A20" s="251"/>
      <c r="B20" s="251"/>
      <c r="C20" s="251"/>
      <c r="D20" s="251"/>
      <c r="E20" s="251"/>
      <c r="F20" s="251"/>
      <c r="G20" s="251"/>
      <c r="H20" s="251"/>
      <c r="I20" s="251"/>
      <c r="J20" s="251"/>
      <c r="K20" s="251"/>
    </row>
    <row r="21" spans="1:11" x14ac:dyDescent="0.2">
      <c r="A21" s="251"/>
      <c r="B21" s="251"/>
      <c r="C21" s="251"/>
      <c r="D21" s="251"/>
      <c r="E21" s="251"/>
      <c r="F21" s="251"/>
      <c r="G21" s="251"/>
      <c r="H21" s="251"/>
      <c r="I21" s="251"/>
      <c r="J21" s="251"/>
      <c r="K21" s="251"/>
    </row>
    <row r="22" spans="1:11" x14ac:dyDescent="0.2">
      <c r="A22" s="251"/>
      <c r="B22" s="251"/>
      <c r="C22" s="251"/>
      <c r="D22" s="251"/>
      <c r="E22" s="251"/>
      <c r="F22" s="251"/>
      <c r="G22" s="251"/>
      <c r="H22" s="251"/>
      <c r="I22" s="251"/>
      <c r="J22" s="251"/>
      <c r="K22" s="251"/>
    </row>
    <row r="23" spans="1:11" x14ac:dyDescent="0.2">
      <c r="A23" s="251"/>
      <c r="B23" s="251"/>
      <c r="C23" s="251"/>
      <c r="D23" s="251"/>
      <c r="E23" s="251"/>
      <c r="F23" s="251"/>
      <c r="G23" s="251"/>
      <c r="H23" s="251"/>
      <c r="I23" s="251"/>
      <c r="J23" s="251"/>
      <c r="K23" s="251"/>
    </row>
    <row r="24" spans="1:11" x14ac:dyDescent="0.2">
      <c r="A24" s="251"/>
      <c r="B24" s="251"/>
      <c r="C24" s="251"/>
      <c r="D24" s="251"/>
      <c r="E24" s="251"/>
      <c r="F24" s="251"/>
      <c r="G24" s="251"/>
      <c r="H24" s="251"/>
      <c r="I24" s="251"/>
      <c r="J24" s="251"/>
      <c r="K24" s="251"/>
    </row>
    <row r="25" spans="1:11" x14ac:dyDescent="0.2">
      <c r="A25" s="251"/>
      <c r="B25" s="251"/>
      <c r="C25" s="251"/>
      <c r="D25" s="251"/>
      <c r="E25" s="251"/>
      <c r="F25" s="251"/>
      <c r="G25" s="251"/>
      <c r="H25" s="251"/>
      <c r="I25" s="251"/>
      <c r="J25" s="251"/>
      <c r="K25" s="251"/>
    </row>
    <row r="26" spans="1:11" x14ac:dyDescent="0.2">
      <c r="A26" s="251"/>
      <c r="B26" s="251"/>
      <c r="C26" s="251"/>
      <c r="D26" s="251"/>
      <c r="E26" s="251"/>
      <c r="F26" s="251"/>
      <c r="G26" s="251"/>
      <c r="H26" s="251"/>
      <c r="I26" s="251"/>
      <c r="J26" s="251"/>
      <c r="K26" s="251"/>
    </row>
    <row r="27" spans="1:11" x14ac:dyDescent="0.2">
      <c r="A27" s="251"/>
      <c r="B27" s="251"/>
      <c r="C27" s="251"/>
      <c r="D27" s="251"/>
      <c r="E27" s="251"/>
      <c r="F27" s="251"/>
      <c r="G27" s="251"/>
      <c r="H27" s="251"/>
      <c r="I27" s="251"/>
      <c r="J27" s="251"/>
      <c r="K27" s="251"/>
    </row>
    <row r="28" spans="1:11" x14ac:dyDescent="0.2">
      <c r="A28" s="251"/>
      <c r="B28" s="251"/>
      <c r="C28" s="251"/>
      <c r="D28" s="251"/>
      <c r="E28" s="251"/>
      <c r="F28" s="251"/>
      <c r="G28" s="251"/>
      <c r="H28" s="251"/>
      <c r="I28" s="251"/>
      <c r="J28" s="251"/>
      <c r="K28" s="251"/>
    </row>
    <row r="29" spans="1:11" x14ac:dyDescent="0.2">
      <c r="A29" s="251"/>
      <c r="B29" s="251"/>
      <c r="C29" s="251"/>
      <c r="D29" s="251"/>
      <c r="E29" s="251"/>
      <c r="F29" s="251"/>
      <c r="G29" s="251"/>
      <c r="H29" s="251"/>
      <c r="I29" s="251"/>
      <c r="J29" s="251"/>
      <c r="K29" s="251"/>
    </row>
    <row r="30" spans="1:11" x14ac:dyDescent="0.2">
      <c r="A30" s="251"/>
      <c r="B30" s="251"/>
      <c r="C30" s="251"/>
      <c r="D30" s="251"/>
      <c r="E30" s="251"/>
      <c r="F30" s="251"/>
      <c r="G30" s="251"/>
      <c r="H30" s="251"/>
      <c r="I30" s="251"/>
      <c r="J30" s="251"/>
      <c r="K30" s="251"/>
    </row>
    <row r="31" spans="1:11" x14ac:dyDescent="0.2">
      <c r="A31" s="251"/>
      <c r="B31" s="251"/>
      <c r="C31" s="251"/>
      <c r="D31" s="251"/>
      <c r="E31" s="251"/>
      <c r="F31" s="251"/>
      <c r="G31" s="251"/>
      <c r="H31" s="251"/>
      <c r="I31" s="251"/>
      <c r="J31" s="251"/>
      <c r="K31" s="251"/>
    </row>
    <row r="32" spans="1:11" x14ac:dyDescent="0.2">
      <c r="A32" s="251"/>
      <c r="B32" s="251"/>
      <c r="C32" s="251"/>
      <c r="D32" s="251"/>
      <c r="E32" s="251"/>
      <c r="F32" s="251"/>
      <c r="G32" s="251"/>
      <c r="H32" s="251"/>
      <c r="I32" s="251"/>
      <c r="J32" s="251"/>
      <c r="K32" s="251"/>
    </row>
    <row r="33" spans="1:11" x14ac:dyDescent="0.2">
      <c r="A33" s="251"/>
      <c r="B33" s="251"/>
      <c r="C33" s="251"/>
      <c r="D33" s="251"/>
      <c r="E33" s="251"/>
      <c r="F33" s="251"/>
      <c r="G33" s="251"/>
      <c r="H33" s="251"/>
      <c r="I33" s="251"/>
      <c r="J33" s="251"/>
      <c r="K33" s="251"/>
    </row>
    <row r="34" spans="1:11" x14ac:dyDescent="0.2">
      <c r="A34" s="251"/>
      <c r="B34" s="251"/>
      <c r="C34" s="251"/>
      <c r="D34" s="251"/>
      <c r="E34" s="251"/>
      <c r="F34" s="251"/>
      <c r="G34" s="251"/>
      <c r="H34" s="251"/>
      <c r="I34" s="251"/>
      <c r="J34" s="251"/>
      <c r="K34" s="251"/>
    </row>
    <row r="35" spans="1:11" x14ac:dyDescent="0.2">
      <c r="A35" s="251"/>
      <c r="B35" s="251"/>
      <c r="C35" s="251"/>
      <c r="D35" s="251"/>
      <c r="E35" s="251"/>
      <c r="F35" s="251"/>
      <c r="G35" s="251"/>
      <c r="H35" s="251"/>
      <c r="I35" s="251"/>
      <c r="J35" s="251"/>
      <c r="K35" s="251"/>
    </row>
    <row r="36" spans="1:11" x14ac:dyDescent="0.2">
      <c r="A36" s="251"/>
      <c r="B36" s="251"/>
      <c r="C36" s="251"/>
      <c r="D36" s="251"/>
      <c r="E36" s="251"/>
      <c r="F36" s="251"/>
      <c r="G36" s="251"/>
      <c r="H36" s="251"/>
      <c r="I36" s="251"/>
      <c r="J36" s="251"/>
      <c r="K36" s="251"/>
    </row>
    <row r="37" spans="1:11" x14ac:dyDescent="0.2">
      <c r="A37" s="251"/>
      <c r="B37" s="251"/>
      <c r="C37" s="251"/>
      <c r="D37" s="251"/>
      <c r="E37" s="251"/>
      <c r="F37" s="251"/>
      <c r="G37" s="251"/>
      <c r="H37" s="251"/>
      <c r="I37" s="251"/>
      <c r="J37" s="251"/>
      <c r="K37" s="251"/>
    </row>
    <row r="38" spans="1:11" x14ac:dyDescent="0.2">
      <c r="A38" s="251"/>
      <c r="B38" s="251"/>
      <c r="C38" s="251"/>
      <c r="D38" s="251"/>
      <c r="E38" s="251"/>
      <c r="F38" s="251"/>
      <c r="G38" s="251"/>
      <c r="H38" s="251"/>
      <c r="I38" s="251"/>
      <c r="J38" s="251"/>
      <c r="K38" s="251"/>
    </row>
    <row r="39" spans="1:11" x14ac:dyDescent="0.2">
      <c r="A39" s="251"/>
      <c r="B39" s="251"/>
      <c r="C39" s="251"/>
      <c r="D39" s="251"/>
      <c r="E39" s="251"/>
      <c r="F39" s="251"/>
      <c r="G39" s="251"/>
      <c r="H39" s="251"/>
      <c r="I39" s="251"/>
      <c r="J39" s="251"/>
      <c r="K39" s="251"/>
    </row>
    <row r="40" spans="1:11" x14ac:dyDescent="0.2">
      <c r="A40" s="251"/>
      <c r="B40" s="251"/>
      <c r="C40" s="251"/>
      <c r="D40" s="251"/>
      <c r="E40" s="251"/>
      <c r="F40" s="251"/>
      <c r="G40" s="251"/>
      <c r="H40" s="251"/>
      <c r="I40" s="251"/>
      <c r="J40" s="251"/>
      <c r="K40" s="251"/>
    </row>
    <row r="41" spans="1:11" x14ac:dyDescent="0.2">
      <c r="A41" s="251"/>
      <c r="B41" s="251"/>
      <c r="C41" s="251"/>
      <c r="D41" s="251"/>
      <c r="E41" s="251"/>
      <c r="F41" s="251"/>
      <c r="G41" s="251"/>
      <c r="H41" s="251"/>
      <c r="I41" s="251"/>
      <c r="J41" s="251"/>
      <c r="K41" s="251"/>
    </row>
    <row r="42" spans="1:11" x14ac:dyDescent="0.2">
      <c r="A42" s="251"/>
      <c r="B42" s="251"/>
      <c r="C42" s="251"/>
      <c r="D42" s="251"/>
      <c r="E42" s="251"/>
      <c r="F42" s="251"/>
      <c r="G42" s="251"/>
      <c r="H42" s="251"/>
      <c r="I42" s="251"/>
      <c r="J42" s="251"/>
      <c r="K42" s="251"/>
    </row>
    <row r="43" spans="1:11" x14ac:dyDescent="0.2">
      <c r="A43" s="251"/>
      <c r="B43" s="251"/>
      <c r="C43" s="251"/>
      <c r="D43" s="251"/>
      <c r="E43" s="251"/>
      <c r="F43" s="251"/>
      <c r="G43" s="251"/>
      <c r="H43" s="251"/>
      <c r="I43" s="251"/>
      <c r="J43" s="251"/>
      <c r="K43" s="251"/>
    </row>
    <row r="44" spans="1:11" x14ac:dyDescent="0.2">
      <c r="A44" s="251"/>
      <c r="B44" s="251"/>
      <c r="C44" s="251"/>
      <c r="D44" s="251"/>
      <c r="E44" s="251"/>
      <c r="F44" s="251"/>
      <c r="G44" s="251"/>
      <c r="H44" s="251"/>
      <c r="I44" s="251"/>
      <c r="J44" s="251"/>
      <c r="K44" s="251"/>
    </row>
    <row r="45" spans="1:11" x14ac:dyDescent="0.2">
      <c r="A45" s="251"/>
      <c r="B45" s="251"/>
      <c r="C45" s="251"/>
      <c r="D45" s="251"/>
      <c r="E45" s="251"/>
      <c r="F45" s="251"/>
      <c r="G45" s="251"/>
      <c r="H45" s="251"/>
      <c r="I45" s="251"/>
      <c r="J45" s="251"/>
      <c r="K45" s="251"/>
    </row>
    <row r="46" spans="1:11" x14ac:dyDescent="0.2">
      <c r="A46" s="251"/>
      <c r="B46" s="251"/>
      <c r="C46" s="251"/>
      <c r="D46" s="251"/>
      <c r="E46" s="251"/>
      <c r="F46" s="251"/>
      <c r="G46" s="251"/>
      <c r="H46" s="251"/>
      <c r="I46" s="251"/>
      <c r="J46" s="251"/>
      <c r="K46" s="251"/>
    </row>
    <row r="47" spans="1:11" x14ac:dyDescent="0.2">
      <c r="A47" s="251"/>
      <c r="B47" s="251"/>
      <c r="C47" s="251"/>
      <c r="D47" s="251"/>
      <c r="E47" s="251"/>
      <c r="F47" s="251"/>
      <c r="G47" s="251"/>
      <c r="H47" s="251"/>
      <c r="I47" s="251"/>
      <c r="J47" s="251"/>
      <c r="K47" s="251"/>
    </row>
    <row r="48" spans="1:11" x14ac:dyDescent="0.2">
      <c r="A48" s="251"/>
      <c r="B48" s="251"/>
      <c r="C48" s="251"/>
      <c r="D48" s="251"/>
      <c r="E48" s="251"/>
      <c r="F48" s="251"/>
      <c r="G48" s="251"/>
      <c r="H48" s="251"/>
      <c r="I48" s="251"/>
      <c r="J48" s="251"/>
      <c r="K48" s="251"/>
    </row>
    <row r="49" spans="1:11" x14ac:dyDescent="0.2">
      <c r="A49" s="251"/>
      <c r="B49" s="251"/>
      <c r="C49" s="251"/>
      <c r="D49" s="251"/>
      <c r="E49" s="251"/>
      <c r="F49" s="251"/>
      <c r="G49" s="251"/>
      <c r="H49" s="251"/>
      <c r="I49" s="251"/>
      <c r="J49" s="251"/>
      <c r="K49" s="251"/>
    </row>
    <row r="50" spans="1:11" x14ac:dyDescent="0.2">
      <c r="A50" s="251"/>
      <c r="B50" s="251"/>
      <c r="C50" s="251"/>
      <c r="D50" s="251"/>
      <c r="E50" s="251"/>
      <c r="F50" s="251"/>
      <c r="G50" s="251"/>
      <c r="H50" s="251"/>
      <c r="I50" s="251"/>
      <c r="J50" s="251"/>
      <c r="K50" s="251"/>
    </row>
    <row r="51" spans="1:11" x14ac:dyDescent="0.2">
      <c r="A51" s="251"/>
      <c r="B51" s="251"/>
      <c r="C51" s="251"/>
      <c r="D51" s="251"/>
      <c r="E51" s="251"/>
      <c r="F51" s="251"/>
      <c r="G51" s="251"/>
      <c r="H51" s="251"/>
      <c r="I51" s="251"/>
      <c r="J51" s="251"/>
      <c r="K51" s="251"/>
    </row>
    <row r="52" spans="1:11" x14ac:dyDescent="0.2">
      <c r="A52" s="251"/>
      <c r="B52" s="251"/>
      <c r="C52" s="251"/>
      <c r="D52" s="251"/>
      <c r="E52" s="251"/>
      <c r="F52" s="251"/>
      <c r="G52" s="251"/>
      <c r="H52" s="251"/>
      <c r="I52" s="251"/>
      <c r="J52" s="251"/>
      <c r="K52" s="251"/>
    </row>
    <row r="53" spans="1:11" x14ac:dyDescent="0.2">
      <c r="A53" s="251"/>
      <c r="B53" s="251"/>
      <c r="C53" s="251"/>
      <c r="D53" s="251"/>
      <c r="E53" s="251"/>
      <c r="F53" s="251"/>
      <c r="G53" s="251"/>
      <c r="H53" s="251"/>
      <c r="I53" s="251"/>
      <c r="J53" s="251"/>
      <c r="K53" s="251"/>
    </row>
    <row r="54" spans="1:11" x14ac:dyDescent="0.2">
      <c r="A54" s="251"/>
      <c r="B54" s="251"/>
      <c r="C54" s="251"/>
      <c r="D54" s="251"/>
      <c r="E54" s="251"/>
      <c r="F54" s="251"/>
      <c r="G54" s="251"/>
      <c r="H54" s="251"/>
      <c r="I54" s="251"/>
      <c r="J54" s="251"/>
      <c r="K54" s="251"/>
    </row>
    <row r="55" spans="1:11" x14ac:dyDescent="0.2">
      <c r="A55" s="251"/>
      <c r="B55" s="251"/>
      <c r="C55" s="251"/>
      <c r="D55" s="251"/>
      <c r="E55" s="251"/>
      <c r="F55" s="251"/>
      <c r="G55" s="251"/>
      <c r="H55" s="251"/>
      <c r="I55" s="251"/>
      <c r="J55" s="251"/>
      <c r="K55" s="251"/>
    </row>
    <row r="56" spans="1:11" x14ac:dyDescent="0.2">
      <c r="A56" s="251"/>
      <c r="B56" s="251"/>
      <c r="C56" s="251"/>
      <c r="D56" s="251"/>
      <c r="E56" s="251"/>
      <c r="F56" s="251"/>
      <c r="G56" s="251"/>
      <c r="H56" s="251"/>
      <c r="I56" s="251"/>
      <c r="J56" s="251"/>
      <c r="K56" s="251"/>
    </row>
  </sheetData>
  <pageMargins left="0.7" right="0.7" top="0.75" bottom="0.75" header="0.3" footer="0.3"/>
  <drawing r:id="rId1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B4826B1-3019-5045-8B3A-221BAD53CA63}">
  <dimension ref="A1:L49"/>
  <sheetViews>
    <sheetView workbookViewId="0">
      <selection activeCell="O16" sqref="O16"/>
    </sheetView>
  </sheetViews>
  <sheetFormatPr baseColWidth="10" defaultRowHeight="16" x14ac:dyDescent="0.2"/>
  <sheetData>
    <row r="1" spans="1:12" x14ac:dyDescent="0.2">
      <c r="A1" s="251"/>
      <c r="B1" s="251"/>
      <c r="C1" s="251"/>
      <c r="D1" s="251"/>
      <c r="E1" s="251"/>
      <c r="F1" s="251"/>
      <c r="G1" s="251"/>
      <c r="H1" s="251"/>
      <c r="I1" s="251"/>
      <c r="J1" s="251"/>
      <c r="K1" s="251"/>
      <c r="L1" s="251"/>
    </row>
    <row r="2" spans="1:12" x14ac:dyDescent="0.2">
      <c r="A2" s="251"/>
      <c r="B2" s="251"/>
      <c r="C2" s="251"/>
      <c r="D2" s="251"/>
      <c r="E2" s="251"/>
      <c r="F2" s="251"/>
      <c r="G2" s="251"/>
      <c r="H2" s="251"/>
      <c r="I2" s="251"/>
      <c r="J2" s="251"/>
      <c r="K2" s="251"/>
      <c r="L2" s="251"/>
    </row>
    <row r="3" spans="1:12" x14ac:dyDescent="0.2">
      <c r="A3" s="251"/>
      <c r="B3" s="251"/>
      <c r="C3" s="251"/>
      <c r="D3" s="251"/>
      <c r="E3" s="251"/>
      <c r="F3" s="251"/>
      <c r="G3" s="251"/>
      <c r="H3" s="251"/>
      <c r="I3" s="251"/>
      <c r="J3" s="251"/>
      <c r="K3" s="251"/>
      <c r="L3" s="251"/>
    </row>
    <row r="4" spans="1:12" x14ac:dyDescent="0.2">
      <c r="A4" s="251"/>
      <c r="B4" s="251"/>
      <c r="C4" s="251"/>
      <c r="D4" s="251"/>
      <c r="E4" s="251"/>
      <c r="F4" s="251"/>
      <c r="G4" s="251"/>
      <c r="H4" s="251"/>
      <c r="I4" s="251"/>
      <c r="J4" s="251"/>
      <c r="K4" s="251"/>
      <c r="L4" s="251"/>
    </row>
    <row r="5" spans="1:12" x14ac:dyDescent="0.2">
      <c r="A5" s="251"/>
      <c r="B5" s="251"/>
      <c r="C5" s="251"/>
      <c r="D5" s="251"/>
      <c r="E5" s="251"/>
      <c r="F5" s="251"/>
      <c r="G5" s="251"/>
      <c r="H5" s="251"/>
      <c r="I5" s="251"/>
      <c r="J5" s="251"/>
      <c r="K5" s="251"/>
      <c r="L5" s="251"/>
    </row>
    <row r="6" spans="1:12" x14ac:dyDescent="0.2">
      <c r="A6" s="251"/>
      <c r="B6" s="251"/>
      <c r="C6" s="251"/>
      <c r="D6" s="251"/>
      <c r="E6" s="251"/>
      <c r="F6" s="251"/>
      <c r="G6" s="251"/>
      <c r="H6" s="251"/>
      <c r="I6" s="251"/>
      <c r="J6" s="251"/>
      <c r="K6" s="251"/>
      <c r="L6" s="251"/>
    </row>
    <row r="7" spans="1:12" x14ac:dyDescent="0.2">
      <c r="A7" s="251"/>
      <c r="B7" s="251"/>
      <c r="C7" s="251"/>
      <c r="D7" s="251"/>
      <c r="E7" s="251"/>
      <c r="F7" s="251"/>
      <c r="G7" s="251"/>
      <c r="H7" s="251"/>
      <c r="I7" s="251"/>
      <c r="J7" s="251"/>
      <c r="K7" s="251"/>
      <c r="L7" s="251"/>
    </row>
    <row r="8" spans="1:12" x14ac:dyDescent="0.2">
      <c r="A8" s="251"/>
      <c r="B8" s="251"/>
      <c r="C8" s="251"/>
      <c r="D8" s="251"/>
      <c r="E8" s="251"/>
      <c r="F8" s="251"/>
      <c r="G8" s="251"/>
      <c r="H8" s="251"/>
      <c r="I8" s="251"/>
      <c r="J8" s="251"/>
      <c r="K8" s="251"/>
      <c r="L8" s="251"/>
    </row>
    <row r="9" spans="1:12" x14ac:dyDescent="0.2">
      <c r="A9" s="251"/>
      <c r="B9" s="251"/>
      <c r="C9" s="251"/>
      <c r="D9" s="251"/>
      <c r="E9" s="251"/>
      <c r="F9" s="251"/>
      <c r="G9" s="251"/>
      <c r="H9" s="251"/>
      <c r="I9" s="251"/>
      <c r="J9" s="251"/>
      <c r="K9" s="251"/>
      <c r="L9" s="251"/>
    </row>
    <row r="10" spans="1:12" x14ac:dyDescent="0.2">
      <c r="A10" s="251"/>
      <c r="B10" s="251"/>
      <c r="C10" s="251"/>
      <c r="D10" s="251"/>
      <c r="E10" s="251"/>
      <c r="F10" s="251"/>
      <c r="G10" s="251"/>
      <c r="H10" s="251"/>
      <c r="I10" s="251"/>
      <c r="J10" s="251"/>
      <c r="K10" s="251"/>
      <c r="L10" s="251"/>
    </row>
    <row r="11" spans="1:12" x14ac:dyDescent="0.2">
      <c r="A11" s="251"/>
      <c r="B11" s="251"/>
      <c r="C11" s="251"/>
      <c r="D11" s="251"/>
      <c r="E11" s="251"/>
      <c r="F11" s="251"/>
      <c r="G11" s="251"/>
      <c r="H11" s="251"/>
      <c r="I11" s="251"/>
      <c r="J11" s="251"/>
      <c r="K11" s="251"/>
      <c r="L11" s="251"/>
    </row>
    <row r="12" spans="1:12" x14ac:dyDescent="0.2">
      <c r="A12" s="251"/>
      <c r="B12" s="251"/>
      <c r="C12" s="251"/>
      <c r="D12" s="251"/>
      <c r="E12" s="251"/>
      <c r="F12" s="251"/>
      <c r="G12" s="251"/>
      <c r="H12" s="251"/>
      <c r="I12" s="251"/>
      <c r="J12" s="251"/>
      <c r="K12" s="251"/>
      <c r="L12" s="251"/>
    </row>
    <row r="13" spans="1:12" x14ac:dyDescent="0.2">
      <c r="A13" s="251"/>
      <c r="B13" s="251"/>
      <c r="C13" s="251"/>
      <c r="D13" s="251"/>
      <c r="E13" s="251"/>
      <c r="F13" s="251"/>
      <c r="G13" s="251"/>
      <c r="H13" s="251"/>
      <c r="I13" s="251"/>
      <c r="J13" s="251"/>
      <c r="K13" s="251"/>
      <c r="L13" s="251"/>
    </row>
    <row r="14" spans="1:12" x14ac:dyDescent="0.2">
      <c r="A14" s="251"/>
      <c r="B14" s="251"/>
      <c r="C14" s="251"/>
      <c r="D14" s="251"/>
      <c r="E14" s="251"/>
      <c r="F14" s="251"/>
      <c r="G14" s="251"/>
      <c r="H14" s="251"/>
      <c r="I14" s="251"/>
      <c r="J14" s="251"/>
      <c r="K14" s="251"/>
      <c r="L14" s="251"/>
    </row>
    <row r="15" spans="1:12" x14ac:dyDescent="0.2">
      <c r="A15" s="251"/>
      <c r="B15" s="251"/>
      <c r="C15" s="251"/>
      <c r="D15" s="251"/>
      <c r="E15" s="251"/>
      <c r="F15" s="251"/>
      <c r="G15" s="251"/>
      <c r="H15" s="251"/>
      <c r="I15" s="251"/>
      <c r="J15" s="251"/>
      <c r="K15" s="251"/>
      <c r="L15" s="251"/>
    </row>
    <row r="16" spans="1:12" x14ac:dyDescent="0.2">
      <c r="A16" s="251"/>
      <c r="B16" s="251"/>
      <c r="C16" s="251"/>
      <c r="D16" s="251"/>
      <c r="E16" s="251"/>
      <c r="F16" s="251"/>
      <c r="G16" s="251"/>
      <c r="H16" s="251"/>
      <c r="I16" s="251"/>
      <c r="J16" s="251"/>
      <c r="K16" s="251"/>
      <c r="L16" s="251"/>
    </row>
    <row r="17" spans="1:12" x14ac:dyDescent="0.2">
      <c r="A17" s="251"/>
      <c r="B17" s="251"/>
      <c r="C17" s="251"/>
      <c r="D17" s="251"/>
      <c r="E17" s="251"/>
      <c r="F17" s="251"/>
      <c r="G17" s="251"/>
      <c r="H17" s="251"/>
      <c r="I17" s="251"/>
      <c r="J17" s="251"/>
      <c r="K17" s="251"/>
      <c r="L17" s="251"/>
    </row>
    <row r="18" spans="1:12" x14ac:dyDescent="0.2">
      <c r="A18" s="251"/>
      <c r="B18" s="251"/>
      <c r="C18" s="251"/>
      <c r="D18" s="251"/>
      <c r="E18" s="251"/>
      <c r="F18" s="251"/>
      <c r="G18" s="251"/>
      <c r="H18" s="251"/>
      <c r="I18" s="251"/>
      <c r="J18" s="251"/>
      <c r="K18" s="251"/>
      <c r="L18" s="251"/>
    </row>
    <row r="19" spans="1:12" x14ac:dyDescent="0.2">
      <c r="A19" s="251"/>
      <c r="B19" s="251"/>
      <c r="C19" s="251"/>
      <c r="D19" s="251"/>
      <c r="E19" s="251"/>
      <c r="F19" s="251"/>
      <c r="G19" s="251"/>
      <c r="H19" s="251"/>
      <c r="I19" s="251"/>
      <c r="J19" s="251"/>
      <c r="K19" s="251"/>
      <c r="L19" s="251"/>
    </row>
    <row r="20" spans="1:12" x14ac:dyDescent="0.2">
      <c r="A20" s="251"/>
      <c r="B20" s="251"/>
      <c r="C20" s="251"/>
      <c r="D20" s="251"/>
      <c r="E20" s="251"/>
      <c r="F20" s="251"/>
      <c r="G20" s="251"/>
      <c r="H20" s="251"/>
      <c r="I20" s="251"/>
      <c r="J20" s="251"/>
      <c r="K20" s="251"/>
      <c r="L20" s="251"/>
    </row>
    <row r="21" spans="1:12" x14ac:dyDescent="0.2">
      <c r="A21" s="251"/>
      <c r="B21" s="251"/>
      <c r="C21" s="251"/>
      <c r="D21" s="251"/>
      <c r="E21" s="251"/>
      <c r="F21" s="251"/>
      <c r="G21" s="251"/>
      <c r="H21" s="251"/>
      <c r="I21" s="251"/>
      <c r="J21" s="251"/>
      <c r="K21" s="251"/>
      <c r="L21" s="251"/>
    </row>
    <row r="22" spans="1:12" x14ac:dyDescent="0.2">
      <c r="A22" s="251"/>
      <c r="B22" s="251"/>
      <c r="C22" s="251"/>
      <c r="D22" s="251"/>
      <c r="E22" s="251"/>
      <c r="F22" s="251"/>
      <c r="G22" s="251"/>
      <c r="H22" s="251"/>
      <c r="I22" s="251"/>
      <c r="J22" s="251"/>
      <c r="K22" s="251"/>
      <c r="L22" s="251"/>
    </row>
    <row r="23" spans="1:12" x14ac:dyDescent="0.2">
      <c r="A23" s="251"/>
      <c r="B23" s="251"/>
      <c r="C23" s="251"/>
      <c r="D23" s="251"/>
      <c r="E23" s="251"/>
      <c r="F23" s="251"/>
      <c r="G23" s="251"/>
      <c r="H23" s="251"/>
      <c r="I23" s="251"/>
      <c r="J23" s="251"/>
      <c r="K23" s="251"/>
      <c r="L23" s="251"/>
    </row>
    <row r="24" spans="1:12" x14ac:dyDescent="0.2">
      <c r="A24" s="251"/>
      <c r="B24" s="251"/>
      <c r="C24" s="251"/>
      <c r="D24" s="251"/>
      <c r="E24" s="251"/>
      <c r="F24" s="251"/>
      <c r="G24" s="251"/>
      <c r="H24" s="251"/>
      <c r="I24" s="251"/>
      <c r="J24" s="251"/>
      <c r="K24" s="251"/>
      <c r="L24" s="251"/>
    </row>
    <row r="25" spans="1:12" x14ac:dyDescent="0.2">
      <c r="A25" s="251"/>
      <c r="B25" s="251"/>
      <c r="C25" s="251"/>
      <c r="D25" s="251"/>
      <c r="E25" s="251"/>
      <c r="F25" s="251"/>
      <c r="G25" s="251"/>
      <c r="H25" s="251"/>
      <c r="I25" s="251"/>
      <c r="J25" s="251"/>
      <c r="K25" s="251"/>
      <c r="L25" s="251"/>
    </row>
    <row r="26" spans="1:12" x14ac:dyDescent="0.2">
      <c r="A26" s="251"/>
      <c r="B26" s="251"/>
      <c r="C26" s="251"/>
      <c r="D26" s="251"/>
      <c r="E26" s="251"/>
      <c r="F26" s="251"/>
      <c r="G26" s="251"/>
      <c r="H26" s="251"/>
      <c r="I26" s="251"/>
      <c r="J26" s="251"/>
      <c r="K26" s="251"/>
      <c r="L26" s="251"/>
    </row>
    <row r="27" spans="1:12" x14ac:dyDescent="0.2">
      <c r="A27" s="251"/>
      <c r="B27" s="251"/>
      <c r="C27" s="251"/>
      <c r="D27" s="251"/>
      <c r="E27" s="251"/>
      <c r="F27" s="251"/>
      <c r="G27" s="251"/>
      <c r="H27" s="251"/>
      <c r="I27" s="251"/>
      <c r="J27" s="251"/>
      <c r="K27" s="251"/>
      <c r="L27" s="251"/>
    </row>
    <row r="28" spans="1:12" x14ac:dyDescent="0.2">
      <c r="A28" s="251"/>
      <c r="B28" s="251"/>
      <c r="C28" s="251"/>
      <c r="D28" s="251"/>
      <c r="E28" s="251"/>
      <c r="F28" s="251"/>
      <c r="G28" s="251"/>
      <c r="H28" s="251"/>
      <c r="I28" s="251"/>
      <c r="J28" s="251"/>
      <c r="K28" s="251"/>
      <c r="L28" s="251"/>
    </row>
    <row r="29" spans="1:12" x14ac:dyDescent="0.2">
      <c r="A29" s="251"/>
      <c r="B29" s="251"/>
      <c r="C29" s="251"/>
      <c r="D29" s="251"/>
      <c r="E29" s="251"/>
      <c r="F29" s="251"/>
      <c r="G29" s="251"/>
      <c r="H29" s="251"/>
      <c r="I29" s="251"/>
      <c r="J29" s="251"/>
      <c r="K29" s="251"/>
      <c r="L29" s="251"/>
    </row>
    <row r="30" spans="1:12" x14ac:dyDescent="0.2">
      <c r="A30" s="251"/>
      <c r="B30" s="251"/>
      <c r="C30" s="251"/>
      <c r="D30" s="251"/>
      <c r="E30" s="251"/>
      <c r="F30" s="251"/>
      <c r="G30" s="251"/>
      <c r="H30" s="251"/>
      <c r="I30" s="251"/>
      <c r="J30" s="251"/>
      <c r="K30" s="251"/>
      <c r="L30" s="251"/>
    </row>
    <row r="31" spans="1:12" x14ac:dyDescent="0.2">
      <c r="A31" s="251"/>
      <c r="B31" s="251"/>
      <c r="C31" s="251"/>
      <c r="D31" s="251"/>
      <c r="E31" s="251"/>
      <c r="F31" s="251"/>
      <c r="G31" s="251"/>
      <c r="H31" s="251"/>
      <c r="I31" s="251"/>
      <c r="J31" s="251"/>
      <c r="K31" s="251"/>
      <c r="L31" s="251"/>
    </row>
    <row r="32" spans="1:12" x14ac:dyDescent="0.2">
      <c r="A32" s="251"/>
      <c r="B32" s="251"/>
      <c r="C32" s="251"/>
      <c r="D32" s="251"/>
      <c r="E32" s="251"/>
      <c r="F32" s="251"/>
      <c r="G32" s="251"/>
      <c r="H32" s="251"/>
      <c r="I32" s="251"/>
      <c r="J32" s="251"/>
      <c r="K32" s="251"/>
      <c r="L32" s="251"/>
    </row>
    <row r="33" spans="1:12" x14ac:dyDescent="0.2">
      <c r="A33" s="251"/>
      <c r="B33" s="251"/>
      <c r="C33" s="251"/>
      <c r="D33" s="251"/>
      <c r="E33" s="251"/>
      <c r="F33" s="251"/>
      <c r="G33" s="251"/>
      <c r="H33" s="251"/>
      <c r="I33" s="251"/>
      <c r="J33" s="251"/>
      <c r="K33" s="251"/>
      <c r="L33" s="251"/>
    </row>
    <row r="34" spans="1:12" x14ac:dyDescent="0.2">
      <c r="A34" s="251"/>
      <c r="B34" s="251"/>
      <c r="C34" s="251"/>
      <c r="D34" s="251"/>
      <c r="E34" s="251"/>
      <c r="F34" s="251"/>
      <c r="G34" s="251"/>
      <c r="H34" s="251"/>
      <c r="I34" s="251"/>
      <c r="J34" s="251"/>
      <c r="K34" s="251"/>
      <c r="L34" s="251"/>
    </row>
    <row r="35" spans="1:12" x14ac:dyDescent="0.2">
      <c r="A35" s="251"/>
      <c r="B35" s="251"/>
      <c r="C35" s="251"/>
      <c r="D35" s="251"/>
      <c r="E35" s="251"/>
      <c r="F35" s="251"/>
      <c r="G35" s="251"/>
      <c r="H35" s="251"/>
      <c r="I35" s="251"/>
      <c r="J35" s="251"/>
      <c r="K35" s="251"/>
      <c r="L35" s="251"/>
    </row>
    <row r="36" spans="1:12" x14ac:dyDescent="0.2">
      <c r="A36" s="251"/>
      <c r="B36" s="251"/>
      <c r="C36" s="251"/>
      <c r="D36" s="251"/>
      <c r="E36" s="251"/>
      <c r="F36" s="251"/>
      <c r="G36" s="251"/>
      <c r="H36" s="251"/>
      <c r="I36" s="251"/>
      <c r="J36" s="251"/>
      <c r="K36" s="251"/>
      <c r="L36" s="251"/>
    </row>
    <row r="37" spans="1:12" x14ac:dyDescent="0.2">
      <c r="A37" s="251"/>
      <c r="B37" s="251"/>
      <c r="C37" s="251"/>
      <c r="D37" s="251"/>
      <c r="E37" s="251"/>
      <c r="F37" s="251"/>
      <c r="G37" s="251"/>
      <c r="H37" s="251"/>
      <c r="I37" s="251"/>
      <c r="J37" s="251"/>
      <c r="K37" s="251"/>
      <c r="L37" s="251"/>
    </row>
    <row r="38" spans="1:12" x14ac:dyDescent="0.2">
      <c r="A38" s="251"/>
      <c r="B38" s="251"/>
      <c r="C38" s="251"/>
      <c r="D38" s="251"/>
      <c r="E38" s="251"/>
      <c r="F38" s="251"/>
      <c r="G38" s="251"/>
      <c r="H38" s="251"/>
      <c r="I38" s="251"/>
      <c r="J38" s="251"/>
      <c r="K38" s="251"/>
      <c r="L38" s="251"/>
    </row>
    <row r="39" spans="1:12" x14ac:dyDescent="0.2">
      <c r="A39" s="251"/>
      <c r="B39" s="251"/>
      <c r="C39" s="251"/>
      <c r="D39" s="251"/>
      <c r="E39" s="251"/>
      <c r="F39" s="251"/>
      <c r="G39" s="251"/>
      <c r="H39" s="251"/>
      <c r="I39" s="251"/>
      <c r="J39" s="251"/>
      <c r="K39" s="251"/>
      <c r="L39" s="251"/>
    </row>
    <row r="40" spans="1:12" x14ac:dyDescent="0.2">
      <c r="A40" s="251"/>
      <c r="B40" s="251"/>
      <c r="C40" s="251"/>
      <c r="D40" s="251"/>
      <c r="E40" s="251"/>
      <c r="F40" s="251"/>
      <c r="G40" s="251"/>
      <c r="H40" s="251"/>
      <c r="I40" s="251"/>
      <c r="J40" s="251"/>
      <c r="K40" s="251"/>
      <c r="L40" s="251"/>
    </row>
    <row r="41" spans="1:12" x14ac:dyDescent="0.2">
      <c r="A41" s="251"/>
      <c r="B41" s="251"/>
      <c r="C41" s="251"/>
      <c r="D41" s="251"/>
      <c r="E41" s="251"/>
      <c r="F41" s="251"/>
      <c r="G41" s="251"/>
      <c r="H41" s="251"/>
      <c r="I41" s="251"/>
      <c r="J41" s="251"/>
      <c r="K41" s="251"/>
      <c r="L41" s="251"/>
    </row>
    <row r="42" spans="1:12" x14ac:dyDescent="0.2">
      <c r="A42" s="251"/>
      <c r="B42" s="251"/>
      <c r="C42" s="251"/>
      <c r="D42" s="251"/>
      <c r="E42" s="251"/>
      <c r="F42" s="251"/>
      <c r="G42" s="251"/>
      <c r="H42" s="251"/>
      <c r="I42" s="251"/>
      <c r="J42" s="251"/>
      <c r="K42" s="251"/>
      <c r="L42" s="251"/>
    </row>
    <row r="43" spans="1:12" x14ac:dyDescent="0.2">
      <c r="A43" s="251"/>
      <c r="B43" s="251"/>
      <c r="C43" s="251"/>
      <c r="D43" s="251"/>
      <c r="E43" s="251"/>
      <c r="F43" s="251"/>
      <c r="G43" s="251"/>
      <c r="H43" s="251"/>
      <c r="I43" s="251"/>
      <c r="J43" s="251"/>
      <c r="K43" s="251"/>
      <c r="L43" s="251"/>
    </row>
    <row r="44" spans="1:12" x14ac:dyDescent="0.2">
      <c r="A44" s="251"/>
      <c r="B44" s="251"/>
      <c r="C44" s="251"/>
      <c r="D44" s="251"/>
      <c r="E44" s="251"/>
      <c r="F44" s="251"/>
      <c r="G44" s="251"/>
      <c r="H44" s="251"/>
      <c r="I44" s="251"/>
      <c r="J44" s="251"/>
      <c r="K44" s="251"/>
      <c r="L44" s="251"/>
    </row>
    <row r="45" spans="1:12" x14ac:dyDescent="0.2">
      <c r="A45" s="251"/>
      <c r="B45" s="251"/>
      <c r="C45" s="251"/>
      <c r="D45" s="251"/>
      <c r="E45" s="251"/>
      <c r="F45" s="251"/>
      <c r="G45" s="251"/>
      <c r="H45" s="251"/>
      <c r="I45" s="251"/>
      <c r="J45" s="251"/>
      <c r="K45" s="251"/>
      <c r="L45" s="251"/>
    </row>
    <row r="46" spans="1:12" x14ac:dyDescent="0.2">
      <c r="A46" s="251"/>
      <c r="B46" s="251"/>
      <c r="C46" s="251"/>
      <c r="D46" s="251"/>
      <c r="E46" s="251"/>
      <c r="F46" s="251"/>
      <c r="G46" s="251"/>
      <c r="H46" s="251"/>
      <c r="I46" s="251"/>
      <c r="J46" s="251"/>
      <c r="K46" s="251"/>
      <c r="L46" s="251"/>
    </row>
    <row r="47" spans="1:12" x14ac:dyDescent="0.2">
      <c r="A47" s="251"/>
      <c r="B47" s="251"/>
      <c r="C47" s="251"/>
      <c r="D47" s="251"/>
      <c r="E47" s="251"/>
      <c r="F47" s="251"/>
      <c r="G47" s="251"/>
      <c r="H47" s="251"/>
      <c r="I47" s="251"/>
      <c r="J47" s="251"/>
      <c r="K47" s="251"/>
      <c r="L47" s="251"/>
    </row>
    <row r="48" spans="1:12" x14ac:dyDescent="0.2">
      <c r="A48" s="251"/>
      <c r="B48" s="251"/>
      <c r="C48" s="251"/>
      <c r="D48" s="251"/>
      <c r="E48" s="251"/>
      <c r="F48" s="251"/>
      <c r="G48" s="251"/>
      <c r="H48" s="251"/>
      <c r="I48" s="251"/>
      <c r="J48" s="251"/>
      <c r="K48" s="251"/>
      <c r="L48" s="251"/>
    </row>
    <row r="49" spans="1:12" x14ac:dyDescent="0.2">
      <c r="A49" s="251"/>
      <c r="B49" s="251"/>
      <c r="C49" s="251"/>
      <c r="D49" s="251"/>
      <c r="E49" s="251"/>
      <c r="F49" s="251"/>
      <c r="G49" s="251"/>
      <c r="H49" s="251"/>
      <c r="I49" s="251"/>
      <c r="J49" s="251"/>
      <c r="K49" s="251"/>
      <c r="L49" s="251"/>
    </row>
  </sheetData>
  <pageMargins left="0.7" right="0.7" top="0.75" bottom="0.75" header="0.3" footer="0.3"/>
  <drawing r:id="rId1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5188BBC-1DDC-C74E-87F6-033DF0CF4073}">
  <dimension ref="A1:K45"/>
  <sheetViews>
    <sheetView workbookViewId="0">
      <selection activeCell="T37" sqref="T37"/>
    </sheetView>
  </sheetViews>
  <sheetFormatPr baseColWidth="10" defaultRowHeight="16" x14ac:dyDescent="0.2"/>
  <sheetData>
    <row r="1" spans="1:11" x14ac:dyDescent="0.2">
      <c r="A1" s="251"/>
      <c r="B1" s="251"/>
      <c r="C1" s="251"/>
      <c r="D1" s="251"/>
      <c r="E1" s="251"/>
      <c r="F1" s="251"/>
      <c r="G1" s="251"/>
      <c r="H1" s="251"/>
      <c r="I1" s="251"/>
      <c r="J1" s="251"/>
      <c r="K1" s="251"/>
    </row>
    <row r="2" spans="1:11" x14ac:dyDescent="0.2">
      <c r="A2" s="251"/>
      <c r="B2" s="251"/>
      <c r="C2" s="251"/>
      <c r="D2" s="251"/>
      <c r="E2" s="251"/>
      <c r="F2" s="251"/>
      <c r="G2" s="251"/>
      <c r="H2" s="251"/>
      <c r="I2" s="251"/>
      <c r="J2" s="251"/>
      <c r="K2" s="251"/>
    </row>
    <row r="3" spans="1:11" x14ac:dyDescent="0.2">
      <c r="A3" s="251"/>
      <c r="B3" s="251"/>
      <c r="C3" s="251"/>
      <c r="D3" s="251"/>
      <c r="E3" s="251"/>
      <c r="F3" s="251"/>
      <c r="G3" s="251"/>
      <c r="H3" s="251"/>
      <c r="I3" s="251"/>
      <c r="J3" s="251"/>
      <c r="K3" s="251"/>
    </row>
    <row r="4" spans="1:11" x14ac:dyDescent="0.2">
      <c r="A4" s="251"/>
      <c r="B4" s="251"/>
      <c r="C4" s="251"/>
      <c r="D4" s="251"/>
      <c r="E4" s="251"/>
      <c r="F4" s="251"/>
      <c r="G4" s="251"/>
      <c r="H4" s="251"/>
      <c r="I4" s="251"/>
      <c r="J4" s="251"/>
      <c r="K4" s="251"/>
    </row>
    <row r="5" spans="1:11" x14ac:dyDescent="0.2">
      <c r="A5" s="251"/>
      <c r="B5" s="251"/>
      <c r="C5" s="251"/>
      <c r="D5" s="251"/>
      <c r="E5" s="251"/>
      <c r="F5" s="251"/>
      <c r="G5" s="251"/>
      <c r="H5" s="251"/>
      <c r="I5" s="251"/>
      <c r="J5" s="251"/>
      <c r="K5" s="251"/>
    </row>
    <row r="6" spans="1:11" x14ac:dyDescent="0.2">
      <c r="A6" s="251"/>
      <c r="B6" s="251"/>
      <c r="C6" s="251"/>
      <c r="D6" s="251"/>
      <c r="E6" s="251"/>
      <c r="F6" s="251"/>
      <c r="G6" s="251"/>
      <c r="H6" s="251"/>
      <c r="I6" s="251"/>
      <c r="J6" s="251"/>
      <c r="K6" s="251"/>
    </row>
    <row r="7" spans="1:11" x14ac:dyDescent="0.2">
      <c r="A7" s="251"/>
      <c r="B7" s="251"/>
      <c r="C7" s="251"/>
      <c r="D7" s="251"/>
      <c r="E7" s="251"/>
      <c r="F7" s="251"/>
      <c r="G7" s="251"/>
      <c r="H7" s="251"/>
      <c r="I7" s="251"/>
      <c r="J7" s="251"/>
      <c r="K7" s="251"/>
    </row>
    <row r="8" spans="1:11" x14ac:dyDescent="0.2">
      <c r="A8" s="251"/>
      <c r="B8" s="251"/>
      <c r="C8" s="251"/>
      <c r="D8" s="251"/>
      <c r="E8" s="251"/>
      <c r="F8" s="251"/>
      <c r="G8" s="251"/>
      <c r="H8" s="251"/>
      <c r="I8" s="251"/>
      <c r="J8" s="251"/>
      <c r="K8" s="251"/>
    </row>
    <row r="9" spans="1:11" x14ac:dyDescent="0.2">
      <c r="A9" s="251"/>
      <c r="B9" s="251"/>
      <c r="C9" s="251"/>
      <c r="D9" s="251"/>
      <c r="E9" s="251"/>
      <c r="F9" s="251"/>
      <c r="G9" s="251"/>
      <c r="H9" s="251"/>
      <c r="I9" s="251"/>
      <c r="J9" s="251"/>
      <c r="K9" s="251"/>
    </row>
    <row r="10" spans="1:11" x14ac:dyDescent="0.2">
      <c r="A10" s="251"/>
      <c r="B10" s="251"/>
      <c r="C10" s="251"/>
      <c r="D10" s="251"/>
      <c r="E10" s="251"/>
      <c r="F10" s="251"/>
      <c r="G10" s="251"/>
      <c r="H10" s="251"/>
      <c r="I10" s="251"/>
      <c r="J10" s="251"/>
      <c r="K10" s="251"/>
    </row>
    <row r="11" spans="1:11" x14ac:dyDescent="0.2">
      <c r="A11" s="251"/>
      <c r="B11" s="251"/>
      <c r="C11" s="251"/>
      <c r="D11" s="251"/>
      <c r="E11" s="251"/>
      <c r="F11" s="251"/>
      <c r="G11" s="251"/>
      <c r="H11" s="251"/>
      <c r="I11" s="251"/>
      <c r="J11" s="251"/>
      <c r="K11" s="251"/>
    </row>
    <row r="12" spans="1:11" x14ac:dyDescent="0.2">
      <c r="A12" s="251"/>
      <c r="B12" s="251"/>
      <c r="C12" s="251"/>
      <c r="D12" s="251"/>
      <c r="E12" s="251"/>
      <c r="F12" s="251"/>
      <c r="G12" s="251"/>
      <c r="H12" s="251"/>
      <c r="I12" s="251"/>
      <c r="J12" s="251"/>
      <c r="K12" s="251"/>
    </row>
    <row r="13" spans="1:11" x14ac:dyDescent="0.2">
      <c r="A13" s="251"/>
      <c r="B13" s="251"/>
      <c r="C13" s="251"/>
      <c r="D13" s="251"/>
      <c r="E13" s="251"/>
      <c r="F13" s="251"/>
      <c r="G13" s="251"/>
      <c r="H13" s="251"/>
      <c r="I13" s="251"/>
      <c r="J13" s="251"/>
      <c r="K13" s="251"/>
    </row>
    <row r="14" spans="1:11" x14ac:dyDescent="0.2">
      <c r="A14" s="251"/>
      <c r="B14" s="251"/>
      <c r="C14" s="251"/>
      <c r="D14" s="251"/>
      <c r="E14" s="251"/>
      <c r="F14" s="251"/>
      <c r="G14" s="251"/>
      <c r="H14" s="251"/>
      <c r="I14" s="251"/>
      <c r="J14" s="251"/>
      <c r="K14" s="251"/>
    </row>
    <row r="15" spans="1:11" x14ac:dyDescent="0.2">
      <c r="A15" s="251"/>
      <c r="B15" s="251"/>
      <c r="C15" s="251"/>
      <c r="D15" s="251"/>
      <c r="E15" s="251"/>
      <c r="F15" s="251"/>
      <c r="G15" s="251"/>
      <c r="H15" s="251"/>
      <c r="I15" s="251"/>
      <c r="J15" s="251"/>
      <c r="K15" s="251"/>
    </row>
    <row r="16" spans="1:11" x14ac:dyDescent="0.2">
      <c r="A16" s="251"/>
      <c r="B16" s="251"/>
      <c r="C16" s="251"/>
      <c r="D16" s="251"/>
      <c r="E16" s="251"/>
      <c r="F16" s="251"/>
      <c r="G16" s="251"/>
      <c r="H16" s="251"/>
      <c r="I16" s="251"/>
      <c r="J16" s="251"/>
      <c r="K16" s="251"/>
    </row>
    <row r="17" spans="1:11" x14ac:dyDescent="0.2">
      <c r="A17" s="251"/>
      <c r="B17" s="251"/>
      <c r="C17" s="251"/>
      <c r="D17" s="251"/>
      <c r="E17" s="251"/>
      <c r="F17" s="251"/>
      <c r="G17" s="251"/>
      <c r="H17" s="251"/>
      <c r="I17" s="251"/>
      <c r="J17" s="251"/>
      <c r="K17" s="251"/>
    </row>
    <row r="18" spans="1:11" x14ac:dyDescent="0.2">
      <c r="A18" s="251"/>
      <c r="B18" s="251"/>
      <c r="C18" s="251"/>
      <c r="D18" s="251"/>
      <c r="E18" s="251"/>
      <c r="F18" s="251"/>
      <c r="G18" s="251"/>
      <c r="H18" s="251"/>
      <c r="I18" s="251"/>
      <c r="J18" s="251"/>
      <c r="K18" s="251"/>
    </row>
    <row r="19" spans="1:11" x14ac:dyDescent="0.2">
      <c r="A19" s="251"/>
      <c r="B19" s="251"/>
      <c r="C19" s="251"/>
      <c r="D19" s="251"/>
      <c r="E19" s="251"/>
      <c r="F19" s="251"/>
      <c r="G19" s="251"/>
      <c r="H19" s="251"/>
      <c r="I19" s="251"/>
      <c r="J19" s="251"/>
      <c r="K19" s="251"/>
    </row>
    <row r="20" spans="1:11" x14ac:dyDescent="0.2">
      <c r="A20" s="251"/>
      <c r="B20" s="251"/>
      <c r="C20" s="251"/>
      <c r="D20" s="251"/>
      <c r="E20" s="251"/>
      <c r="F20" s="251"/>
      <c r="G20" s="251"/>
      <c r="H20" s="251"/>
      <c r="I20" s="251"/>
      <c r="J20" s="251"/>
      <c r="K20" s="251"/>
    </row>
    <row r="21" spans="1:11" x14ac:dyDescent="0.2">
      <c r="A21" s="251"/>
      <c r="B21" s="251"/>
      <c r="C21" s="251"/>
      <c r="D21" s="251"/>
      <c r="E21" s="251"/>
      <c r="F21" s="251"/>
      <c r="G21" s="251"/>
      <c r="H21" s="251"/>
      <c r="I21" s="251"/>
      <c r="J21" s="251"/>
      <c r="K21" s="251"/>
    </row>
    <row r="22" spans="1:11" x14ac:dyDescent="0.2">
      <c r="A22" s="251"/>
      <c r="B22" s="251"/>
      <c r="C22" s="251"/>
      <c r="D22" s="251"/>
      <c r="E22" s="251"/>
      <c r="F22" s="251"/>
      <c r="G22" s="251"/>
      <c r="H22" s="251"/>
      <c r="I22" s="251"/>
      <c r="J22" s="251"/>
      <c r="K22" s="251"/>
    </row>
    <row r="23" spans="1:11" x14ac:dyDescent="0.2">
      <c r="A23" s="251"/>
      <c r="B23" s="251"/>
      <c r="C23" s="251"/>
      <c r="D23" s="251"/>
      <c r="E23" s="251"/>
      <c r="F23" s="251"/>
      <c r="G23" s="251"/>
      <c r="H23" s="251"/>
      <c r="I23" s="251"/>
      <c r="J23" s="251"/>
      <c r="K23" s="251"/>
    </row>
    <row r="24" spans="1:11" x14ac:dyDescent="0.2">
      <c r="A24" s="251"/>
      <c r="B24" s="251"/>
      <c r="C24" s="251"/>
      <c r="D24" s="251"/>
      <c r="E24" s="251"/>
      <c r="F24" s="251"/>
      <c r="G24" s="251"/>
      <c r="H24" s="251"/>
      <c r="I24" s="251"/>
      <c r="J24" s="251"/>
      <c r="K24" s="251"/>
    </row>
    <row r="25" spans="1:11" x14ac:dyDescent="0.2">
      <c r="A25" s="251"/>
      <c r="B25" s="251"/>
      <c r="C25" s="251"/>
      <c r="D25" s="251"/>
      <c r="E25" s="251"/>
      <c r="F25" s="251"/>
      <c r="G25" s="251"/>
      <c r="H25" s="251"/>
      <c r="I25" s="251"/>
      <c r="J25" s="251"/>
      <c r="K25" s="251"/>
    </row>
    <row r="26" spans="1:11" x14ac:dyDescent="0.2">
      <c r="A26" s="251"/>
      <c r="B26" s="251"/>
      <c r="C26" s="251"/>
      <c r="D26" s="251"/>
      <c r="E26" s="251"/>
      <c r="F26" s="251"/>
      <c r="G26" s="251"/>
      <c r="H26" s="251"/>
      <c r="I26" s="251"/>
      <c r="J26" s="251"/>
      <c r="K26" s="251"/>
    </row>
    <row r="27" spans="1:11" x14ac:dyDescent="0.2">
      <c r="A27" s="251"/>
      <c r="B27" s="251"/>
      <c r="C27" s="251"/>
      <c r="D27" s="251"/>
      <c r="E27" s="251"/>
      <c r="F27" s="251"/>
      <c r="G27" s="251"/>
      <c r="H27" s="251"/>
      <c r="I27" s="251"/>
      <c r="J27" s="251"/>
      <c r="K27" s="251"/>
    </row>
    <row r="28" spans="1:11" x14ac:dyDescent="0.2">
      <c r="A28" s="251"/>
      <c r="B28" s="251"/>
      <c r="C28" s="251"/>
      <c r="D28" s="251"/>
      <c r="E28" s="251"/>
      <c r="F28" s="251"/>
      <c r="G28" s="251"/>
      <c r="H28" s="251"/>
      <c r="I28" s="251"/>
      <c r="J28" s="251"/>
      <c r="K28" s="251"/>
    </row>
    <row r="29" spans="1:11" x14ac:dyDescent="0.2">
      <c r="A29" s="251"/>
      <c r="B29" s="251"/>
      <c r="C29" s="251"/>
      <c r="D29" s="251"/>
      <c r="E29" s="251"/>
      <c r="F29" s="251"/>
      <c r="G29" s="251"/>
      <c r="H29" s="251"/>
      <c r="I29" s="251"/>
      <c r="J29" s="251"/>
      <c r="K29" s="251"/>
    </row>
    <row r="30" spans="1:11" x14ac:dyDescent="0.2">
      <c r="A30" s="251"/>
      <c r="B30" s="251"/>
      <c r="C30" s="251"/>
      <c r="D30" s="251"/>
      <c r="E30" s="251"/>
      <c r="F30" s="251"/>
      <c r="G30" s="251"/>
      <c r="H30" s="251"/>
      <c r="I30" s="251"/>
      <c r="J30" s="251"/>
      <c r="K30" s="251"/>
    </row>
    <row r="31" spans="1:11" x14ac:dyDescent="0.2">
      <c r="A31" s="251"/>
      <c r="B31" s="251"/>
      <c r="C31" s="251"/>
      <c r="D31" s="251"/>
      <c r="E31" s="251"/>
      <c r="F31" s="251"/>
      <c r="G31" s="251"/>
      <c r="H31" s="251"/>
      <c r="I31" s="251"/>
      <c r="J31" s="251"/>
      <c r="K31" s="251"/>
    </row>
    <row r="32" spans="1:11" x14ac:dyDescent="0.2">
      <c r="A32" s="251"/>
      <c r="B32" s="251"/>
      <c r="C32" s="251"/>
      <c r="D32" s="251"/>
      <c r="E32" s="251"/>
      <c r="F32" s="251"/>
      <c r="G32" s="251"/>
      <c r="H32" s="251"/>
      <c r="I32" s="251"/>
      <c r="J32" s="251"/>
      <c r="K32" s="251"/>
    </row>
    <row r="33" spans="1:11" x14ac:dyDescent="0.2">
      <c r="A33" s="251"/>
      <c r="B33" s="251"/>
      <c r="C33" s="251"/>
      <c r="D33" s="251"/>
      <c r="E33" s="251"/>
      <c r="F33" s="251"/>
      <c r="G33" s="251"/>
      <c r="H33" s="251"/>
      <c r="I33" s="251"/>
      <c r="J33" s="251"/>
      <c r="K33" s="251"/>
    </row>
    <row r="34" spans="1:11" x14ac:dyDescent="0.2">
      <c r="A34" s="251"/>
      <c r="B34" s="251"/>
      <c r="C34" s="251"/>
      <c r="D34" s="251"/>
      <c r="E34" s="251"/>
      <c r="F34" s="251"/>
      <c r="G34" s="251"/>
      <c r="H34" s="251"/>
      <c r="I34" s="251"/>
      <c r="J34" s="251"/>
      <c r="K34" s="251"/>
    </row>
    <row r="35" spans="1:11" x14ac:dyDescent="0.2">
      <c r="A35" s="251"/>
      <c r="B35" s="251"/>
      <c r="C35" s="251"/>
      <c r="D35" s="251"/>
      <c r="E35" s="251"/>
      <c r="F35" s="251"/>
      <c r="G35" s="251"/>
      <c r="H35" s="251"/>
      <c r="I35" s="251"/>
      <c r="J35" s="251"/>
      <c r="K35" s="251"/>
    </row>
    <row r="36" spans="1:11" x14ac:dyDescent="0.2">
      <c r="A36" s="251"/>
      <c r="B36" s="251"/>
      <c r="C36" s="251"/>
      <c r="D36" s="251"/>
      <c r="E36" s="251"/>
      <c r="F36" s="251"/>
      <c r="G36" s="251"/>
      <c r="H36" s="251"/>
      <c r="I36" s="251"/>
      <c r="J36" s="251"/>
      <c r="K36" s="251"/>
    </row>
    <row r="37" spans="1:11" x14ac:dyDescent="0.2">
      <c r="A37" s="251"/>
      <c r="B37" s="251"/>
      <c r="C37" s="251"/>
      <c r="D37" s="251"/>
      <c r="E37" s="251"/>
      <c r="F37" s="251"/>
      <c r="G37" s="251"/>
      <c r="H37" s="251"/>
      <c r="I37" s="251"/>
      <c r="J37" s="251"/>
      <c r="K37" s="251"/>
    </row>
    <row r="38" spans="1:11" x14ac:dyDescent="0.2">
      <c r="A38" s="251"/>
      <c r="B38" s="251"/>
      <c r="C38" s="251"/>
      <c r="D38" s="251"/>
      <c r="E38" s="251"/>
      <c r="F38" s="251"/>
      <c r="G38" s="251"/>
      <c r="H38" s="251"/>
      <c r="I38" s="251"/>
      <c r="J38" s="251"/>
      <c r="K38" s="251"/>
    </row>
    <row r="39" spans="1:11" x14ac:dyDescent="0.2">
      <c r="A39" s="251"/>
      <c r="B39" s="251"/>
      <c r="C39" s="251"/>
      <c r="D39" s="251"/>
      <c r="E39" s="251"/>
      <c r="F39" s="251"/>
      <c r="G39" s="251"/>
      <c r="H39" s="251"/>
      <c r="I39" s="251"/>
      <c r="J39" s="251"/>
      <c r="K39" s="251"/>
    </row>
    <row r="40" spans="1:11" x14ac:dyDescent="0.2">
      <c r="A40" s="251"/>
      <c r="B40" s="251"/>
      <c r="C40" s="251"/>
      <c r="D40" s="251"/>
      <c r="E40" s="251"/>
      <c r="F40" s="251"/>
      <c r="G40" s="251"/>
      <c r="H40" s="251"/>
      <c r="I40" s="251"/>
      <c r="J40" s="251"/>
      <c r="K40" s="251"/>
    </row>
    <row r="41" spans="1:11" x14ac:dyDescent="0.2">
      <c r="A41" s="251"/>
      <c r="B41" s="251"/>
      <c r="C41" s="251"/>
      <c r="D41" s="251"/>
      <c r="E41" s="251"/>
      <c r="F41" s="251"/>
      <c r="G41" s="251"/>
      <c r="H41" s="251"/>
      <c r="I41" s="251"/>
      <c r="J41" s="251"/>
      <c r="K41" s="251"/>
    </row>
    <row r="42" spans="1:11" x14ac:dyDescent="0.2">
      <c r="A42" s="251"/>
      <c r="B42" s="251"/>
      <c r="C42" s="251"/>
      <c r="D42" s="251"/>
      <c r="E42" s="251"/>
      <c r="F42" s="251"/>
      <c r="G42" s="251"/>
      <c r="H42" s="251"/>
      <c r="I42" s="251"/>
      <c r="J42" s="251"/>
      <c r="K42" s="251"/>
    </row>
    <row r="43" spans="1:11" x14ac:dyDescent="0.2">
      <c r="A43" s="251"/>
      <c r="B43" s="251"/>
      <c r="C43" s="251"/>
      <c r="D43" s="251"/>
      <c r="E43" s="251"/>
      <c r="F43" s="251"/>
      <c r="G43" s="251"/>
      <c r="H43" s="251"/>
      <c r="I43" s="251"/>
      <c r="J43" s="251"/>
      <c r="K43" s="251"/>
    </row>
    <row r="44" spans="1:11" x14ac:dyDescent="0.2">
      <c r="A44" s="251"/>
      <c r="B44" s="251"/>
      <c r="C44" s="251"/>
      <c r="D44" s="251"/>
      <c r="E44" s="251"/>
      <c r="F44" s="251"/>
      <c r="G44" s="251"/>
      <c r="H44" s="251"/>
      <c r="I44" s="251"/>
      <c r="J44" s="251"/>
      <c r="K44" s="251"/>
    </row>
    <row r="45" spans="1:11" x14ac:dyDescent="0.2">
      <c r="A45" s="251"/>
      <c r="B45" s="251"/>
      <c r="C45" s="251"/>
      <c r="D45" s="251"/>
      <c r="E45" s="251"/>
      <c r="F45" s="251"/>
      <c r="G45" s="251"/>
      <c r="H45" s="251"/>
      <c r="I45" s="251"/>
      <c r="J45" s="251"/>
      <c r="K45" s="251"/>
    </row>
  </sheetData>
  <pageMargins left="0.7" right="0.7" top="0.75" bottom="0.75" header="0.3" footer="0.3"/>
  <drawing r:id="rId1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8BC6A6C-C2C1-5E48-A008-5B981D0E9237}">
  <dimension ref="A2:AM125"/>
  <sheetViews>
    <sheetView topLeftCell="A86" workbookViewId="0">
      <selection activeCell="A78" sqref="A78"/>
    </sheetView>
  </sheetViews>
  <sheetFormatPr baseColWidth="10" defaultRowHeight="16" x14ac:dyDescent="0.2"/>
  <cols>
    <col min="1" max="1" width="41.83203125" customWidth="1"/>
    <col min="2" max="2" width="13.33203125" style="116" customWidth="1"/>
    <col min="8" max="8" width="12.1640625" style="116" customWidth="1"/>
    <col min="12" max="13" width="10.83203125" customWidth="1"/>
    <col min="14" max="14" width="12" style="116" customWidth="1"/>
    <col min="15" max="15" width="14" customWidth="1"/>
    <col min="18" max="18" width="10.83203125" customWidth="1"/>
    <col min="20" max="20" width="11.6640625" customWidth="1"/>
    <col min="24" max="24" width="10.83203125" customWidth="1"/>
    <col min="28" max="28" width="14" customWidth="1"/>
  </cols>
  <sheetData>
    <row r="2" spans="1:31" ht="18" x14ac:dyDescent="0.2">
      <c r="A2" s="5" t="s">
        <v>615</v>
      </c>
      <c r="B2" s="196" t="s">
        <v>156</v>
      </c>
      <c r="C2" s="158"/>
      <c r="D2" s="158"/>
      <c r="E2" s="158"/>
      <c r="F2" s="158"/>
      <c r="G2" s="158"/>
      <c r="H2" s="246"/>
      <c r="I2" s="160"/>
      <c r="J2" s="160"/>
      <c r="K2" s="160"/>
      <c r="L2" s="160"/>
      <c r="M2" s="160"/>
      <c r="N2" s="246"/>
      <c r="O2" s="160"/>
      <c r="P2" s="160"/>
      <c r="Q2" s="160"/>
      <c r="R2" s="160"/>
      <c r="S2" s="160"/>
      <c r="T2" s="159"/>
      <c r="U2" s="159"/>
      <c r="V2" s="159"/>
      <c r="W2" s="159"/>
      <c r="X2" s="159"/>
      <c r="Y2" s="137"/>
      <c r="Z2" s="137"/>
      <c r="AA2" s="137"/>
      <c r="AB2" s="137"/>
      <c r="AC2" s="137"/>
      <c r="AD2" s="138"/>
    </row>
    <row r="3" spans="1:31" x14ac:dyDescent="0.2">
      <c r="A3" s="2" t="s">
        <v>606</v>
      </c>
      <c r="B3" s="355" t="s">
        <v>3</v>
      </c>
      <c r="C3" s="351"/>
      <c r="D3" s="351"/>
      <c r="E3" s="351"/>
      <c r="F3" s="351"/>
      <c r="G3" s="351"/>
      <c r="H3" s="337" t="s">
        <v>23</v>
      </c>
      <c r="I3" s="337"/>
      <c r="J3" s="337"/>
      <c r="K3" s="337"/>
      <c r="L3" s="337"/>
      <c r="M3" s="337"/>
      <c r="N3" s="419" t="s">
        <v>24</v>
      </c>
      <c r="O3" s="419"/>
      <c r="P3" s="419"/>
      <c r="Q3" s="419"/>
      <c r="R3" s="419"/>
      <c r="S3" s="419"/>
      <c r="T3" s="418" t="s">
        <v>22</v>
      </c>
      <c r="U3" s="418"/>
      <c r="V3" s="418"/>
      <c r="W3" s="418"/>
      <c r="X3" s="418"/>
      <c r="Y3" s="418"/>
      <c r="Z3" s="241" t="s">
        <v>16</v>
      </c>
      <c r="AA3" s="241"/>
      <c r="AB3" s="241"/>
      <c r="AC3" s="241"/>
      <c r="AD3" s="242"/>
    </row>
    <row r="4" spans="1:31" x14ac:dyDescent="0.2">
      <c r="A4" t="s">
        <v>159</v>
      </c>
      <c r="B4" s="77" t="s">
        <v>8</v>
      </c>
      <c r="D4" s="96"/>
      <c r="E4" s="96"/>
      <c r="F4" s="8" t="s">
        <v>4</v>
      </c>
      <c r="G4" s="8" t="s">
        <v>2</v>
      </c>
      <c r="H4" s="68" t="s">
        <v>25</v>
      </c>
      <c r="J4" s="96"/>
      <c r="K4" s="96"/>
      <c r="L4" s="8" t="s">
        <v>4</v>
      </c>
      <c r="M4" s="8" t="s">
        <v>2</v>
      </c>
      <c r="N4" s="68" t="s">
        <v>26</v>
      </c>
      <c r="R4" s="3" t="s">
        <v>4</v>
      </c>
      <c r="S4" s="66" t="s">
        <v>2</v>
      </c>
      <c r="T4" s="68" t="s">
        <v>21</v>
      </c>
      <c r="V4" s="96"/>
      <c r="W4" s="96"/>
      <c r="X4" s="8" t="s">
        <v>4</v>
      </c>
      <c r="Y4" s="8" t="s">
        <v>2</v>
      </c>
      <c r="AC4" s="8" t="s">
        <v>4</v>
      </c>
      <c r="AD4" s="85" t="s">
        <v>2</v>
      </c>
      <c r="AE4" s="3"/>
    </row>
    <row r="5" spans="1:31" x14ac:dyDescent="0.2">
      <c r="A5" t="s">
        <v>599</v>
      </c>
      <c r="B5" s="97">
        <v>-11.5</v>
      </c>
      <c r="C5" s="9">
        <v>53358</v>
      </c>
      <c r="D5" s="9">
        <v>48199</v>
      </c>
      <c r="E5" s="9">
        <v>49708</v>
      </c>
      <c r="F5" s="12">
        <f t="shared" ref="F5:F13" si="0">AVERAGE(C5:E5)</f>
        <v>50421.666666666664</v>
      </c>
      <c r="G5" s="12">
        <f>STDEV(C5:E5)</f>
        <v>2652.5101947652029</v>
      </c>
      <c r="H5" s="49">
        <v>-9</v>
      </c>
      <c r="I5" s="9">
        <v>52030</v>
      </c>
      <c r="J5" s="9">
        <v>52764</v>
      </c>
      <c r="K5" s="9">
        <v>49328</v>
      </c>
      <c r="L5" s="12">
        <f t="shared" ref="L5:L9" si="1">AVERAGE(I5:K5)</f>
        <v>51374</v>
      </c>
      <c r="M5" s="12">
        <f>STDEV(I5:K5)</f>
        <v>1809.4960624439059</v>
      </c>
      <c r="N5" s="49">
        <v>-8</v>
      </c>
      <c r="O5" s="9">
        <v>54858</v>
      </c>
      <c r="P5" s="9">
        <v>52869</v>
      </c>
      <c r="Q5" s="9">
        <v>50907</v>
      </c>
      <c r="R5" s="12">
        <f t="shared" ref="R5" si="2">AVERAGE(O5:Q5)</f>
        <v>52878</v>
      </c>
      <c r="S5" s="12">
        <f>STDEV(O5:Q5)</f>
        <v>1975.5153757943774</v>
      </c>
      <c r="T5" s="49">
        <v>-9</v>
      </c>
      <c r="U5" s="9">
        <v>50256</v>
      </c>
      <c r="V5" s="9">
        <v>53007</v>
      </c>
      <c r="W5" s="9">
        <v>52192</v>
      </c>
      <c r="X5" s="12">
        <f t="shared" ref="X5:X9" si="3">AVERAGE(U5:W5)</f>
        <v>51818.333333333336</v>
      </c>
      <c r="Y5" s="12">
        <f>STDEV(U5:W5)</f>
        <v>1413.0535493509556</v>
      </c>
      <c r="Z5" s="9">
        <v>8255</v>
      </c>
      <c r="AA5" s="9">
        <v>8101</v>
      </c>
      <c r="AB5" s="9">
        <v>7850</v>
      </c>
      <c r="AC5" s="12">
        <f t="shared" ref="AC5" si="4">AVERAGE(Z5:AB5)</f>
        <v>8068.666666666667</v>
      </c>
      <c r="AD5" s="98">
        <f>STDEV(Z5:AB5)</f>
        <v>204.42684102958037</v>
      </c>
    </row>
    <row r="6" spans="1:31" x14ac:dyDescent="0.2">
      <c r="B6" s="97">
        <v>-11</v>
      </c>
      <c r="C6" s="9">
        <v>51725</v>
      </c>
      <c r="D6" s="9">
        <v>54742</v>
      </c>
      <c r="E6" s="9">
        <v>54596</v>
      </c>
      <c r="F6" s="12">
        <f t="shared" si="0"/>
        <v>53687.666666666664</v>
      </c>
      <c r="G6" s="12">
        <f>STDEV(C6:E6)</f>
        <v>1701.2860821547131</v>
      </c>
      <c r="H6" s="49">
        <v>-8.5</v>
      </c>
      <c r="I6" s="9">
        <v>50718</v>
      </c>
      <c r="J6" s="9">
        <v>51414</v>
      </c>
      <c r="K6" s="9">
        <v>51584</v>
      </c>
      <c r="L6" s="12">
        <f t="shared" si="1"/>
        <v>51238.666666666664</v>
      </c>
      <c r="M6" s="12">
        <f>STDEV(I6:K6)</f>
        <v>458.85219116108982</v>
      </c>
      <c r="N6" s="49">
        <v>-7</v>
      </c>
      <c r="O6" s="9">
        <v>33286</v>
      </c>
      <c r="P6" s="9">
        <v>33863</v>
      </c>
      <c r="Q6" s="9">
        <v>29467</v>
      </c>
      <c r="R6" s="12">
        <f t="shared" ref="R6:R13" si="5">AVERAGE(O6:Q6)</f>
        <v>32205.333333333332</v>
      </c>
      <c r="S6" s="12">
        <f>STDEV(O6:Q6)</f>
        <v>2388.950466906615</v>
      </c>
      <c r="T6" s="49">
        <v>-8.5</v>
      </c>
      <c r="U6" s="9">
        <v>50844</v>
      </c>
      <c r="V6" s="9">
        <v>52385</v>
      </c>
      <c r="W6" s="9">
        <v>50944</v>
      </c>
      <c r="X6" s="12">
        <f t="shared" si="3"/>
        <v>51391</v>
      </c>
      <c r="Y6" s="12">
        <f>STDEV(U6:W6)</f>
        <v>862.28011689937512</v>
      </c>
      <c r="Z6" s="9"/>
      <c r="AA6" s="9"/>
      <c r="AB6" s="9"/>
      <c r="AD6" s="99"/>
    </row>
    <row r="7" spans="1:31" x14ac:dyDescent="0.2">
      <c r="B7" s="97">
        <v>-10.5</v>
      </c>
      <c r="C7" s="9">
        <v>54324</v>
      </c>
      <c r="D7" s="9">
        <v>51115</v>
      </c>
      <c r="E7" s="9">
        <v>55155</v>
      </c>
      <c r="F7" s="12">
        <f t="shared" si="0"/>
        <v>53531.333333333336</v>
      </c>
      <c r="G7" s="12">
        <f>STDEV(C7:E7)</f>
        <v>2133.4573661860068</v>
      </c>
      <c r="H7" s="49">
        <v>-8</v>
      </c>
      <c r="I7" s="9">
        <v>50557</v>
      </c>
      <c r="J7" s="9">
        <v>50401</v>
      </c>
      <c r="K7" s="9">
        <v>51365</v>
      </c>
      <c r="L7" s="12">
        <f t="shared" si="1"/>
        <v>50774.333333333336</v>
      </c>
      <c r="M7" s="12">
        <f>STDEV(I7:K7)</f>
        <v>517.44500512936963</v>
      </c>
      <c r="N7" s="49">
        <v>-6.7</v>
      </c>
      <c r="O7" s="9">
        <v>29323</v>
      </c>
      <c r="P7" s="9">
        <v>26488</v>
      </c>
      <c r="Q7" s="9">
        <v>26388</v>
      </c>
      <c r="R7" s="12">
        <f t="shared" si="5"/>
        <v>27399.666666666668</v>
      </c>
      <c r="S7" s="12">
        <f t="shared" ref="S7:S12" si="6">STDEV(O7:Q7)</f>
        <v>1666.4058129199302</v>
      </c>
      <c r="T7" s="49">
        <v>-8</v>
      </c>
      <c r="U7" s="9">
        <v>51674</v>
      </c>
      <c r="V7" s="9">
        <v>48489</v>
      </c>
      <c r="W7" s="9">
        <v>50492</v>
      </c>
      <c r="X7" s="12">
        <f t="shared" si="3"/>
        <v>50218.333333333336</v>
      </c>
      <c r="Y7" s="12">
        <f>STDEV(U7:W7)</f>
        <v>1610.0392334764185</v>
      </c>
      <c r="Z7" s="9"/>
      <c r="AA7" s="9"/>
      <c r="AB7" s="9"/>
      <c r="AD7" s="99"/>
    </row>
    <row r="8" spans="1:31" x14ac:dyDescent="0.2">
      <c r="B8" s="97">
        <v>-10.199999999999999</v>
      </c>
      <c r="C8" s="9">
        <v>41752</v>
      </c>
      <c r="D8" s="9">
        <v>38392</v>
      </c>
      <c r="E8" s="9">
        <v>44668</v>
      </c>
      <c r="F8" s="12">
        <f t="shared" si="0"/>
        <v>41604</v>
      </c>
      <c r="G8" s="12">
        <f t="shared" ref="G8:G13" si="7">STDEV(C8:E8)</f>
        <v>3140.6164999884977</v>
      </c>
      <c r="H8" s="49">
        <v>-7.5</v>
      </c>
      <c r="I8" s="9">
        <v>48180</v>
      </c>
      <c r="J8" s="9">
        <v>45568</v>
      </c>
      <c r="K8" s="9">
        <v>50119</v>
      </c>
      <c r="L8" s="12">
        <f t="shared" si="1"/>
        <v>47955.666666666664</v>
      </c>
      <c r="M8" s="12">
        <f t="shared" ref="M8:M9" si="8">STDEV(I8:K8)</f>
        <v>2283.7785210771499</v>
      </c>
      <c r="N8" s="49">
        <v>-6.5</v>
      </c>
      <c r="O8" s="9">
        <v>28638</v>
      </c>
      <c r="P8" s="9">
        <v>22326</v>
      </c>
      <c r="Q8" s="9">
        <v>29653</v>
      </c>
      <c r="R8" s="12">
        <f t="shared" si="5"/>
        <v>26872.333333333332</v>
      </c>
      <c r="S8" s="12">
        <f t="shared" si="6"/>
        <v>3969.8131358205328</v>
      </c>
      <c r="T8" s="49">
        <v>-7.5</v>
      </c>
      <c r="U8" s="9">
        <v>52056</v>
      </c>
      <c r="V8" s="9">
        <v>49017</v>
      </c>
      <c r="W8" s="9">
        <v>51402</v>
      </c>
      <c r="X8" s="12">
        <f t="shared" si="3"/>
        <v>50825</v>
      </c>
      <c r="Y8" s="12">
        <f t="shared" ref="Y8:Y9" si="9">STDEV(U8:W8)</f>
        <v>1599.5552506868901</v>
      </c>
      <c r="Z8" s="9"/>
      <c r="AA8" s="9"/>
      <c r="AB8" s="9"/>
      <c r="AD8" s="99"/>
    </row>
    <row r="9" spans="1:31" x14ac:dyDescent="0.2">
      <c r="B9" s="97">
        <v>-10</v>
      </c>
      <c r="C9" s="9">
        <v>31765</v>
      </c>
      <c r="D9" s="9">
        <v>26961</v>
      </c>
      <c r="E9" s="9">
        <v>31360</v>
      </c>
      <c r="F9" s="12">
        <f t="shared" si="0"/>
        <v>30028.666666666668</v>
      </c>
      <c r="G9" s="12">
        <f t="shared" si="7"/>
        <v>2664.3836685682741</v>
      </c>
      <c r="H9" s="49">
        <v>-7</v>
      </c>
      <c r="I9" s="9">
        <v>41818</v>
      </c>
      <c r="J9" s="9">
        <v>41601</v>
      </c>
      <c r="K9" s="9">
        <v>43392</v>
      </c>
      <c r="L9" s="12">
        <f t="shared" si="1"/>
        <v>42270.333333333336</v>
      </c>
      <c r="M9" s="12">
        <f t="shared" si="8"/>
        <v>977.43252111505547</v>
      </c>
      <c r="N9" s="49">
        <v>-6.3</v>
      </c>
      <c r="O9" s="9">
        <v>29041</v>
      </c>
      <c r="P9" s="9">
        <v>22029</v>
      </c>
      <c r="Q9" s="9">
        <v>28235</v>
      </c>
      <c r="R9" s="12">
        <f t="shared" si="5"/>
        <v>26435</v>
      </c>
      <c r="S9" s="12">
        <f t="shared" si="6"/>
        <v>3836.9305440677449</v>
      </c>
      <c r="T9" s="49">
        <v>-7</v>
      </c>
      <c r="U9" s="9">
        <v>53466</v>
      </c>
      <c r="V9" s="9">
        <v>51192</v>
      </c>
      <c r="W9" s="9">
        <v>51387</v>
      </c>
      <c r="X9" s="12">
        <f t="shared" si="3"/>
        <v>52015</v>
      </c>
      <c r="Y9" s="12">
        <f t="shared" si="9"/>
        <v>1260.3797046922011</v>
      </c>
      <c r="Z9" s="9"/>
      <c r="AA9" s="9"/>
      <c r="AB9" s="9"/>
      <c r="AD9" s="99"/>
    </row>
    <row r="10" spans="1:31" x14ac:dyDescent="0.2">
      <c r="B10" s="97">
        <v>-9.5</v>
      </c>
      <c r="C10" s="9">
        <v>17552</v>
      </c>
      <c r="D10" s="9">
        <v>14435</v>
      </c>
      <c r="E10" s="9">
        <v>18648</v>
      </c>
      <c r="F10" s="12">
        <f t="shared" si="0"/>
        <v>16878.333333333332</v>
      </c>
      <c r="G10" s="12">
        <f t="shared" si="7"/>
        <v>2185.7978711064097</v>
      </c>
      <c r="H10" s="49">
        <v>-6.5</v>
      </c>
      <c r="I10" s="9">
        <v>35422</v>
      </c>
      <c r="J10" s="9">
        <v>40402</v>
      </c>
      <c r="K10" s="9">
        <v>37511</v>
      </c>
      <c r="L10" s="12">
        <f>AVERAGE(I10:K10)</f>
        <v>37778.333333333336</v>
      </c>
      <c r="M10" s="12">
        <f>STDEV(I10:K10)</f>
        <v>2500.7399571593469</v>
      </c>
      <c r="N10" s="49">
        <v>-6</v>
      </c>
      <c r="O10" s="9">
        <v>28703</v>
      </c>
      <c r="P10" s="9">
        <v>23864</v>
      </c>
      <c r="Q10" s="9">
        <v>24118</v>
      </c>
      <c r="R10" s="12">
        <f t="shared" si="5"/>
        <v>25561.666666666668</v>
      </c>
      <c r="S10" s="12">
        <f t="shared" si="6"/>
        <v>2723.4372277203915</v>
      </c>
      <c r="T10" s="49">
        <v>-6.5</v>
      </c>
      <c r="U10" s="9">
        <v>55419</v>
      </c>
      <c r="V10" s="9">
        <v>51065</v>
      </c>
      <c r="W10" s="9">
        <v>48806</v>
      </c>
      <c r="X10" s="12">
        <f t="shared" ref="X10" si="10">AVERAGE(U10:W10)</f>
        <v>51763.333333333336</v>
      </c>
      <c r="Y10" s="12">
        <f t="shared" ref="Y10" si="11">STDEV(U10:W10)</f>
        <v>3361.3530509801158</v>
      </c>
      <c r="Z10" s="9"/>
      <c r="AA10" s="9"/>
      <c r="AB10" s="9"/>
      <c r="AD10" s="99"/>
    </row>
    <row r="11" spans="1:31" x14ac:dyDescent="0.2">
      <c r="B11" s="97">
        <v>-9.1999999999999993</v>
      </c>
      <c r="C11" s="9">
        <v>15187</v>
      </c>
      <c r="D11" s="9">
        <v>12840</v>
      </c>
      <c r="E11" s="9">
        <v>16024</v>
      </c>
      <c r="F11" s="12">
        <f t="shared" si="0"/>
        <v>14683.666666666666</v>
      </c>
      <c r="G11" s="12">
        <f t="shared" si="7"/>
        <v>1650.5975685591366</v>
      </c>
      <c r="H11" s="49">
        <v>-6</v>
      </c>
      <c r="I11" s="9">
        <v>27989</v>
      </c>
      <c r="J11" s="9">
        <v>25878</v>
      </c>
      <c r="K11" s="9">
        <v>28274</v>
      </c>
      <c r="L11" s="12">
        <f>AVERAGE(I11:K11)</f>
        <v>27380.333333333332</v>
      </c>
      <c r="M11" s="12">
        <f>STDEV(I11:K11)</f>
        <v>1308.8393076819375</v>
      </c>
      <c r="N11" s="49">
        <v>-5.7</v>
      </c>
      <c r="O11" s="9">
        <v>28566</v>
      </c>
      <c r="P11" s="9">
        <v>23489</v>
      </c>
      <c r="Q11" s="9">
        <v>25037</v>
      </c>
      <c r="R11" s="12">
        <f t="shared" si="5"/>
        <v>25697.333333333332</v>
      </c>
      <c r="S11" s="12">
        <f t="shared" si="6"/>
        <v>2602.1168946327784</v>
      </c>
      <c r="T11" s="49">
        <v>-6</v>
      </c>
      <c r="U11" s="9">
        <v>55329</v>
      </c>
      <c r="V11" s="9">
        <v>51247</v>
      </c>
      <c r="W11" s="9">
        <v>53824</v>
      </c>
      <c r="X11" s="12">
        <f t="shared" ref="X11" si="12">AVERAGE(U11:W11)</f>
        <v>53466.666666666664</v>
      </c>
      <c r="Y11" s="12">
        <f t="shared" ref="Y11" si="13">STDEV(U11:W11)</f>
        <v>2064.3270897155162</v>
      </c>
      <c r="Z11" s="9"/>
      <c r="AA11" s="9"/>
      <c r="AB11" s="9"/>
      <c r="AD11" s="99"/>
    </row>
    <row r="12" spans="1:31" x14ac:dyDescent="0.2">
      <c r="B12" s="97">
        <v>-9</v>
      </c>
      <c r="C12" s="9">
        <v>11348</v>
      </c>
      <c r="D12" s="9">
        <v>11792</v>
      </c>
      <c r="E12" s="9">
        <v>13669</v>
      </c>
      <c r="F12" s="12">
        <f t="shared" si="0"/>
        <v>12269.666666666666</v>
      </c>
      <c r="G12" s="12">
        <f t="shared" si="7"/>
        <v>1232.0244856874124</v>
      </c>
      <c r="H12" s="49">
        <v>-5.5</v>
      </c>
      <c r="I12" s="9">
        <v>24774</v>
      </c>
      <c r="J12" s="9">
        <v>19876</v>
      </c>
      <c r="K12" s="9">
        <v>25598</v>
      </c>
      <c r="L12" s="12">
        <f>AVERAGE(I12:K12)</f>
        <v>23416</v>
      </c>
      <c r="M12" s="12">
        <f>STDEV(I12:K12)</f>
        <v>3093.2901577446628</v>
      </c>
      <c r="N12" s="49">
        <v>-5.5</v>
      </c>
      <c r="O12" s="9">
        <v>25993</v>
      </c>
      <c r="P12" s="9">
        <v>21415</v>
      </c>
      <c r="Q12" s="9">
        <v>23784</v>
      </c>
      <c r="R12" s="12">
        <f t="shared" si="5"/>
        <v>23730.666666666668</v>
      </c>
      <c r="S12" s="12">
        <f t="shared" si="6"/>
        <v>2289.4659493718909</v>
      </c>
      <c r="T12" s="49">
        <v>-5.5</v>
      </c>
      <c r="U12" s="9">
        <v>53288</v>
      </c>
      <c r="V12" s="9">
        <v>54563</v>
      </c>
      <c r="W12" s="9">
        <v>46663</v>
      </c>
      <c r="X12" s="12">
        <f t="shared" ref="X12" si="14">AVERAGE(U12:W12)</f>
        <v>51504.666666666664</v>
      </c>
      <c r="Y12" s="12">
        <f t="shared" ref="Y12" si="15">STDEV(U12:W12)</f>
        <v>4241.1918529268787</v>
      </c>
      <c r="Z12" s="9"/>
      <c r="AA12" s="9"/>
      <c r="AB12" s="9"/>
      <c r="AD12" s="99"/>
    </row>
    <row r="13" spans="1:31" x14ac:dyDescent="0.2">
      <c r="B13" s="97">
        <v>-8.5</v>
      </c>
      <c r="C13" s="9">
        <v>11534</v>
      </c>
      <c r="D13" s="9">
        <v>12548</v>
      </c>
      <c r="E13" s="9">
        <v>13004</v>
      </c>
      <c r="F13" s="12">
        <f t="shared" si="0"/>
        <v>12362</v>
      </c>
      <c r="G13" s="12">
        <f t="shared" si="7"/>
        <v>752.44401785116213</v>
      </c>
      <c r="H13" s="49">
        <v>-5</v>
      </c>
      <c r="I13" s="9">
        <v>27486</v>
      </c>
      <c r="J13" s="9">
        <v>25028</v>
      </c>
      <c r="K13" s="9">
        <v>27797</v>
      </c>
      <c r="L13" s="12">
        <f>AVERAGE(I13:K13)</f>
        <v>26770.333333333332</v>
      </c>
      <c r="M13" s="12">
        <f>STDEV(I13:K13)</f>
        <v>1516.8962829848761</v>
      </c>
      <c r="N13" s="49">
        <v>-5.3</v>
      </c>
      <c r="O13" s="9">
        <v>23612</v>
      </c>
      <c r="P13" s="9">
        <v>21599</v>
      </c>
      <c r="Q13" s="9">
        <v>18867</v>
      </c>
      <c r="R13" s="12">
        <f t="shared" si="5"/>
        <v>21359.333333333332</v>
      </c>
      <c r="S13" s="12">
        <f>STDEV(O13:Q13)</f>
        <v>2381.5617424986767</v>
      </c>
      <c r="T13" s="49">
        <v>-5</v>
      </c>
      <c r="U13" s="9">
        <v>55787</v>
      </c>
      <c r="V13" s="9">
        <v>53533</v>
      </c>
      <c r="W13" s="9">
        <v>52699</v>
      </c>
      <c r="X13" s="12">
        <f t="shared" ref="X13:X14" si="16">AVERAGE(U13:W13)</f>
        <v>54006.333333333336</v>
      </c>
      <c r="Y13" s="12">
        <f t="shared" ref="Y13:Y14" si="17">STDEV(U13:W13)</f>
        <v>1597.4884454459548</v>
      </c>
      <c r="Z13" s="9"/>
      <c r="AA13" s="9"/>
      <c r="AB13" s="9"/>
      <c r="AD13" s="99"/>
    </row>
    <row r="14" spans="1:31" x14ac:dyDescent="0.2">
      <c r="B14" s="100">
        <v>-8</v>
      </c>
      <c r="C14" s="101">
        <v>12464</v>
      </c>
      <c r="D14" s="101">
        <v>12053</v>
      </c>
      <c r="E14" s="101">
        <v>11880</v>
      </c>
      <c r="F14" s="83">
        <f t="shared" ref="F14" si="18">AVERAGE(C14:E14)</f>
        <v>12132.333333333334</v>
      </c>
      <c r="G14" s="83">
        <f>STDEV(C14:E14)</f>
        <v>299.9738877524731</v>
      </c>
      <c r="H14" s="102">
        <v>-4.5</v>
      </c>
      <c r="I14" s="101">
        <v>26718</v>
      </c>
      <c r="J14" s="101">
        <v>26439</v>
      </c>
      <c r="K14" s="101">
        <v>25245</v>
      </c>
      <c r="L14" s="83">
        <f>AVERAGE(I14:K14)</f>
        <v>26134</v>
      </c>
      <c r="M14" s="83">
        <f>STDEV(I14:K14)</f>
        <v>782.43274471356324</v>
      </c>
      <c r="N14" s="102">
        <v>-5</v>
      </c>
      <c r="O14" s="101">
        <v>23891</v>
      </c>
      <c r="P14" s="101">
        <v>23324</v>
      </c>
      <c r="Q14" s="101">
        <v>22656</v>
      </c>
      <c r="R14" s="83">
        <f t="shared" ref="R14" si="19">AVERAGE(O14:Q14)</f>
        <v>23290.333333333332</v>
      </c>
      <c r="S14" s="83">
        <f>STDEV(O14:Q14)</f>
        <v>618.18794337428915</v>
      </c>
      <c r="T14" s="102">
        <v>-4.5</v>
      </c>
      <c r="U14" s="101">
        <v>35382</v>
      </c>
      <c r="V14" s="101">
        <v>51179</v>
      </c>
      <c r="W14" s="101">
        <v>51495</v>
      </c>
      <c r="X14" s="83">
        <f t="shared" si="16"/>
        <v>46018.666666666664</v>
      </c>
      <c r="Y14" s="83">
        <f t="shared" si="17"/>
        <v>9212.9784724232086</v>
      </c>
      <c r="Z14" s="101">
        <v>7205</v>
      </c>
      <c r="AA14" s="101">
        <v>7874</v>
      </c>
      <c r="AB14" s="101">
        <v>8302</v>
      </c>
      <c r="AC14" s="83">
        <f t="shared" ref="AC14" si="20">AVERAGE(Z14:AB14)</f>
        <v>7793.666666666667</v>
      </c>
      <c r="AD14" s="103">
        <f>STDEV(Z14:AB14)</f>
        <v>552.8945047053129</v>
      </c>
    </row>
    <row r="15" spans="1:31" x14ac:dyDescent="0.2">
      <c r="B15" s="49"/>
      <c r="C15" s="9"/>
      <c r="D15" s="9"/>
      <c r="E15" s="9"/>
      <c r="Z15" s="9"/>
      <c r="AA15" s="9"/>
      <c r="AB15" s="9"/>
      <c r="AC15" s="12"/>
      <c r="AD15" s="12"/>
    </row>
    <row r="16" spans="1:31" x14ac:dyDescent="0.2">
      <c r="B16" s="49"/>
      <c r="C16" s="9"/>
      <c r="D16" s="9"/>
      <c r="E16" s="9"/>
      <c r="N16" s="49"/>
      <c r="O16" s="9"/>
      <c r="P16" s="9"/>
      <c r="Q16" s="9"/>
    </row>
    <row r="17" spans="2:30" ht="18" x14ac:dyDescent="0.2">
      <c r="B17" s="196" t="s">
        <v>154</v>
      </c>
      <c r="C17" s="158"/>
      <c r="D17" s="158"/>
      <c r="E17" s="158"/>
      <c r="F17" s="158"/>
      <c r="G17" s="158"/>
      <c r="H17" s="246"/>
      <c r="I17" s="160"/>
      <c r="J17" s="160"/>
      <c r="K17" s="160"/>
      <c r="L17" s="160"/>
      <c r="M17" s="160"/>
      <c r="N17" s="246"/>
      <c r="O17" s="160"/>
      <c r="P17" s="160"/>
      <c r="Q17" s="160"/>
      <c r="R17" s="160"/>
      <c r="S17" s="160"/>
      <c r="T17" s="159"/>
      <c r="U17" s="159"/>
      <c r="V17" s="159"/>
      <c r="W17" s="159"/>
      <c r="X17" s="159"/>
      <c r="Y17" s="137"/>
      <c r="Z17" s="137"/>
      <c r="AA17" s="137"/>
      <c r="AB17" s="137"/>
      <c r="AC17" s="137"/>
      <c r="AD17" s="138"/>
    </row>
    <row r="18" spans="2:30" x14ac:dyDescent="0.2">
      <c r="B18" s="355" t="s">
        <v>3</v>
      </c>
      <c r="C18" s="351"/>
      <c r="D18" s="351"/>
      <c r="E18" s="351"/>
      <c r="F18" s="351"/>
      <c r="G18" s="351"/>
      <c r="H18" s="337" t="s">
        <v>23</v>
      </c>
      <c r="I18" s="337"/>
      <c r="J18" s="337"/>
      <c r="K18" s="337"/>
      <c r="L18" s="337"/>
      <c r="M18" s="337"/>
      <c r="N18" s="419" t="s">
        <v>24</v>
      </c>
      <c r="O18" s="419"/>
      <c r="P18" s="419"/>
      <c r="Q18" s="419"/>
      <c r="R18" s="419"/>
      <c r="S18" s="419"/>
      <c r="T18" s="418" t="s">
        <v>22</v>
      </c>
      <c r="U18" s="418"/>
      <c r="V18" s="418"/>
      <c r="W18" s="418"/>
      <c r="X18" s="418"/>
      <c r="Y18" s="418"/>
      <c r="Z18" s="241" t="s">
        <v>16</v>
      </c>
      <c r="AA18" s="241"/>
      <c r="AB18" s="241"/>
      <c r="AC18" s="241"/>
      <c r="AD18" s="242"/>
    </row>
    <row r="19" spans="2:30" x14ac:dyDescent="0.2">
      <c r="B19" s="77" t="s">
        <v>8</v>
      </c>
      <c r="D19" s="96"/>
      <c r="E19" s="96"/>
      <c r="F19" s="8" t="s">
        <v>4</v>
      </c>
      <c r="G19" s="8" t="s">
        <v>2</v>
      </c>
      <c r="H19" s="68" t="s">
        <v>25</v>
      </c>
      <c r="J19" s="96"/>
      <c r="K19" s="96"/>
      <c r="L19" s="8" t="s">
        <v>4</v>
      </c>
      <c r="M19" s="8" t="s">
        <v>2</v>
      </c>
      <c r="N19" s="68" t="s">
        <v>26</v>
      </c>
      <c r="R19" s="3" t="s">
        <v>4</v>
      </c>
      <c r="S19" s="66" t="s">
        <v>2</v>
      </c>
      <c r="T19" s="68" t="s">
        <v>21</v>
      </c>
      <c r="V19" s="96"/>
      <c r="W19" s="96"/>
      <c r="X19" s="8" t="s">
        <v>4</v>
      </c>
      <c r="Y19" s="8" t="s">
        <v>2</v>
      </c>
      <c r="AC19" s="8" t="s">
        <v>4</v>
      </c>
      <c r="AD19" s="85" t="s">
        <v>2</v>
      </c>
    </row>
    <row r="20" spans="2:30" x14ac:dyDescent="0.2">
      <c r="B20" s="97">
        <v>-11.52</v>
      </c>
      <c r="C20" s="9">
        <v>42122</v>
      </c>
      <c r="D20" s="9">
        <v>52135</v>
      </c>
      <c r="E20" s="9">
        <v>51085</v>
      </c>
      <c r="F20" s="12">
        <f>AVERAGE(C20:E20)</f>
        <v>48447.333333333336</v>
      </c>
      <c r="G20" s="12">
        <f>STDEV(C20:E20)</f>
        <v>5502.9997577079112</v>
      </c>
      <c r="H20" s="49">
        <v>-9</v>
      </c>
      <c r="I20" s="9">
        <v>49676</v>
      </c>
      <c r="J20" s="9">
        <v>48172</v>
      </c>
      <c r="K20" s="9">
        <v>45981</v>
      </c>
      <c r="L20" s="12">
        <f t="shared" ref="L20:L23" si="21">AVERAGE(I20:K20)</f>
        <v>47943</v>
      </c>
      <c r="M20" s="12">
        <f t="shared" ref="M20:M22" si="22">STDEV(I20:K20)</f>
        <v>1858.113828590703</v>
      </c>
      <c r="N20" s="49">
        <v>-10</v>
      </c>
      <c r="O20" s="9">
        <v>41217</v>
      </c>
      <c r="P20" s="9">
        <v>48384</v>
      </c>
      <c r="Q20" s="9">
        <v>47862</v>
      </c>
      <c r="R20" s="12">
        <f t="shared" ref="R20" si="23">AVERAGE(O20:Q20)</f>
        <v>45821</v>
      </c>
      <c r="S20" s="12">
        <f>STDEV(O20:Q20)</f>
        <v>3995.7143291281473</v>
      </c>
      <c r="T20" s="49">
        <v>-9</v>
      </c>
      <c r="U20" s="9">
        <v>50097</v>
      </c>
      <c r="V20" s="9">
        <v>47447</v>
      </c>
      <c r="W20" s="9">
        <v>44917</v>
      </c>
      <c r="X20" s="12">
        <f t="shared" ref="X20:X29" si="24">AVERAGE(U20:W20)</f>
        <v>47487</v>
      </c>
      <c r="Y20" s="12">
        <f t="shared" ref="Y20:Y22" si="25">STDEV(U20:W20)</f>
        <v>2590.2316498722657</v>
      </c>
      <c r="Z20" s="9">
        <v>7455</v>
      </c>
      <c r="AA20" s="9">
        <v>5696</v>
      </c>
      <c r="AB20" s="9">
        <v>5684</v>
      </c>
      <c r="AC20" s="12">
        <f t="shared" ref="AC20" si="26">AVERAGE(Z20:AB20)</f>
        <v>6278.333333333333</v>
      </c>
      <c r="AD20" s="98">
        <f t="shared" ref="AD20" si="27">STDEV(Z20:AB20)</f>
        <v>1019.0408889408392</v>
      </c>
    </row>
    <row r="21" spans="2:30" x14ac:dyDescent="0.2">
      <c r="B21" s="97">
        <v>-11</v>
      </c>
      <c r="C21" s="9">
        <v>48686</v>
      </c>
      <c r="D21" s="9">
        <v>55371</v>
      </c>
      <c r="E21" s="9">
        <v>54616</v>
      </c>
      <c r="F21" s="12">
        <f t="shared" ref="F21:F28" si="28">AVERAGE(C21:E21)</f>
        <v>52891</v>
      </c>
      <c r="G21" s="12">
        <f>STDEV(C21:E21)</f>
        <v>3661.1507753710443</v>
      </c>
      <c r="H21" s="49">
        <v>-8.52</v>
      </c>
      <c r="I21" s="9">
        <v>51435</v>
      </c>
      <c r="J21" s="9">
        <v>50914</v>
      </c>
      <c r="K21" s="9">
        <v>45789</v>
      </c>
      <c r="L21" s="12">
        <f t="shared" si="21"/>
        <v>49379.333333333336</v>
      </c>
      <c r="M21" s="12">
        <f t="shared" si="22"/>
        <v>3120.2131871609886</v>
      </c>
      <c r="N21" s="49">
        <v>-9.52</v>
      </c>
      <c r="O21" s="9">
        <v>47338</v>
      </c>
      <c r="P21" s="9">
        <v>51826</v>
      </c>
      <c r="Q21" s="9">
        <v>50088</v>
      </c>
      <c r="R21" s="12">
        <f t="shared" ref="R21" si="29">AVERAGE(O21:Q21)</f>
        <v>49750.666666666664</v>
      </c>
      <c r="S21" s="12">
        <f>STDEV(O21:Q21)</f>
        <v>2262.9364404095254</v>
      </c>
      <c r="T21" s="49">
        <v>-8.52</v>
      </c>
      <c r="U21" s="9">
        <v>50321</v>
      </c>
      <c r="V21" s="9">
        <v>51389</v>
      </c>
      <c r="W21" s="9">
        <v>47109</v>
      </c>
      <c r="X21" s="12">
        <f t="shared" si="24"/>
        <v>49606.333333333336</v>
      </c>
      <c r="Y21" s="12">
        <f t="shared" si="25"/>
        <v>2227.7031519781385</v>
      </c>
      <c r="Z21" s="9"/>
      <c r="AA21" s="9"/>
      <c r="AB21" s="9"/>
      <c r="AD21" s="99"/>
    </row>
    <row r="22" spans="2:30" x14ac:dyDescent="0.2">
      <c r="B22" s="97">
        <v>-10.52</v>
      </c>
      <c r="C22" s="9">
        <v>51163</v>
      </c>
      <c r="D22" s="9">
        <v>57508</v>
      </c>
      <c r="E22" s="9">
        <v>56737</v>
      </c>
      <c r="F22" s="12">
        <f t="shared" si="28"/>
        <v>55136</v>
      </c>
      <c r="G22" s="12">
        <f>STDEV(C22:E22)</f>
        <v>3462.2473915074297</v>
      </c>
      <c r="H22" s="49">
        <v>-8</v>
      </c>
      <c r="I22" s="9">
        <v>52216</v>
      </c>
      <c r="J22" s="9">
        <v>49221</v>
      </c>
      <c r="K22" s="9">
        <v>46427</v>
      </c>
      <c r="L22" s="12">
        <f t="shared" si="21"/>
        <v>49288</v>
      </c>
      <c r="M22" s="12">
        <f t="shared" si="22"/>
        <v>2895.0815187141102</v>
      </c>
      <c r="N22" s="49">
        <v>-9</v>
      </c>
      <c r="O22" s="9">
        <v>45960</v>
      </c>
      <c r="P22" s="9">
        <v>49580</v>
      </c>
      <c r="Q22" s="9">
        <v>48482</v>
      </c>
      <c r="R22" s="12">
        <f t="shared" ref="R22:R29" si="30">AVERAGE(O22:Q22)</f>
        <v>48007.333333333336</v>
      </c>
      <c r="S22" s="12">
        <f>STDEV(O22:Q22)</f>
        <v>1856.0930292777175</v>
      </c>
      <c r="T22" s="49">
        <v>-8</v>
      </c>
      <c r="U22" s="9">
        <v>47080</v>
      </c>
      <c r="V22" s="9">
        <v>52365</v>
      </c>
      <c r="W22" s="9">
        <v>49121</v>
      </c>
      <c r="X22" s="12">
        <f t="shared" si="24"/>
        <v>49522</v>
      </c>
      <c r="Y22" s="12">
        <f t="shared" si="25"/>
        <v>2665.2217543761722</v>
      </c>
      <c r="Z22" s="9"/>
      <c r="AA22" s="9"/>
      <c r="AB22" s="9"/>
      <c r="AD22" s="99"/>
    </row>
    <row r="23" spans="2:30" x14ac:dyDescent="0.2">
      <c r="B23" s="97">
        <v>-10.220000000000001</v>
      </c>
      <c r="C23" s="9">
        <v>49772</v>
      </c>
      <c r="D23" s="9">
        <v>57694</v>
      </c>
      <c r="E23" s="9">
        <v>56323</v>
      </c>
      <c r="F23" s="12">
        <f t="shared" si="28"/>
        <v>54596.333333333336</v>
      </c>
      <c r="G23" s="12">
        <f t="shared" ref="G23:G28" si="31">STDEV(C23:E23)</f>
        <v>4233.8580908355125</v>
      </c>
      <c r="H23" s="49">
        <v>-7.52</v>
      </c>
      <c r="I23" s="9">
        <v>46619</v>
      </c>
      <c r="J23" s="9">
        <v>48737</v>
      </c>
      <c r="K23" s="9">
        <v>44754</v>
      </c>
      <c r="L23" s="12">
        <f t="shared" si="21"/>
        <v>46703.333333333336</v>
      </c>
      <c r="M23" s="12">
        <f>STDEV(I23:K23)</f>
        <v>1992.8387625027101</v>
      </c>
      <c r="N23" s="49">
        <v>-8.52</v>
      </c>
      <c r="O23" s="9">
        <v>41160</v>
      </c>
      <c r="P23" s="9">
        <v>43315</v>
      </c>
      <c r="Q23" s="9">
        <v>41514</v>
      </c>
      <c r="R23" s="12">
        <f t="shared" si="30"/>
        <v>41996.333333333336</v>
      </c>
      <c r="S23" s="12">
        <f t="shared" ref="S23:S28" si="32">STDEV(O23:Q23)</f>
        <v>1155.6341693344541</v>
      </c>
      <c r="T23" s="49">
        <v>-7.52</v>
      </c>
      <c r="U23" s="9">
        <v>45374</v>
      </c>
      <c r="V23" s="9">
        <v>49419</v>
      </c>
      <c r="W23" s="9">
        <v>48986</v>
      </c>
      <c r="X23" s="12">
        <f t="shared" si="24"/>
        <v>47926.333333333336</v>
      </c>
      <c r="Y23" s="12">
        <f>STDEV(U23:W23)</f>
        <v>2220.9629293019129</v>
      </c>
      <c r="Z23" s="9"/>
      <c r="AA23" s="9"/>
      <c r="AB23" s="9"/>
      <c r="AD23" s="99"/>
    </row>
    <row r="24" spans="2:30" x14ac:dyDescent="0.2">
      <c r="B24" s="97">
        <v>-10</v>
      </c>
      <c r="C24" s="9">
        <v>47409</v>
      </c>
      <c r="D24" s="9">
        <v>53622</v>
      </c>
      <c r="E24" s="9">
        <v>50348</v>
      </c>
      <c r="F24" s="12">
        <f t="shared" si="28"/>
        <v>50459.666666666664</v>
      </c>
      <c r="G24" s="12">
        <f t="shared" si="31"/>
        <v>3108.004879876049</v>
      </c>
      <c r="H24" s="49">
        <v>-7</v>
      </c>
      <c r="I24" s="9">
        <v>44013</v>
      </c>
      <c r="J24" s="9">
        <v>43731</v>
      </c>
      <c r="K24" s="9">
        <v>41474</v>
      </c>
      <c r="L24" s="12">
        <f t="shared" ref="L24:L29" si="33">AVERAGE(I24:K24)</f>
        <v>43072.666666666664</v>
      </c>
      <c r="M24" s="12">
        <f t="shared" ref="M24:M29" si="34">STDEV(I24:K24)</f>
        <v>1391.6473451752543</v>
      </c>
      <c r="N24" s="49">
        <v>-8</v>
      </c>
      <c r="O24" s="9">
        <v>34826</v>
      </c>
      <c r="P24" s="9">
        <v>37415</v>
      </c>
      <c r="Q24" s="9">
        <v>29761</v>
      </c>
      <c r="R24" s="12">
        <f t="shared" si="30"/>
        <v>34000.666666666664</v>
      </c>
      <c r="S24" s="12">
        <f t="shared" si="32"/>
        <v>3893.1748398104769</v>
      </c>
      <c r="T24" s="49">
        <v>-7</v>
      </c>
      <c r="U24" s="9">
        <v>48076</v>
      </c>
      <c r="V24" s="9">
        <v>51864</v>
      </c>
      <c r="W24" s="9">
        <v>49136</v>
      </c>
      <c r="X24" s="12">
        <f t="shared" si="24"/>
        <v>49692</v>
      </c>
      <c r="Y24" s="12">
        <f t="shared" ref="Y24:Y29" si="35">STDEV(U24:W24)</f>
        <v>1954.248704745637</v>
      </c>
      <c r="Z24" s="9"/>
      <c r="AA24" s="9"/>
      <c r="AB24" s="9"/>
      <c r="AD24" s="99"/>
    </row>
    <row r="25" spans="2:30" x14ac:dyDescent="0.2">
      <c r="B25" s="97">
        <v>-9.52</v>
      </c>
      <c r="C25" s="9">
        <v>27577</v>
      </c>
      <c r="D25" s="9">
        <v>29638</v>
      </c>
      <c r="E25" s="9">
        <v>27648</v>
      </c>
      <c r="F25" s="12">
        <f t="shared" si="28"/>
        <v>28287.666666666668</v>
      </c>
      <c r="G25" s="12">
        <f t="shared" si="31"/>
        <v>1169.9616802841592</v>
      </c>
      <c r="H25" s="49">
        <v>-6.25</v>
      </c>
      <c r="I25" s="9">
        <v>37358</v>
      </c>
      <c r="J25" s="9">
        <v>37067</v>
      </c>
      <c r="K25" s="9">
        <v>35683</v>
      </c>
      <c r="L25" s="12">
        <f t="shared" si="33"/>
        <v>36702.666666666664</v>
      </c>
      <c r="M25" s="12">
        <f t="shared" si="34"/>
        <v>894.963872641423</v>
      </c>
      <c r="N25" s="49">
        <v>-7.52</v>
      </c>
      <c r="O25" s="9">
        <v>28467</v>
      </c>
      <c r="P25" s="9">
        <v>30673</v>
      </c>
      <c r="Q25" s="9">
        <v>25576</v>
      </c>
      <c r="R25" s="12">
        <f t="shared" si="30"/>
        <v>28238.666666666668</v>
      </c>
      <c r="S25" s="12">
        <f t="shared" si="32"/>
        <v>2556.1600758429299</v>
      </c>
      <c r="T25" s="49">
        <v>-6.25</v>
      </c>
      <c r="U25" s="9">
        <v>47901</v>
      </c>
      <c r="V25" s="9">
        <v>52656</v>
      </c>
      <c r="W25" s="9">
        <v>50130</v>
      </c>
      <c r="X25" s="12">
        <f t="shared" si="24"/>
        <v>50229</v>
      </c>
      <c r="Y25" s="12">
        <f t="shared" si="35"/>
        <v>2379.0453967925873</v>
      </c>
      <c r="Z25" s="9"/>
      <c r="AA25" s="9"/>
      <c r="AB25" s="9"/>
      <c r="AD25" s="99"/>
    </row>
    <row r="26" spans="2:30" x14ac:dyDescent="0.2">
      <c r="B26" s="97">
        <v>-9</v>
      </c>
      <c r="C26" s="9">
        <v>21380</v>
      </c>
      <c r="D26" s="9">
        <v>19648</v>
      </c>
      <c r="E26" s="9">
        <v>16440</v>
      </c>
      <c r="F26" s="12">
        <f t="shared" si="28"/>
        <v>19156</v>
      </c>
      <c r="G26" s="12">
        <f t="shared" si="31"/>
        <v>2506.4811988123906</v>
      </c>
      <c r="H26" s="49">
        <v>-6</v>
      </c>
      <c r="I26" s="9">
        <v>29536</v>
      </c>
      <c r="J26" s="9">
        <v>32101</v>
      </c>
      <c r="K26" s="9">
        <v>30732</v>
      </c>
      <c r="L26" s="12">
        <f t="shared" si="33"/>
        <v>30789.666666666668</v>
      </c>
      <c r="M26" s="12">
        <f t="shared" si="34"/>
        <v>1283.4719838521344</v>
      </c>
      <c r="N26" s="49">
        <v>-7</v>
      </c>
      <c r="O26" s="9">
        <v>26123</v>
      </c>
      <c r="P26" s="9">
        <v>30165</v>
      </c>
      <c r="Q26" s="9">
        <v>22448</v>
      </c>
      <c r="R26" s="12">
        <f t="shared" si="30"/>
        <v>26245.333333333332</v>
      </c>
      <c r="S26" s="12">
        <f t="shared" si="32"/>
        <v>3859.9541879837607</v>
      </c>
      <c r="T26" s="49">
        <v>-6</v>
      </c>
      <c r="U26" s="9">
        <v>53348</v>
      </c>
      <c r="V26" s="9">
        <v>54247</v>
      </c>
      <c r="W26" s="9">
        <v>50475</v>
      </c>
      <c r="X26" s="12">
        <f t="shared" si="24"/>
        <v>52690</v>
      </c>
      <c r="Y26" s="12">
        <f t="shared" si="35"/>
        <v>1970.2078570546814</v>
      </c>
      <c r="Z26" s="9"/>
      <c r="AA26" s="9"/>
      <c r="AB26" s="9"/>
      <c r="AD26" s="99"/>
    </row>
    <row r="27" spans="2:30" x14ac:dyDescent="0.2">
      <c r="B27" s="97">
        <v>-8.52</v>
      </c>
      <c r="C27" s="9">
        <v>14956</v>
      </c>
      <c r="D27" s="9">
        <v>18416</v>
      </c>
      <c r="E27" s="9">
        <v>16049</v>
      </c>
      <c r="F27" s="12">
        <f t="shared" si="28"/>
        <v>16473.666666666668</v>
      </c>
      <c r="G27" s="12">
        <f t="shared" si="31"/>
        <v>1768.6594735373267</v>
      </c>
      <c r="H27" s="49">
        <v>-5.52</v>
      </c>
      <c r="I27" s="9">
        <v>28253</v>
      </c>
      <c r="J27" s="9">
        <v>25875</v>
      </c>
      <c r="K27" s="9">
        <v>25814</v>
      </c>
      <c r="L27" s="12">
        <f t="shared" si="33"/>
        <v>26647.333333333332</v>
      </c>
      <c r="M27" s="12">
        <f t="shared" si="34"/>
        <v>1390.8825735242112</v>
      </c>
      <c r="N27" s="49">
        <v>-6.25</v>
      </c>
      <c r="O27" s="9">
        <v>27276</v>
      </c>
      <c r="P27" s="9">
        <v>29500</v>
      </c>
      <c r="Q27" s="9">
        <v>25261</v>
      </c>
      <c r="R27" s="12">
        <f t="shared" si="30"/>
        <v>27345.666666666668</v>
      </c>
      <c r="S27" s="12">
        <f t="shared" si="32"/>
        <v>2120.3585388639663</v>
      </c>
      <c r="T27" s="49">
        <v>-5.52</v>
      </c>
      <c r="U27" s="9">
        <v>55980</v>
      </c>
      <c r="V27" s="9">
        <v>54283</v>
      </c>
      <c r="W27" s="9">
        <v>53129</v>
      </c>
      <c r="X27" s="12">
        <f t="shared" si="24"/>
        <v>54464</v>
      </c>
      <c r="Y27" s="12">
        <f t="shared" si="35"/>
        <v>1434.0923959075999</v>
      </c>
      <c r="Z27" s="9"/>
      <c r="AA27" s="9"/>
      <c r="AB27" s="9"/>
      <c r="AD27" s="99"/>
    </row>
    <row r="28" spans="2:30" x14ac:dyDescent="0.2">
      <c r="B28" s="97">
        <v>-8</v>
      </c>
      <c r="C28" s="9">
        <v>12339</v>
      </c>
      <c r="D28" s="9">
        <v>15242</v>
      </c>
      <c r="E28" s="9">
        <v>15244</v>
      </c>
      <c r="F28" s="12">
        <f t="shared" si="28"/>
        <v>14275</v>
      </c>
      <c r="G28" s="12">
        <f t="shared" si="31"/>
        <v>1676.6254799447609</v>
      </c>
      <c r="H28" s="49">
        <v>-5</v>
      </c>
      <c r="I28" s="9">
        <v>27734</v>
      </c>
      <c r="J28" s="9">
        <v>25738</v>
      </c>
      <c r="K28" s="9">
        <v>25168</v>
      </c>
      <c r="L28" s="12">
        <f t="shared" si="33"/>
        <v>26213.333333333332</v>
      </c>
      <c r="M28" s="12">
        <f t="shared" si="34"/>
        <v>1347.4217355131739</v>
      </c>
      <c r="N28" s="49">
        <v>-6</v>
      </c>
      <c r="O28" s="9">
        <v>26248</v>
      </c>
      <c r="P28" s="9">
        <v>28522</v>
      </c>
      <c r="Q28" s="9">
        <v>27135</v>
      </c>
      <c r="R28" s="12">
        <f t="shared" si="30"/>
        <v>27301.666666666668</v>
      </c>
      <c r="S28" s="12">
        <f t="shared" si="32"/>
        <v>1146.1249204747855</v>
      </c>
      <c r="T28" s="49">
        <v>-5</v>
      </c>
      <c r="U28" s="9">
        <v>58750</v>
      </c>
      <c r="V28" s="9">
        <v>57790</v>
      </c>
      <c r="W28" s="9">
        <v>49937</v>
      </c>
      <c r="X28" s="12">
        <f t="shared" si="24"/>
        <v>55492.333333333336</v>
      </c>
      <c r="Y28" s="12">
        <f t="shared" si="35"/>
        <v>4834.9453288877357</v>
      </c>
      <c r="Z28" s="9"/>
      <c r="AA28" s="9"/>
      <c r="AB28" s="9"/>
      <c r="AD28" s="99"/>
    </row>
    <row r="29" spans="2:30" x14ac:dyDescent="0.2">
      <c r="B29" s="100">
        <v>-7</v>
      </c>
      <c r="C29" s="101">
        <v>16324</v>
      </c>
      <c r="D29" s="101">
        <v>13078</v>
      </c>
      <c r="E29" s="101">
        <v>14221</v>
      </c>
      <c r="F29" s="83">
        <f t="shared" ref="F29" si="36">AVERAGE(C29:E29)</f>
        <v>14541</v>
      </c>
      <c r="G29" s="83">
        <f>STDEV(C29:E29)</f>
        <v>1646.4899027932117</v>
      </c>
      <c r="H29" s="102">
        <v>-4.5199999999999996</v>
      </c>
      <c r="I29" s="101">
        <v>26709</v>
      </c>
      <c r="J29" s="101">
        <v>25375</v>
      </c>
      <c r="K29" s="101">
        <v>23629</v>
      </c>
      <c r="L29" s="83">
        <f t="shared" si="33"/>
        <v>25237.666666666668</v>
      </c>
      <c r="M29" s="83">
        <f t="shared" si="34"/>
        <v>1544.5858128745494</v>
      </c>
      <c r="N29" s="102">
        <v>-5.52</v>
      </c>
      <c r="O29" s="101">
        <v>23723</v>
      </c>
      <c r="P29" s="101">
        <v>24730</v>
      </c>
      <c r="Q29" s="101">
        <v>24271</v>
      </c>
      <c r="R29" s="83">
        <f t="shared" si="30"/>
        <v>24241.333333333332</v>
      </c>
      <c r="S29" s="83">
        <f>STDEV(O29:Q29)</f>
        <v>504.15506873712314</v>
      </c>
      <c r="T29" s="102">
        <v>-4.5199999999999996</v>
      </c>
      <c r="U29" s="101">
        <v>51685</v>
      </c>
      <c r="V29" s="101">
        <v>49584</v>
      </c>
      <c r="W29" s="101">
        <v>45072</v>
      </c>
      <c r="X29" s="83">
        <f t="shared" si="24"/>
        <v>48780.333333333336</v>
      </c>
      <c r="Y29" s="83">
        <f t="shared" si="35"/>
        <v>3378.9572849228698</v>
      </c>
      <c r="Z29" s="101">
        <v>8621</v>
      </c>
      <c r="AA29" s="101">
        <v>6054</v>
      </c>
      <c r="AB29" s="101">
        <v>6098</v>
      </c>
      <c r="AC29" s="83">
        <f t="shared" ref="AC29" si="37">AVERAGE(Z29:AB29)</f>
        <v>6924.333333333333</v>
      </c>
      <c r="AD29" s="103">
        <f t="shared" ref="AD29" si="38">STDEV(Z29:AB29)</f>
        <v>1469.5211238132401</v>
      </c>
    </row>
    <row r="30" spans="2:30" x14ac:dyDescent="0.2">
      <c r="Z30" s="9"/>
      <c r="AA30" s="9"/>
      <c r="AB30" s="9"/>
    </row>
    <row r="32" spans="2:30" ht="18" x14ac:dyDescent="0.2">
      <c r="B32" s="196" t="s">
        <v>155</v>
      </c>
      <c r="C32" s="158"/>
      <c r="D32" s="158"/>
      <c r="E32" s="158"/>
      <c r="F32" s="158"/>
      <c r="G32" s="158"/>
      <c r="H32" s="246"/>
      <c r="I32" s="160"/>
      <c r="J32" s="160"/>
      <c r="K32" s="160"/>
      <c r="L32" s="160"/>
      <c r="M32" s="160"/>
      <c r="N32" s="246"/>
      <c r="O32" s="160"/>
      <c r="P32" s="160"/>
      <c r="Q32" s="160"/>
      <c r="R32" s="160"/>
      <c r="S32" s="160"/>
      <c r="T32" s="159"/>
      <c r="U32" s="159"/>
      <c r="V32" s="159"/>
      <c r="W32" s="159"/>
      <c r="X32" s="159"/>
      <c r="Y32" s="137"/>
      <c r="Z32" s="137"/>
      <c r="AA32" s="137"/>
      <c r="AB32" s="137"/>
      <c r="AC32" s="137"/>
      <c r="AD32" s="138"/>
    </row>
    <row r="33" spans="1:30" x14ac:dyDescent="0.2">
      <c r="B33" s="355" t="s">
        <v>3</v>
      </c>
      <c r="C33" s="351"/>
      <c r="D33" s="351"/>
      <c r="E33" s="351"/>
      <c r="F33" s="351"/>
      <c r="G33" s="351"/>
      <c r="H33" s="337" t="s">
        <v>23</v>
      </c>
      <c r="I33" s="337"/>
      <c r="J33" s="337"/>
      <c r="K33" s="337"/>
      <c r="L33" s="337"/>
      <c r="M33" s="337"/>
      <c r="N33" s="419" t="s">
        <v>24</v>
      </c>
      <c r="O33" s="419"/>
      <c r="P33" s="419"/>
      <c r="Q33" s="419"/>
      <c r="R33" s="419"/>
      <c r="S33" s="419"/>
      <c r="T33" s="418" t="s">
        <v>22</v>
      </c>
      <c r="U33" s="418"/>
      <c r="V33" s="418"/>
      <c r="W33" s="418"/>
      <c r="X33" s="418"/>
      <c r="Y33" s="418"/>
      <c r="Z33" s="241" t="s">
        <v>16</v>
      </c>
      <c r="AA33" s="241"/>
      <c r="AB33" s="241"/>
      <c r="AC33" s="241"/>
      <c r="AD33" s="242"/>
    </row>
    <row r="34" spans="1:30" x14ac:dyDescent="0.2">
      <c r="B34" s="77" t="s">
        <v>8</v>
      </c>
      <c r="C34" s="15"/>
      <c r="D34" s="96"/>
      <c r="E34" s="96"/>
      <c r="F34" s="8" t="s">
        <v>4</v>
      </c>
      <c r="G34" s="8" t="s">
        <v>2</v>
      </c>
      <c r="H34" s="68" t="s">
        <v>25</v>
      </c>
      <c r="I34" s="15"/>
      <c r="J34" s="96"/>
      <c r="K34" s="96"/>
      <c r="L34" s="8" t="s">
        <v>4</v>
      </c>
      <c r="M34" s="8" t="s">
        <v>2</v>
      </c>
      <c r="N34" s="68" t="s">
        <v>26</v>
      </c>
      <c r="O34" s="15"/>
      <c r="P34" s="15"/>
      <c r="Q34" s="15"/>
      <c r="R34" s="84" t="s">
        <v>4</v>
      </c>
      <c r="S34" s="8" t="s">
        <v>2</v>
      </c>
      <c r="T34" s="68" t="s">
        <v>21</v>
      </c>
      <c r="U34" s="15"/>
      <c r="V34" s="96"/>
      <c r="W34" s="96"/>
      <c r="X34" s="8" t="s">
        <v>4</v>
      </c>
      <c r="Y34" s="8" t="s">
        <v>2</v>
      </c>
      <c r="Z34" s="15"/>
      <c r="AA34" s="15"/>
      <c r="AB34" s="15"/>
      <c r="AC34" s="8" t="s">
        <v>4</v>
      </c>
      <c r="AD34" s="85" t="s">
        <v>2</v>
      </c>
    </row>
    <row r="35" spans="1:30" x14ac:dyDescent="0.2">
      <c r="B35" s="97">
        <v>-11.52</v>
      </c>
      <c r="C35" s="9">
        <v>54496</v>
      </c>
      <c r="D35" s="9">
        <v>55731</v>
      </c>
      <c r="E35" s="9">
        <v>54663</v>
      </c>
      <c r="F35" s="12">
        <f t="shared" ref="F35:F43" si="39">AVERAGE(C35:E35)</f>
        <v>54963.333333333336</v>
      </c>
      <c r="G35" s="12">
        <f t="shared" ref="G35:G37" si="40">STDEV(C35:E35)</f>
        <v>670.04203848216366</v>
      </c>
      <c r="H35" s="49">
        <v>-9</v>
      </c>
      <c r="I35" s="9">
        <v>50662</v>
      </c>
      <c r="J35" s="9">
        <v>51249</v>
      </c>
      <c r="K35" s="9">
        <v>58338</v>
      </c>
      <c r="L35" s="12">
        <f t="shared" ref="L35:L44" si="41">AVERAGE(I35:K35)</f>
        <v>53416.333333333336</v>
      </c>
      <c r="M35" s="12">
        <f t="shared" ref="M35:M37" si="42">STDEV(I35:K35)</f>
        <v>4272.3815762795966</v>
      </c>
      <c r="N35" s="49">
        <v>-9.52</v>
      </c>
      <c r="O35" s="9">
        <v>51556</v>
      </c>
      <c r="P35" s="9">
        <v>53509</v>
      </c>
      <c r="Q35" s="9">
        <v>52829</v>
      </c>
      <c r="R35" s="12">
        <f t="shared" ref="R35:R44" si="43">AVERAGE(O35:Q35)</f>
        <v>52631.333333333336</v>
      </c>
      <c r="S35" s="12">
        <f t="shared" ref="S35:S37" si="44">STDEV(O35:Q35)</f>
        <v>991.39111017465416</v>
      </c>
      <c r="T35" s="49">
        <v>-9</v>
      </c>
      <c r="U35" s="9">
        <v>49769</v>
      </c>
      <c r="V35" s="9">
        <v>50878</v>
      </c>
      <c r="W35" s="9">
        <v>50389</v>
      </c>
      <c r="X35" s="12">
        <f t="shared" ref="X35:X44" si="45">AVERAGE(U35:W35)</f>
        <v>50345.333333333336</v>
      </c>
      <c r="Y35" s="12">
        <f t="shared" ref="Y35:Y37" si="46">STDEV(U35:W35)</f>
        <v>555.78802913820778</v>
      </c>
      <c r="Z35" s="9">
        <v>7300</v>
      </c>
      <c r="AA35" s="9">
        <v>7203</v>
      </c>
      <c r="AB35" s="9">
        <v>7092</v>
      </c>
      <c r="AC35" s="12">
        <f t="shared" ref="AC35" si="47">AVERAGE(Z35:AB35)</f>
        <v>7198.333333333333</v>
      </c>
      <c r="AD35" s="98">
        <f t="shared" ref="AD35" si="48">STDEV(Z35:AB35)</f>
        <v>104.07849601782942</v>
      </c>
    </row>
    <row r="36" spans="1:30" x14ac:dyDescent="0.2">
      <c r="B36" s="97">
        <v>-11</v>
      </c>
      <c r="C36" s="9">
        <v>56601</v>
      </c>
      <c r="D36" s="9">
        <v>57112</v>
      </c>
      <c r="E36" s="9">
        <v>55651</v>
      </c>
      <c r="F36" s="12">
        <f t="shared" si="39"/>
        <v>56454.666666666664</v>
      </c>
      <c r="G36" s="12">
        <f t="shared" si="40"/>
        <v>741.41104209023842</v>
      </c>
      <c r="H36" s="49">
        <v>-8.52</v>
      </c>
      <c r="I36" s="9">
        <v>50793</v>
      </c>
      <c r="J36" s="9">
        <v>53043</v>
      </c>
      <c r="K36" s="9">
        <v>57341</v>
      </c>
      <c r="L36" s="12">
        <f t="shared" si="41"/>
        <v>53725.666666666664</v>
      </c>
      <c r="M36" s="12">
        <f t="shared" si="42"/>
        <v>3326.9507560727934</v>
      </c>
      <c r="N36" s="49">
        <v>-9</v>
      </c>
      <c r="O36" s="9">
        <v>51128</v>
      </c>
      <c r="P36" s="9">
        <v>53978</v>
      </c>
      <c r="Q36" s="9">
        <v>52648</v>
      </c>
      <c r="R36" s="12">
        <f t="shared" si="43"/>
        <v>52584.666666666664</v>
      </c>
      <c r="S36" s="12">
        <f t="shared" si="44"/>
        <v>1426.0551648983756</v>
      </c>
      <c r="T36" s="49">
        <v>-8.52</v>
      </c>
      <c r="U36" s="9">
        <v>48987</v>
      </c>
      <c r="V36" s="9">
        <v>53119</v>
      </c>
      <c r="W36" s="9">
        <v>49128</v>
      </c>
      <c r="X36" s="12">
        <f t="shared" si="45"/>
        <v>50411.333333333336</v>
      </c>
      <c r="Y36" s="12">
        <f t="shared" si="46"/>
        <v>2345.9676752532919</v>
      </c>
      <c r="Z36" s="9"/>
      <c r="AA36" s="9"/>
      <c r="AB36" s="9"/>
      <c r="AC36" s="15"/>
      <c r="AD36" s="108"/>
    </row>
    <row r="37" spans="1:30" x14ac:dyDescent="0.2">
      <c r="B37" s="97">
        <v>-10.52</v>
      </c>
      <c r="C37" s="9">
        <v>57153</v>
      </c>
      <c r="D37" s="9">
        <v>58431</v>
      </c>
      <c r="E37" s="9">
        <v>62815</v>
      </c>
      <c r="F37" s="12">
        <f t="shared" si="39"/>
        <v>59466.333333333336</v>
      </c>
      <c r="G37" s="12">
        <f t="shared" si="40"/>
        <v>2969.5954831143808</v>
      </c>
      <c r="H37" s="49">
        <v>-8</v>
      </c>
      <c r="I37" s="9">
        <v>47483</v>
      </c>
      <c r="J37" s="9">
        <v>49901</v>
      </c>
      <c r="K37" s="9">
        <v>49091</v>
      </c>
      <c r="L37" s="12">
        <f t="shared" si="41"/>
        <v>48825</v>
      </c>
      <c r="M37" s="12">
        <f t="shared" si="42"/>
        <v>1230.7509902494494</v>
      </c>
      <c r="N37" s="49">
        <v>-8.52</v>
      </c>
      <c r="O37" s="9">
        <v>49754</v>
      </c>
      <c r="P37" s="9">
        <v>48984</v>
      </c>
      <c r="Q37" s="9">
        <v>51328</v>
      </c>
      <c r="R37" s="12">
        <f t="shared" si="43"/>
        <v>50022</v>
      </c>
      <c r="S37" s="12">
        <f t="shared" si="44"/>
        <v>1194.7602269911733</v>
      </c>
      <c r="T37" s="49">
        <v>-8</v>
      </c>
      <c r="U37" s="9">
        <v>47197</v>
      </c>
      <c r="V37" s="9">
        <v>51738</v>
      </c>
      <c r="W37" s="9">
        <v>51805</v>
      </c>
      <c r="X37" s="12">
        <f t="shared" si="45"/>
        <v>50246.666666666664</v>
      </c>
      <c r="Y37" s="12">
        <f t="shared" si="46"/>
        <v>2641.3012575875046</v>
      </c>
      <c r="Z37" s="9"/>
      <c r="AA37" s="9"/>
      <c r="AB37" s="9"/>
      <c r="AC37" s="15"/>
      <c r="AD37" s="108"/>
    </row>
    <row r="38" spans="1:30" x14ac:dyDescent="0.2">
      <c r="B38" s="97">
        <v>-10.220000000000001</v>
      </c>
      <c r="C38" s="9">
        <v>56849</v>
      </c>
      <c r="D38" s="9">
        <v>53242</v>
      </c>
      <c r="E38" s="9">
        <v>51423</v>
      </c>
      <c r="F38" s="12">
        <f t="shared" si="39"/>
        <v>53838</v>
      </c>
      <c r="G38" s="12">
        <f>STDEV(C38:E38)</f>
        <v>2761.6627237952139</v>
      </c>
      <c r="H38" s="49">
        <v>-7.52</v>
      </c>
      <c r="I38" s="9">
        <v>43522</v>
      </c>
      <c r="J38" s="9">
        <v>46591</v>
      </c>
      <c r="K38" s="9">
        <v>45155</v>
      </c>
      <c r="L38" s="12">
        <f t="shared" si="41"/>
        <v>45089.333333333336</v>
      </c>
      <c r="M38" s="12">
        <f>STDEV(I38:K38)</f>
        <v>1535.5534290064065</v>
      </c>
      <c r="N38" s="49">
        <v>-8</v>
      </c>
      <c r="O38" s="9">
        <v>44281</v>
      </c>
      <c r="P38" s="9">
        <v>44774</v>
      </c>
      <c r="Q38" s="9">
        <v>42793</v>
      </c>
      <c r="R38" s="12">
        <f t="shared" si="43"/>
        <v>43949.333333333336</v>
      </c>
      <c r="S38" s="12">
        <f>STDEV(O38:Q38)</f>
        <v>1031.3061297855904</v>
      </c>
      <c r="T38" s="49">
        <v>-7.52</v>
      </c>
      <c r="U38" s="9">
        <v>47512</v>
      </c>
      <c r="V38" s="9">
        <v>49806</v>
      </c>
      <c r="W38" s="9">
        <v>48814</v>
      </c>
      <c r="X38" s="12">
        <f t="shared" si="45"/>
        <v>48710.666666666664</v>
      </c>
      <c r="Y38" s="12">
        <f>STDEV(U38:W38)</f>
        <v>1150.4856945365871</v>
      </c>
      <c r="Z38" s="9"/>
      <c r="AA38" s="9"/>
      <c r="AB38" s="9"/>
      <c r="AC38" s="15"/>
      <c r="AD38" s="108"/>
    </row>
    <row r="39" spans="1:30" x14ac:dyDescent="0.2">
      <c r="B39" s="97">
        <v>-10</v>
      </c>
      <c r="C39" s="9">
        <v>56067</v>
      </c>
      <c r="D39" s="9">
        <v>50487</v>
      </c>
      <c r="E39" s="9">
        <v>47343</v>
      </c>
      <c r="F39" s="12">
        <f t="shared" si="39"/>
        <v>51299</v>
      </c>
      <c r="G39" s="12">
        <f t="shared" ref="G39:G43" si="49">STDEV(C39:E39)</f>
        <v>4418.320042731174</v>
      </c>
      <c r="H39" s="49">
        <v>-7</v>
      </c>
      <c r="I39" s="9">
        <v>42144</v>
      </c>
      <c r="J39" s="9">
        <v>46360</v>
      </c>
      <c r="K39" s="9">
        <v>45139</v>
      </c>
      <c r="L39" s="12">
        <f t="shared" si="41"/>
        <v>44547.666666666664</v>
      </c>
      <c r="M39" s="12">
        <f t="shared" ref="M39:M44" si="50">STDEV(I39:K39)</f>
        <v>2169.3133322167487</v>
      </c>
      <c r="N39" s="49">
        <v>-7.52</v>
      </c>
      <c r="O39" s="9">
        <v>37677</v>
      </c>
      <c r="P39" s="9">
        <v>36674</v>
      </c>
      <c r="Q39" s="9">
        <v>35722</v>
      </c>
      <c r="R39" s="12">
        <f t="shared" si="43"/>
        <v>36691</v>
      </c>
      <c r="S39" s="12">
        <f t="shared" ref="S39:S44" si="51">STDEV(O39:Q39)</f>
        <v>977.61086327843145</v>
      </c>
      <c r="T39" s="49">
        <v>-7</v>
      </c>
      <c r="U39" s="9">
        <v>48666</v>
      </c>
      <c r="V39" s="9">
        <v>52184</v>
      </c>
      <c r="W39" s="9">
        <v>50614</v>
      </c>
      <c r="X39" s="12">
        <f t="shared" si="45"/>
        <v>50488</v>
      </c>
      <c r="Y39" s="12">
        <f t="shared" ref="Y39:Y44" si="52">STDEV(U39:W39)</f>
        <v>1762.3813435235859</v>
      </c>
      <c r="Z39" s="9"/>
      <c r="AA39" s="9"/>
      <c r="AB39" s="9"/>
      <c r="AC39" s="15"/>
      <c r="AD39" s="108"/>
    </row>
    <row r="40" spans="1:30" x14ac:dyDescent="0.2">
      <c r="B40" s="97">
        <v>-9.52</v>
      </c>
      <c r="C40" s="9">
        <v>31737</v>
      </c>
      <c r="D40" s="9">
        <v>30577</v>
      </c>
      <c r="E40" s="9">
        <v>27943</v>
      </c>
      <c r="F40" s="12">
        <f t="shared" si="39"/>
        <v>30085.666666666668</v>
      </c>
      <c r="G40" s="12">
        <f t="shared" si="49"/>
        <v>1944.1361406376182</v>
      </c>
      <c r="H40" s="49">
        <v>-6.25</v>
      </c>
      <c r="I40" s="9">
        <v>36663</v>
      </c>
      <c r="J40" s="9">
        <v>39718</v>
      </c>
      <c r="K40" s="9">
        <v>45258</v>
      </c>
      <c r="L40" s="12">
        <f t="shared" si="41"/>
        <v>40546.333333333336</v>
      </c>
      <c r="M40" s="12">
        <f t="shared" si="50"/>
        <v>4356.9609056466561</v>
      </c>
      <c r="N40" s="49">
        <v>-7</v>
      </c>
      <c r="O40" s="9">
        <v>31789</v>
      </c>
      <c r="P40" s="9">
        <v>30154</v>
      </c>
      <c r="Q40" s="9">
        <v>29488</v>
      </c>
      <c r="R40" s="12">
        <f t="shared" si="43"/>
        <v>30477</v>
      </c>
      <c r="S40" s="12">
        <f t="shared" si="51"/>
        <v>1184.0173140625943</v>
      </c>
      <c r="T40" s="49">
        <v>-6.25</v>
      </c>
      <c r="U40" s="9">
        <v>47093</v>
      </c>
      <c r="V40" s="9">
        <v>48521</v>
      </c>
      <c r="W40" s="9">
        <v>52314</v>
      </c>
      <c r="X40" s="12">
        <f t="shared" si="45"/>
        <v>49309.333333333336</v>
      </c>
      <c r="Y40" s="12">
        <f t="shared" si="52"/>
        <v>2698.2980438293566</v>
      </c>
      <c r="Z40" s="9"/>
      <c r="AA40" s="9"/>
      <c r="AB40" s="9"/>
      <c r="AC40" s="15"/>
      <c r="AD40" s="108"/>
    </row>
    <row r="41" spans="1:30" x14ac:dyDescent="0.2">
      <c r="B41" s="97">
        <v>-9</v>
      </c>
      <c r="C41" s="9">
        <v>21933</v>
      </c>
      <c r="D41" s="9">
        <v>19251</v>
      </c>
      <c r="E41" s="9">
        <v>18553</v>
      </c>
      <c r="F41" s="12">
        <f t="shared" si="39"/>
        <v>19912.333333333332</v>
      </c>
      <c r="G41" s="12">
        <f t="shared" si="49"/>
        <v>1784.4106403329176</v>
      </c>
      <c r="H41" s="49">
        <v>-6</v>
      </c>
      <c r="I41" s="9">
        <v>31789</v>
      </c>
      <c r="J41" s="9">
        <v>34524</v>
      </c>
      <c r="K41" s="9">
        <v>33381</v>
      </c>
      <c r="L41" s="12">
        <f t="shared" si="41"/>
        <v>33231.333333333336</v>
      </c>
      <c r="M41" s="12">
        <f t="shared" si="50"/>
        <v>1373.6288921442115</v>
      </c>
      <c r="N41" s="49">
        <v>-6.25</v>
      </c>
      <c r="O41" s="9">
        <v>27174</v>
      </c>
      <c r="P41" s="9">
        <v>27126</v>
      </c>
      <c r="Q41" s="9">
        <v>25650</v>
      </c>
      <c r="R41" s="12">
        <f t="shared" si="43"/>
        <v>26650</v>
      </c>
      <c r="S41" s="12">
        <f t="shared" si="51"/>
        <v>866.35789371367764</v>
      </c>
      <c r="T41" s="49">
        <v>-6</v>
      </c>
      <c r="U41" s="9">
        <v>46698</v>
      </c>
      <c r="V41" s="9">
        <v>51566</v>
      </c>
      <c r="W41" s="9">
        <v>50718</v>
      </c>
      <c r="X41" s="12">
        <f t="shared" si="45"/>
        <v>49660.666666666664</v>
      </c>
      <c r="Y41" s="12">
        <f t="shared" si="52"/>
        <v>2600.5425075036428</v>
      </c>
      <c r="Z41" s="9"/>
      <c r="AA41" s="9"/>
      <c r="AB41" s="9"/>
      <c r="AC41" s="15"/>
      <c r="AD41" s="108"/>
    </row>
    <row r="42" spans="1:30" x14ac:dyDescent="0.2">
      <c r="B42" s="97">
        <v>-8.52</v>
      </c>
      <c r="C42" s="9">
        <v>18052</v>
      </c>
      <c r="D42" s="9">
        <v>17164</v>
      </c>
      <c r="E42" s="9">
        <v>16562</v>
      </c>
      <c r="F42" s="12">
        <f t="shared" si="39"/>
        <v>17259.333333333332</v>
      </c>
      <c r="G42" s="12">
        <f t="shared" si="49"/>
        <v>749.5607602678607</v>
      </c>
      <c r="H42" s="49">
        <v>-5.52</v>
      </c>
      <c r="I42" s="9">
        <v>26401</v>
      </c>
      <c r="J42" s="9">
        <v>27030</v>
      </c>
      <c r="K42" s="9">
        <v>26823</v>
      </c>
      <c r="L42" s="12">
        <f t="shared" si="41"/>
        <v>26751.333333333332</v>
      </c>
      <c r="M42" s="12">
        <f t="shared" si="50"/>
        <v>320.56564590319618</v>
      </c>
      <c r="N42" s="49">
        <v>-6</v>
      </c>
      <c r="O42" s="9">
        <v>26010</v>
      </c>
      <c r="P42" s="9">
        <v>25447</v>
      </c>
      <c r="Q42" s="9">
        <v>23449</v>
      </c>
      <c r="R42" s="12">
        <f t="shared" si="43"/>
        <v>24968.666666666668</v>
      </c>
      <c r="S42" s="12">
        <f t="shared" si="51"/>
        <v>1345.8388957573388</v>
      </c>
      <c r="T42" s="49">
        <v>-5.52</v>
      </c>
      <c r="U42" s="9">
        <v>47151</v>
      </c>
      <c r="V42" s="9">
        <v>47379</v>
      </c>
      <c r="W42" s="9">
        <v>50041</v>
      </c>
      <c r="X42" s="12">
        <f t="shared" si="45"/>
        <v>48190.333333333336</v>
      </c>
      <c r="Y42" s="12">
        <f t="shared" si="52"/>
        <v>1606.7735787388756</v>
      </c>
      <c r="Z42" s="9"/>
      <c r="AA42" s="9"/>
      <c r="AB42" s="9"/>
      <c r="AC42" s="15"/>
      <c r="AD42" s="108"/>
    </row>
    <row r="43" spans="1:30" x14ac:dyDescent="0.2">
      <c r="B43" s="97">
        <v>-8</v>
      </c>
      <c r="C43" s="9">
        <v>17320</v>
      </c>
      <c r="D43" s="9">
        <v>16992</v>
      </c>
      <c r="E43" s="9">
        <v>16752</v>
      </c>
      <c r="F43" s="12">
        <f t="shared" si="39"/>
        <v>17021.333333333332</v>
      </c>
      <c r="G43" s="12">
        <f t="shared" si="49"/>
        <v>285.1338866801583</v>
      </c>
      <c r="H43" s="49">
        <v>-5</v>
      </c>
      <c r="I43" s="9">
        <v>24561</v>
      </c>
      <c r="J43" s="9">
        <v>25146</v>
      </c>
      <c r="K43" s="9">
        <v>26116</v>
      </c>
      <c r="L43" s="12">
        <f t="shared" si="41"/>
        <v>25274.333333333332</v>
      </c>
      <c r="M43" s="12">
        <f t="shared" si="50"/>
        <v>785.4032934316823</v>
      </c>
      <c r="N43" s="49">
        <v>-5.52</v>
      </c>
      <c r="O43" s="9">
        <v>22649</v>
      </c>
      <c r="P43" s="9">
        <v>20934</v>
      </c>
      <c r="Q43" s="9">
        <v>20699</v>
      </c>
      <c r="R43" s="12">
        <f t="shared" si="43"/>
        <v>21427.333333333332</v>
      </c>
      <c r="S43" s="12">
        <f t="shared" si="51"/>
        <v>1064.4990997334537</v>
      </c>
      <c r="T43" s="49">
        <v>-5</v>
      </c>
      <c r="U43" s="9">
        <v>49367</v>
      </c>
      <c r="V43" s="9">
        <v>53915</v>
      </c>
      <c r="W43" s="9">
        <v>55000</v>
      </c>
      <c r="X43" s="12">
        <f t="shared" si="45"/>
        <v>52760.666666666664</v>
      </c>
      <c r="Y43" s="12">
        <f t="shared" si="52"/>
        <v>2988.6512565592748</v>
      </c>
      <c r="Z43" s="9"/>
      <c r="AA43" s="9"/>
      <c r="AB43" s="9"/>
      <c r="AC43" s="15"/>
      <c r="AD43" s="108"/>
    </row>
    <row r="44" spans="1:30" x14ac:dyDescent="0.2">
      <c r="B44" s="100">
        <v>-7</v>
      </c>
      <c r="C44" s="101">
        <v>18410</v>
      </c>
      <c r="D44" s="101">
        <v>16540</v>
      </c>
      <c r="E44" s="101">
        <v>16946</v>
      </c>
      <c r="F44" s="83">
        <f t="shared" ref="F44" si="53">AVERAGE(C44:E44)</f>
        <v>17298.666666666668</v>
      </c>
      <c r="G44" s="83">
        <f t="shared" ref="G44" si="54">STDEV(C44:E44)</f>
        <v>983.61848972725875</v>
      </c>
      <c r="H44" s="102">
        <v>-4.5199999999999996</v>
      </c>
      <c r="I44" s="101">
        <v>24987</v>
      </c>
      <c r="J44" s="101">
        <v>26917</v>
      </c>
      <c r="K44" s="101">
        <v>25349</v>
      </c>
      <c r="L44" s="83">
        <f t="shared" si="41"/>
        <v>25751</v>
      </c>
      <c r="M44" s="83">
        <f t="shared" si="50"/>
        <v>1025.8791351811383</v>
      </c>
      <c r="N44" s="102">
        <v>-5</v>
      </c>
      <c r="O44" s="101">
        <v>24512</v>
      </c>
      <c r="P44" s="101">
        <v>24365</v>
      </c>
      <c r="Q44" s="101">
        <v>24031</v>
      </c>
      <c r="R44" s="83">
        <f t="shared" si="43"/>
        <v>24302.666666666668</v>
      </c>
      <c r="S44" s="83">
        <f t="shared" si="51"/>
        <v>246.4839413295181</v>
      </c>
      <c r="T44" s="102">
        <v>-4.5199999999999996</v>
      </c>
      <c r="U44" s="101">
        <v>52344</v>
      </c>
      <c r="V44" s="101">
        <v>54633</v>
      </c>
      <c r="W44" s="101">
        <v>56630</v>
      </c>
      <c r="X44" s="83">
        <f t="shared" si="45"/>
        <v>54535.666666666664</v>
      </c>
      <c r="Y44" s="83">
        <f t="shared" si="52"/>
        <v>2144.6571598587343</v>
      </c>
      <c r="Z44" s="101">
        <v>6593</v>
      </c>
      <c r="AA44" s="101">
        <v>7010</v>
      </c>
      <c r="AB44" s="101">
        <v>7745</v>
      </c>
      <c r="AC44" s="83">
        <f t="shared" ref="AC44" si="55">AVERAGE(Z44:AB44)</f>
        <v>7116</v>
      </c>
      <c r="AD44" s="103">
        <f t="shared" ref="AD44" si="56">STDEV(Z44:AB44)</f>
        <v>583.26923457353723</v>
      </c>
    </row>
    <row r="45" spans="1:30" x14ac:dyDescent="0.2">
      <c r="Z45" s="9"/>
      <c r="AA45" s="9"/>
      <c r="AB45" s="9"/>
      <c r="AC45" s="15"/>
      <c r="AD45" s="15"/>
    </row>
    <row r="47" spans="1:30" ht="18" x14ac:dyDescent="0.2">
      <c r="A47" s="5" t="s">
        <v>616</v>
      </c>
      <c r="B47" s="196" t="s">
        <v>156</v>
      </c>
      <c r="C47" s="158"/>
      <c r="D47" s="158"/>
      <c r="E47" s="158"/>
      <c r="F47" s="158"/>
      <c r="G47" s="158"/>
      <c r="H47" s="246"/>
      <c r="I47" s="160"/>
      <c r="J47" s="160"/>
      <c r="K47" s="160"/>
      <c r="L47" s="160"/>
      <c r="M47" s="160"/>
      <c r="N47" s="246"/>
      <c r="O47" s="160"/>
      <c r="P47" s="160"/>
      <c r="Q47" s="160"/>
      <c r="R47" s="160"/>
      <c r="S47" s="160"/>
      <c r="T47" s="159"/>
      <c r="U47" s="159"/>
      <c r="V47" s="159"/>
      <c r="W47" s="159"/>
      <c r="X47" s="159"/>
      <c r="Y47" s="137"/>
      <c r="Z47" s="137"/>
      <c r="AA47" s="137"/>
      <c r="AB47" s="137"/>
      <c r="AC47" s="137"/>
      <c r="AD47" s="138"/>
    </row>
    <row r="48" spans="1:30" x14ac:dyDescent="0.2">
      <c r="A48" s="2" t="s">
        <v>607</v>
      </c>
      <c r="B48" s="355" t="s">
        <v>3</v>
      </c>
      <c r="C48" s="351"/>
      <c r="D48" s="351"/>
      <c r="E48" s="351"/>
      <c r="F48" s="351"/>
      <c r="G48" s="351"/>
      <c r="H48" s="337" t="s">
        <v>23</v>
      </c>
      <c r="I48" s="337"/>
      <c r="J48" s="337"/>
      <c r="K48" s="337"/>
      <c r="L48" s="337"/>
      <c r="M48" s="337"/>
      <c r="N48" s="419" t="s">
        <v>24</v>
      </c>
      <c r="O48" s="419"/>
      <c r="P48" s="419"/>
      <c r="Q48" s="419"/>
      <c r="R48" s="419"/>
      <c r="S48" s="419"/>
      <c r="T48" s="418" t="s">
        <v>22</v>
      </c>
      <c r="U48" s="418"/>
      <c r="V48" s="418"/>
      <c r="W48" s="418"/>
      <c r="X48" s="418"/>
      <c r="Y48" s="418"/>
      <c r="Z48" s="241" t="s">
        <v>16</v>
      </c>
      <c r="AA48" s="241"/>
      <c r="AB48" s="241"/>
      <c r="AC48" s="241"/>
      <c r="AD48" s="242"/>
    </row>
    <row r="49" spans="1:31" x14ac:dyDescent="0.2">
      <c r="A49" t="s">
        <v>159</v>
      </c>
      <c r="B49" s="77" t="s">
        <v>8</v>
      </c>
      <c r="C49" s="15"/>
      <c r="D49" s="96"/>
      <c r="E49" s="96"/>
      <c r="F49" s="8" t="s">
        <v>4</v>
      </c>
      <c r="G49" s="8" t="s">
        <v>2</v>
      </c>
      <c r="H49" s="68" t="s">
        <v>25</v>
      </c>
      <c r="I49" s="15"/>
      <c r="J49" s="96"/>
      <c r="K49" s="96"/>
      <c r="L49" s="8" t="s">
        <v>4</v>
      </c>
      <c r="M49" s="8" t="s">
        <v>2</v>
      </c>
      <c r="N49" s="68" t="s">
        <v>26</v>
      </c>
      <c r="O49" s="15"/>
      <c r="P49" s="15"/>
      <c r="Q49" s="15"/>
      <c r="R49" s="84" t="s">
        <v>4</v>
      </c>
      <c r="S49" s="8" t="s">
        <v>2</v>
      </c>
      <c r="T49" s="68" t="s">
        <v>21</v>
      </c>
      <c r="U49" s="15"/>
      <c r="V49" s="96"/>
      <c r="W49" s="96"/>
      <c r="X49" s="8" t="s">
        <v>4</v>
      </c>
      <c r="Y49" s="8" t="s">
        <v>2</v>
      </c>
      <c r="Z49" s="15"/>
      <c r="AA49" s="15"/>
      <c r="AB49" s="15"/>
      <c r="AC49" s="8" t="s">
        <v>4</v>
      </c>
      <c r="AD49" s="85" t="s">
        <v>2</v>
      </c>
    </row>
    <row r="50" spans="1:31" x14ac:dyDescent="0.2">
      <c r="A50" t="s">
        <v>599</v>
      </c>
      <c r="B50" s="97">
        <v>-11.5</v>
      </c>
      <c r="C50" s="9">
        <v>46194</v>
      </c>
      <c r="D50" s="9">
        <v>46771</v>
      </c>
      <c r="E50" s="9">
        <v>46781</v>
      </c>
      <c r="F50" s="12">
        <f t="shared" ref="F50:F59" si="57">AVERAGE(C50:E50)</f>
        <v>46582</v>
      </c>
      <c r="G50" s="12">
        <f>STDEV(C50:E50)</f>
        <v>336.05505501331174</v>
      </c>
      <c r="H50" s="49">
        <v>-9</v>
      </c>
      <c r="I50" s="9">
        <v>50739</v>
      </c>
      <c r="J50" s="9">
        <v>48948</v>
      </c>
      <c r="K50" s="9">
        <v>51788</v>
      </c>
      <c r="L50" s="12">
        <f t="shared" ref="L50:L59" si="58">AVERAGE(I50:K50)</f>
        <v>50491.666666666664</v>
      </c>
      <c r="M50" s="12">
        <f t="shared" ref="M50:M59" si="59">STDEV(I50:K50)</f>
        <v>1436.0641814812222</v>
      </c>
      <c r="N50" s="49">
        <v>-9</v>
      </c>
      <c r="O50" s="9">
        <v>51683</v>
      </c>
      <c r="P50" s="9">
        <v>50927</v>
      </c>
      <c r="Q50" s="9">
        <v>47467</v>
      </c>
      <c r="R50" s="12">
        <f t="shared" ref="R50:R59" si="60">AVERAGE(O50:Q50)</f>
        <v>50025.666666666664</v>
      </c>
      <c r="S50" s="12">
        <f t="shared" ref="S50:S59" si="61">STDEV(O50:Q50)</f>
        <v>2247.8801866054459</v>
      </c>
      <c r="T50" s="49">
        <v>-9</v>
      </c>
      <c r="U50" s="9">
        <v>50002</v>
      </c>
      <c r="V50" s="9">
        <v>52345</v>
      </c>
      <c r="W50" s="9">
        <v>50850</v>
      </c>
      <c r="X50" s="12">
        <f t="shared" ref="X50:X53" si="62">AVERAGE(U50:W50)</f>
        <v>51065.666666666664</v>
      </c>
      <c r="Y50" s="12">
        <f>STDEV(U50:W50)</f>
        <v>1186.2952133989809</v>
      </c>
      <c r="Z50" s="9">
        <v>11417</v>
      </c>
      <c r="AA50" s="9">
        <v>11359</v>
      </c>
      <c r="AB50" s="9">
        <v>11398</v>
      </c>
      <c r="AC50" s="12">
        <f t="shared" ref="AC50" si="63">AVERAGE(Z50:AB50)</f>
        <v>11391.333333333334</v>
      </c>
      <c r="AD50" s="98">
        <f>STDEV(Z50:AB50)</f>
        <v>29.569128044860122</v>
      </c>
      <c r="AE50" s="3"/>
    </row>
    <row r="51" spans="1:31" x14ac:dyDescent="0.2">
      <c r="B51" s="97">
        <v>-11</v>
      </c>
      <c r="C51" s="9">
        <v>54260</v>
      </c>
      <c r="D51" s="9">
        <v>53034</v>
      </c>
      <c r="E51" s="9">
        <v>53165</v>
      </c>
      <c r="F51" s="12">
        <f t="shared" si="57"/>
        <v>53486.333333333336</v>
      </c>
      <c r="G51" s="12">
        <f>STDEV(C51:E51)</f>
        <v>673.20898191671017</v>
      </c>
      <c r="H51" s="49">
        <v>-8.5</v>
      </c>
      <c r="I51" s="9">
        <v>52772</v>
      </c>
      <c r="J51" s="9">
        <v>52482</v>
      </c>
      <c r="K51" s="9">
        <v>53497</v>
      </c>
      <c r="L51" s="12">
        <f t="shared" si="58"/>
        <v>52917</v>
      </c>
      <c r="M51" s="12">
        <f t="shared" si="59"/>
        <v>522.80493494227846</v>
      </c>
      <c r="N51" s="49">
        <v>-7.3</v>
      </c>
      <c r="O51" s="9">
        <v>39531</v>
      </c>
      <c r="P51" s="9">
        <v>39017</v>
      </c>
      <c r="Q51" s="9">
        <v>38380</v>
      </c>
      <c r="R51" s="12">
        <f t="shared" si="60"/>
        <v>38976</v>
      </c>
      <c r="S51" s="12">
        <f t="shared" si="61"/>
        <v>576.5943114530354</v>
      </c>
      <c r="T51" s="49">
        <v>-8.5</v>
      </c>
      <c r="U51" s="9">
        <v>52152</v>
      </c>
      <c r="V51" s="9">
        <v>53396</v>
      </c>
      <c r="W51" s="9">
        <v>51887</v>
      </c>
      <c r="X51" s="12">
        <f t="shared" si="62"/>
        <v>52478.333333333336</v>
      </c>
      <c r="Y51" s="12">
        <f>STDEV(U51:W51)</f>
        <v>805.69245580018514</v>
      </c>
      <c r="Z51" s="9"/>
      <c r="AA51" s="9"/>
      <c r="AB51" s="9"/>
      <c r="AC51" s="12"/>
      <c r="AD51" s="98"/>
    </row>
    <row r="52" spans="1:31" x14ac:dyDescent="0.2">
      <c r="B52" s="97">
        <v>-10.5</v>
      </c>
      <c r="C52" s="9">
        <v>46883</v>
      </c>
      <c r="D52" s="9">
        <v>45956</v>
      </c>
      <c r="E52" s="9">
        <v>46234</v>
      </c>
      <c r="F52" s="12">
        <f t="shared" si="57"/>
        <v>46357.666666666664</v>
      </c>
      <c r="G52" s="12">
        <f>STDEV(C52:E52)</f>
        <v>475.71244815889918</v>
      </c>
      <c r="H52" s="49">
        <v>-8</v>
      </c>
      <c r="I52" s="9">
        <v>52219</v>
      </c>
      <c r="J52" s="9">
        <v>51492</v>
      </c>
      <c r="K52" s="9">
        <v>51742</v>
      </c>
      <c r="L52" s="12">
        <f t="shared" si="58"/>
        <v>51817.666666666664</v>
      </c>
      <c r="M52" s="12">
        <f t="shared" si="59"/>
        <v>369.35935528064448</v>
      </c>
      <c r="N52" s="49">
        <v>-7</v>
      </c>
      <c r="O52" s="9">
        <v>37111</v>
      </c>
      <c r="P52" s="9">
        <v>36831</v>
      </c>
      <c r="Q52" s="9">
        <v>38660</v>
      </c>
      <c r="R52" s="12">
        <f t="shared" si="60"/>
        <v>37534</v>
      </c>
      <c r="S52" s="12">
        <f t="shared" si="61"/>
        <v>985.14313680804776</v>
      </c>
      <c r="T52" s="49">
        <v>-8</v>
      </c>
      <c r="U52" s="9">
        <v>53749</v>
      </c>
      <c r="V52" s="9">
        <v>55741</v>
      </c>
      <c r="W52" s="9">
        <v>52994</v>
      </c>
      <c r="X52" s="12">
        <f t="shared" si="62"/>
        <v>54161.333333333336</v>
      </c>
      <c r="Y52" s="12">
        <f>STDEV(U52:W52)</f>
        <v>1419.1604325562821</v>
      </c>
      <c r="Z52" s="9"/>
      <c r="AA52" s="9"/>
      <c r="AB52" s="9"/>
      <c r="AD52" s="99"/>
    </row>
    <row r="53" spans="1:31" x14ac:dyDescent="0.2">
      <c r="B53" s="97">
        <v>-10.199999999999999</v>
      </c>
      <c r="C53" s="9">
        <v>29996</v>
      </c>
      <c r="D53" s="9">
        <v>29614</v>
      </c>
      <c r="E53" s="9">
        <v>31133</v>
      </c>
      <c r="F53" s="12">
        <f t="shared" si="57"/>
        <v>30247.666666666668</v>
      </c>
      <c r="G53" s="12">
        <f t="shared" ref="G53:G58" si="64">STDEV(C53:E53)</f>
        <v>790.15336064167525</v>
      </c>
      <c r="H53" s="49">
        <v>-7.5</v>
      </c>
      <c r="I53" s="9">
        <v>50586</v>
      </c>
      <c r="J53" s="9">
        <v>50093</v>
      </c>
      <c r="K53" s="9">
        <v>52196</v>
      </c>
      <c r="L53" s="12">
        <f t="shared" si="58"/>
        <v>50958.333333333336</v>
      </c>
      <c r="M53" s="12">
        <f t="shared" si="59"/>
        <v>1099.8301384001682</v>
      </c>
      <c r="N53" s="49">
        <v>-6.7</v>
      </c>
      <c r="O53" s="9">
        <v>35991</v>
      </c>
      <c r="P53" s="9">
        <v>36210</v>
      </c>
      <c r="Q53" s="9">
        <v>36437</v>
      </c>
      <c r="R53" s="12">
        <f t="shared" si="60"/>
        <v>36212.666666666664</v>
      </c>
      <c r="S53" s="12">
        <f t="shared" si="61"/>
        <v>223.0119578258828</v>
      </c>
      <c r="T53" s="49">
        <v>-7.5</v>
      </c>
      <c r="U53" s="9">
        <v>53912</v>
      </c>
      <c r="V53" s="9">
        <v>54206</v>
      </c>
      <c r="W53" s="9">
        <v>52216</v>
      </c>
      <c r="X53" s="12">
        <f t="shared" si="62"/>
        <v>53444.666666666664</v>
      </c>
      <c r="Y53" s="12">
        <f t="shared" ref="Y53" si="65">STDEV(U53:W53)</f>
        <v>1074.1626195941346</v>
      </c>
      <c r="Z53" s="9"/>
      <c r="AA53" s="9"/>
      <c r="AB53" s="9"/>
      <c r="AD53" s="99"/>
    </row>
    <row r="54" spans="1:31" x14ac:dyDescent="0.2">
      <c r="B54" s="97">
        <v>-10</v>
      </c>
      <c r="C54" s="9">
        <v>19955</v>
      </c>
      <c r="D54" s="9">
        <v>20234</v>
      </c>
      <c r="E54" s="9">
        <v>23194</v>
      </c>
      <c r="F54" s="12">
        <f t="shared" si="57"/>
        <v>21127.666666666668</v>
      </c>
      <c r="G54" s="12">
        <f t="shared" si="64"/>
        <v>1794.926275180497</v>
      </c>
      <c r="H54" s="49">
        <v>-7</v>
      </c>
      <c r="I54" s="9">
        <v>46698</v>
      </c>
      <c r="J54" s="9">
        <v>45832</v>
      </c>
      <c r="K54" s="9">
        <v>44290</v>
      </c>
      <c r="L54" s="12">
        <f t="shared" si="58"/>
        <v>45606.666666666664</v>
      </c>
      <c r="M54" s="12">
        <f t="shared" si="59"/>
        <v>1219.7119878616154</v>
      </c>
      <c r="N54" s="49">
        <v>-6.5</v>
      </c>
      <c r="O54" s="9">
        <v>36512</v>
      </c>
      <c r="P54" s="9">
        <v>35721</v>
      </c>
      <c r="Q54" s="9">
        <v>34277</v>
      </c>
      <c r="R54" s="12">
        <f t="shared" si="60"/>
        <v>35503.333333333336</v>
      </c>
      <c r="S54" s="12">
        <f t="shared" si="61"/>
        <v>1133.2874010300006</v>
      </c>
      <c r="T54" s="49">
        <v>-7</v>
      </c>
      <c r="U54" s="9">
        <v>56839</v>
      </c>
      <c r="V54" s="9">
        <v>54957</v>
      </c>
      <c r="W54" s="9">
        <v>54601</v>
      </c>
      <c r="X54" s="12">
        <f t="shared" ref="X54" si="66">AVERAGE(U54:W54)</f>
        <v>55465.666666666664</v>
      </c>
      <c r="Y54" s="12">
        <f t="shared" ref="Y54" si="67">STDEV(U54:W54)</f>
        <v>1202.5877653349601</v>
      </c>
      <c r="Z54" s="9"/>
      <c r="AA54" s="9"/>
      <c r="AB54" s="9"/>
      <c r="AD54" s="99"/>
    </row>
    <row r="55" spans="1:31" x14ac:dyDescent="0.2">
      <c r="B55" s="97">
        <v>-9.5</v>
      </c>
      <c r="C55" s="9">
        <v>13401</v>
      </c>
      <c r="D55" s="9">
        <v>14340</v>
      </c>
      <c r="E55" s="9">
        <v>13648</v>
      </c>
      <c r="F55" s="12">
        <f t="shared" si="57"/>
        <v>13796.333333333334</v>
      </c>
      <c r="G55" s="12">
        <f t="shared" si="64"/>
        <v>486.75695509497689</v>
      </c>
      <c r="H55" s="49">
        <v>-6.5</v>
      </c>
      <c r="I55" s="9">
        <v>41886</v>
      </c>
      <c r="J55" s="9">
        <v>41738</v>
      </c>
      <c r="K55" s="9">
        <v>41362</v>
      </c>
      <c r="L55" s="12">
        <f t="shared" si="58"/>
        <v>41662</v>
      </c>
      <c r="M55" s="12">
        <f t="shared" si="59"/>
        <v>270.14070407844872</v>
      </c>
      <c r="N55" s="49">
        <v>-6.3</v>
      </c>
      <c r="O55" s="9">
        <v>36122</v>
      </c>
      <c r="P55" s="9">
        <v>37274</v>
      </c>
      <c r="Q55" s="9">
        <v>33990</v>
      </c>
      <c r="R55" s="12">
        <f t="shared" si="60"/>
        <v>35795.333333333336</v>
      </c>
      <c r="S55" s="12">
        <f t="shared" si="61"/>
        <v>1666.1924658734156</v>
      </c>
      <c r="T55" s="49">
        <v>-6.5</v>
      </c>
      <c r="U55" s="9">
        <v>56184</v>
      </c>
      <c r="V55" s="9">
        <v>56291</v>
      </c>
      <c r="W55" s="9">
        <v>54727</v>
      </c>
      <c r="X55" s="12">
        <f t="shared" ref="X55" si="68">AVERAGE(U55:W55)</f>
        <v>55734</v>
      </c>
      <c r="Y55" s="12">
        <f t="shared" ref="Y55" si="69">STDEV(U55:W55)</f>
        <v>873.72707409121756</v>
      </c>
      <c r="Z55" s="9"/>
      <c r="AA55" s="9"/>
      <c r="AB55" s="9"/>
      <c r="AD55" s="99"/>
    </row>
    <row r="56" spans="1:31" x14ac:dyDescent="0.2">
      <c r="B56" s="97">
        <v>-9.1999999999999993</v>
      </c>
      <c r="C56" s="9">
        <v>11933</v>
      </c>
      <c r="D56" s="9">
        <v>11118</v>
      </c>
      <c r="E56" s="9">
        <v>12843</v>
      </c>
      <c r="F56" s="12">
        <f t="shared" si="57"/>
        <v>11964.666666666666</v>
      </c>
      <c r="G56" s="12">
        <f t="shared" si="64"/>
        <v>862.93588019813694</v>
      </c>
      <c r="H56" s="49">
        <v>-6</v>
      </c>
      <c r="I56" s="9">
        <v>35455</v>
      </c>
      <c r="J56" s="9">
        <v>34378</v>
      </c>
      <c r="K56" s="9">
        <v>35217</v>
      </c>
      <c r="L56" s="12">
        <f t="shared" si="58"/>
        <v>35016.666666666664</v>
      </c>
      <c r="M56" s="12">
        <f t="shared" si="59"/>
        <v>565.75819334176094</v>
      </c>
      <c r="N56" s="49">
        <v>-6</v>
      </c>
      <c r="O56" s="9">
        <v>36305</v>
      </c>
      <c r="P56" s="9">
        <v>35313</v>
      </c>
      <c r="Q56" s="9">
        <v>32829</v>
      </c>
      <c r="R56" s="12">
        <f t="shared" si="60"/>
        <v>34815.666666666664</v>
      </c>
      <c r="S56" s="12">
        <f t="shared" si="61"/>
        <v>1790.5723479751755</v>
      </c>
      <c r="T56" s="49">
        <v>-6</v>
      </c>
      <c r="U56" s="9">
        <v>58613</v>
      </c>
      <c r="V56" s="9">
        <v>55456</v>
      </c>
      <c r="W56" s="9">
        <v>54926</v>
      </c>
      <c r="X56" s="12">
        <f t="shared" ref="X56" si="70">AVERAGE(U56:W56)</f>
        <v>56331.666666666664</v>
      </c>
      <c r="Y56" s="12">
        <f>STDEV(U56:W56)</f>
        <v>1993.3856459133374</v>
      </c>
      <c r="Z56" s="9"/>
      <c r="AA56" s="9"/>
      <c r="AB56" s="9"/>
      <c r="AD56" s="99"/>
    </row>
    <row r="57" spans="1:31" x14ac:dyDescent="0.2">
      <c r="B57" s="97">
        <v>-9</v>
      </c>
      <c r="C57" s="9">
        <v>12659</v>
      </c>
      <c r="D57" s="9">
        <v>11060</v>
      </c>
      <c r="E57" s="9">
        <v>10954</v>
      </c>
      <c r="F57" s="12">
        <f t="shared" si="57"/>
        <v>11557.666666666666</v>
      </c>
      <c r="G57" s="12">
        <f t="shared" si="64"/>
        <v>955.25406742569453</v>
      </c>
      <c r="H57" s="49">
        <v>-5.5</v>
      </c>
      <c r="I57" s="9">
        <v>34410</v>
      </c>
      <c r="J57" s="9">
        <v>32653</v>
      </c>
      <c r="K57" s="9">
        <v>32690</v>
      </c>
      <c r="L57" s="12">
        <f t="shared" si="58"/>
        <v>33251</v>
      </c>
      <c r="M57" s="12">
        <f t="shared" si="59"/>
        <v>1003.8939186985845</v>
      </c>
      <c r="N57" s="49">
        <v>-5.7</v>
      </c>
      <c r="O57" s="9">
        <v>31738</v>
      </c>
      <c r="P57" s="9">
        <v>32788</v>
      </c>
      <c r="Q57" s="9">
        <v>30529</v>
      </c>
      <c r="R57" s="12">
        <f t="shared" si="60"/>
        <v>31685</v>
      </c>
      <c r="S57" s="12">
        <f t="shared" si="61"/>
        <v>1130.4322182245162</v>
      </c>
      <c r="T57" s="49">
        <v>-5.5</v>
      </c>
      <c r="U57" s="9">
        <v>56208</v>
      </c>
      <c r="V57" s="9">
        <v>56925</v>
      </c>
      <c r="W57" s="9">
        <v>54835</v>
      </c>
      <c r="X57" s="12">
        <f t="shared" ref="X57" si="71">AVERAGE(U57:W57)</f>
        <v>55989.333333333336</v>
      </c>
      <c r="Y57" s="12">
        <f>STDEV(U57:W57)</f>
        <v>1062.0199307608748</v>
      </c>
      <c r="Z57" s="9"/>
      <c r="AA57" s="9"/>
      <c r="AB57" s="9"/>
      <c r="AD57" s="99"/>
    </row>
    <row r="58" spans="1:31" x14ac:dyDescent="0.2">
      <c r="B58" s="97">
        <v>-8.5</v>
      </c>
      <c r="C58" s="9">
        <v>9373</v>
      </c>
      <c r="D58" s="9">
        <v>10475</v>
      </c>
      <c r="E58" s="9">
        <v>11194</v>
      </c>
      <c r="F58" s="12">
        <f t="shared" si="57"/>
        <v>10347.333333333334</v>
      </c>
      <c r="G58" s="12">
        <f t="shared" si="64"/>
        <v>917.1882758372642</v>
      </c>
      <c r="H58" s="49">
        <v>-5</v>
      </c>
      <c r="I58" s="9">
        <v>35340</v>
      </c>
      <c r="J58" s="9">
        <v>35377</v>
      </c>
      <c r="K58" s="9">
        <v>35867</v>
      </c>
      <c r="L58" s="12">
        <f t="shared" si="58"/>
        <v>35528</v>
      </c>
      <c r="M58" s="12">
        <f t="shared" si="59"/>
        <v>294.16491973041246</v>
      </c>
      <c r="N58" s="49">
        <v>-5.5</v>
      </c>
      <c r="O58" s="9">
        <v>33633</v>
      </c>
      <c r="P58" s="9">
        <v>27432</v>
      </c>
      <c r="Q58" s="9">
        <v>25520</v>
      </c>
      <c r="R58" s="12">
        <f t="shared" si="60"/>
        <v>28861.666666666668</v>
      </c>
      <c r="S58" s="12">
        <f t="shared" si="61"/>
        <v>4241.2441963807332</v>
      </c>
      <c r="T58" s="49">
        <v>-5</v>
      </c>
      <c r="U58" s="9">
        <v>60030</v>
      </c>
      <c r="V58" s="9">
        <v>58178</v>
      </c>
      <c r="W58" s="9">
        <v>58271</v>
      </c>
      <c r="X58" s="12">
        <f t="shared" ref="X58:X59" si="72">AVERAGE(U58:W58)</f>
        <v>58826.333333333336</v>
      </c>
      <c r="Y58" s="12">
        <f t="shared" ref="Y58:Y59" si="73">STDEV(U58:W58)</f>
        <v>1043.4425395455821</v>
      </c>
      <c r="Z58" s="9"/>
      <c r="AA58" s="9"/>
      <c r="AB58" s="9"/>
      <c r="AD58" s="99"/>
    </row>
    <row r="59" spans="1:31" x14ac:dyDescent="0.2">
      <c r="B59" s="100">
        <v>-8</v>
      </c>
      <c r="C59" s="101">
        <v>11904</v>
      </c>
      <c r="D59" s="101">
        <v>11774</v>
      </c>
      <c r="E59" s="101">
        <v>12252</v>
      </c>
      <c r="F59" s="83">
        <f t="shared" si="57"/>
        <v>11976.666666666666</v>
      </c>
      <c r="G59" s="83">
        <f>STDEV(C59:E59)</f>
        <v>247.14638037675834</v>
      </c>
      <c r="H59" s="102">
        <v>-4.5</v>
      </c>
      <c r="I59" s="101">
        <v>39357</v>
      </c>
      <c r="J59" s="101">
        <v>42399</v>
      </c>
      <c r="K59" s="101">
        <v>38886</v>
      </c>
      <c r="L59" s="83">
        <f t="shared" si="58"/>
        <v>40214</v>
      </c>
      <c r="M59" s="83">
        <f t="shared" si="59"/>
        <v>1906.863655325152</v>
      </c>
      <c r="N59" s="102">
        <v>-5.3</v>
      </c>
      <c r="O59" s="101">
        <v>32110</v>
      </c>
      <c r="P59" s="101">
        <v>28341</v>
      </c>
      <c r="Q59" s="101">
        <v>32536</v>
      </c>
      <c r="R59" s="83">
        <f t="shared" si="60"/>
        <v>30995.666666666668</v>
      </c>
      <c r="S59" s="83">
        <f t="shared" si="61"/>
        <v>2308.8547666177128</v>
      </c>
      <c r="T59" s="102">
        <v>-4.5</v>
      </c>
      <c r="U59" s="101">
        <v>42543</v>
      </c>
      <c r="V59" s="101">
        <v>38714</v>
      </c>
      <c r="W59" s="101">
        <v>38418</v>
      </c>
      <c r="X59" s="83">
        <f t="shared" si="72"/>
        <v>39891.666666666664</v>
      </c>
      <c r="Y59" s="83">
        <f t="shared" si="73"/>
        <v>2300.886858003525</v>
      </c>
      <c r="Z59" s="101">
        <v>11376</v>
      </c>
      <c r="AA59" s="101">
        <v>11456</v>
      </c>
      <c r="AB59" s="101">
        <v>11524</v>
      </c>
      <c r="AC59" s="83">
        <f t="shared" ref="AC59" si="74">AVERAGE(Z59:AB59)</f>
        <v>11452</v>
      </c>
      <c r="AD59" s="103">
        <f>STDEV(Z59:AB59)</f>
        <v>74.081036709808544</v>
      </c>
    </row>
    <row r="60" spans="1:31" x14ac:dyDescent="0.2">
      <c r="B60" s="49"/>
      <c r="C60" s="9"/>
      <c r="D60" s="9"/>
      <c r="E60" s="9"/>
      <c r="N60" s="49"/>
      <c r="O60" s="9"/>
      <c r="P60" s="9"/>
      <c r="Q60" s="9"/>
      <c r="R60" s="12"/>
      <c r="S60" s="12"/>
      <c r="Z60" s="9"/>
      <c r="AA60" s="9"/>
      <c r="AB60" s="9"/>
    </row>
    <row r="61" spans="1:31" x14ac:dyDescent="0.2">
      <c r="B61" s="49"/>
      <c r="C61" s="9"/>
      <c r="D61" s="9"/>
      <c r="E61" s="9"/>
      <c r="H61" s="49"/>
      <c r="I61" s="9"/>
      <c r="J61" s="9"/>
      <c r="K61" s="9"/>
      <c r="L61" s="12"/>
      <c r="M61" s="12"/>
      <c r="N61" s="49"/>
      <c r="O61" s="9"/>
      <c r="P61" s="9"/>
      <c r="Q61" s="9"/>
      <c r="T61" s="13"/>
      <c r="U61" s="9"/>
      <c r="V61" s="9"/>
      <c r="W61" s="9"/>
      <c r="X61" s="12"/>
      <c r="Y61" s="12"/>
      <c r="Z61" s="9"/>
      <c r="AA61" s="9"/>
      <c r="AB61" s="9"/>
      <c r="AC61" s="12"/>
      <c r="AD61" s="12"/>
    </row>
    <row r="62" spans="1:31" ht="18" x14ac:dyDescent="0.2">
      <c r="B62" s="196" t="s">
        <v>154</v>
      </c>
      <c r="C62" s="158"/>
      <c r="D62" s="158"/>
      <c r="E62" s="158"/>
      <c r="F62" s="158"/>
      <c r="G62" s="158"/>
      <c r="H62" s="246"/>
      <c r="I62" s="160"/>
      <c r="J62" s="160"/>
      <c r="K62" s="160"/>
      <c r="L62" s="160"/>
      <c r="M62" s="160"/>
      <c r="N62" s="246"/>
      <c r="O62" s="160"/>
      <c r="P62" s="160"/>
      <c r="Q62" s="160"/>
      <c r="R62" s="160"/>
      <c r="S62" s="160"/>
      <c r="T62" s="159"/>
      <c r="U62" s="159"/>
      <c r="V62" s="159"/>
      <c r="W62" s="159"/>
      <c r="X62" s="159"/>
      <c r="Y62" s="137"/>
      <c r="Z62" s="137"/>
      <c r="AA62" s="137"/>
      <c r="AB62" s="137"/>
      <c r="AC62" s="137"/>
      <c r="AD62" s="138"/>
    </row>
    <row r="63" spans="1:31" x14ac:dyDescent="0.2">
      <c r="B63" s="355" t="s">
        <v>3</v>
      </c>
      <c r="C63" s="351"/>
      <c r="D63" s="351"/>
      <c r="E63" s="351"/>
      <c r="F63" s="351"/>
      <c r="G63" s="351"/>
      <c r="H63" s="337" t="s">
        <v>23</v>
      </c>
      <c r="I63" s="337"/>
      <c r="J63" s="337"/>
      <c r="K63" s="337"/>
      <c r="L63" s="337"/>
      <c r="M63" s="337"/>
      <c r="N63" s="419" t="s">
        <v>24</v>
      </c>
      <c r="O63" s="419"/>
      <c r="P63" s="419"/>
      <c r="Q63" s="419"/>
      <c r="R63" s="419"/>
      <c r="S63" s="419"/>
      <c r="T63" s="418" t="s">
        <v>22</v>
      </c>
      <c r="U63" s="418"/>
      <c r="V63" s="418"/>
      <c r="W63" s="418"/>
      <c r="X63" s="418"/>
      <c r="Y63" s="418"/>
      <c r="Z63" s="241" t="s">
        <v>16</v>
      </c>
      <c r="AA63" s="241"/>
      <c r="AB63" s="241"/>
      <c r="AC63" s="241"/>
      <c r="AD63" s="242"/>
    </row>
    <row r="64" spans="1:31" x14ac:dyDescent="0.2">
      <c r="B64" s="77" t="s">
        <v>8</v>
      </c>
      <c r="D64" s="96"/>
      <c r="E64" s="96"/>
      <c r="F64" s="8" t="s">
        <v>4</v>
      </c>
      <c r="G64" s="8" t="s">
        <v>2</v>
      </c>
      <c r="H64" s="68" t="s">
        <v>25</v>
      </c>
      <c r="J64" s="96"/>
      <c r="K64" s="96"/>
      <c r="L64" s="8" t="s">
        <v>4</v>
      </c>
      <c r="M64" s="8" t="s">
        <v>2</v>
      </c>
      <c r="N64" s="68" t="s">
        <v>26</v>
      </c>
      <c r="R64" s="3" t="s">
        <v>4</v>
      </c>
      <c r="S64" s="66" t="s">
        <v>2</v>
      </c>
      <c r="T64" s="68" t="s">
        <v>21</v>
      </c>
      <c r="V64" s="96"/>
      <c r="W64" s="96"/>
      <c r="X64" s="8" t="s">
        <v>4</v>
      </c>
      <c r="Y64" s="8" t="s">
        <v>2</v>
      </c>
      <c r="AC64" s="8" t="s">
        <v>4</v>
      </c>
      <c r="AD64" s="85" t="s">
        <v>2</v>
      </c>
    </row>
    <row r="65" spans="2:30" x14ac:dyDescent="0.2">
      <c r="B65" s="97">
        <v>-11.52</v>
      </c>
      <c r="C65" s="9">
        <v>54819</v>
      </c>
      <c r="D65" s="9">
        <v>53563</v>
      </c>
      <c r="E65" s="9">
        <v>52892</v>
      </c>
      <c r="F65" s="12">
        <f t="shared" ref="F65:F73" si="75">AVERAGE(C65:E65)</f>
        <v>53758</v>
      </c>
      <c r="G65" s="12">
        <f>STDEV(C65:E65)</f>
        <v>978.18760981725791</v>
      </c>
      <c r="H65" s="49">
        <v>-9</v>
      </c>
      <c r="I65" s="9">
        <v>55300</v>
      </c>
      <c r="J65" s="9">
        <v>52667</v>
      </c>
      <c r="K65" s="9">
        <v>50501</v>
      </c>
      <c r="L65" s="12">
        <f t="shared" ref="L65:L74" si="76">AVERAGE(I65:K65)</f>
        <v>52822.666666666664</v>
      </c>
      <c r="M65" s="12">
        <f>STDEV(I65:K65)</f>
        <v>2403.2840725418487</v>
      </c>
      <c r="N65" s="49">
        <v>-10</v>
      </c>
      <c r="O65" s="9">
        <v>54553</v>
      </c>
      <c r="P65" s="9">
        <v>56215</v>
      </c>
      <c r="Q65" s="9">
        <v>56396</v>
      </c>
      <c r="R65" s="12">
        <f t="shared" ref="R65:R74" si="77">AVERAGE(O65:Q65)</f>
        <v>55721.333333333336</v>
      </c>
      <c r="S65" s="12">
        <f>STDEV(O65:Q65)</f>
        <v>1015.8456247547327</v>
      </c>
      <c r="T65" s="49">
        <v>-9</v>
      </c>
      <c r="U65" s="9">
        <v>51797</v>
      </c>
      <c r="V65" s="9">
        <v>53442</v>
      </c>
      <c r="W65" s="9">
        <v>48965</v>
      </c>
      <c r="X65" s="12">
        <f t="shared" ref="X65:X74" si="78">AVERAGE(U65:W65)</f>
        <v>51401.333333333336</v>
      </c>
      <c r="Y65" s="12">
        <f>STDEV(U65:W65)</f>
        <v>2264.5742057467082</v>
      </c>
      <c r="Z65" s="9">
        <v>8505</v>
      </c>
      <c r="AA65" s="9">
        <v>8642</v>
      </c>
      <c r="AB65" s="9">
        <v>8731</v>
      </c>
      <c r="AC65" s="12">
        <f t="shared" ref="AC65" si="79">AVERAGE(Z65:AB65)</f>
        <v>8626</v>
      </c>
      <c r="AD65" s="98">
        <f>STDEV(Z65:AB65)</f>
        <v>113.84638773364749</v>
      </c>
    </row>
    <row r="66" spans="2:30" x14ac:dyDescent="0.2">
      <c r="B66" s="97">
        <v>-11</v>
      </c>
      <c r="C66" s="9">
        <v>55425</v>
      </c>
      <c r="D66" s="9">
        <v>53215</v>
      </c>
      <c r="E66" s="9">
        <v>53954</v>
      </c>
      <c r="F66" s="12">
        <f t="shared" si="75"/>
        <v>54198</v>
      </c>
      <c r="G66" s="12">
        <f>STDEV(C66:E66)</f>
        <v>1125.0231108737278</v>
      </c>
      <c r="H66" s="49">
        <v>-8.52</v>
      </c>
      <c r="I66" s="9">
        <v>53730</v>
      </c>
      <c r="J66" s="9">
        <v>54318</v>
      </c>
      <c r="K66" s="9">
        <v>50632</v>
      </c>
      <c r="L66" s="12">
        <f t="shared" si="76"/>
        <v>52893.333333333336</v>
      </c>
      <c r="M66" s="12">
        <f>STDEV(I66:K66)</f>
        <v>1980.3174829641164</v>
      </c>
      <c r="N66" s="49">
        <v>-9.52</v>
      </c>
      <c r="O66" s="9">
        <v>56722</v>
      </c>
      <c r="P66" s="9">
        <v>56934</v>
      </c>
      <c r="Q66" s="9">
        <v>54922</v>
      </c>
      <c r="R66" s="12">
        <f t="shared" si="77"/>
        <v>56192.666666666664</v>
      </c>
      <c r="S66" s="12">
        <f>STDEV(O66:Q66)</f>
        <v>1105.5231039346638</v>
      </c>
      <c r="T66" s="49">
        <v>-8.52</v>
      </c>
      <c r="U66" s="9">
        <v>52511</v>
      </c>
      <c r="V66" s="9">
        <v>56470</v>
      </c>
      <c r="W66" s="9">
        <v>51801</v>
      </c>
      <c r="X66" s="12">
        <f t="shared" si="78"/>
        <v>53594</v>
      </c>
      <c r="Y66" s="12">
        <f>STDEV(U66:W66)</f>
        <v>2515.8610851952858</v>
      </c>
      <c r="Z66" s="9"/>
      <c r="AA66" s="9"/>
      <c r="AB66" s="9"/>
      <c r="AD66" s="99"/>
    </row>
    <row r="67" spans="2:30" x14ac:dyDescent="0.2">
      <c r="B67" s="97">
        <v>-10.52</v>
      </c>
      <c r="C67" s="9">
        <v>49415</v>
      </c>
      <c r="D67" s="9">
        <v>45762</v>
      </c>
      <c r="E67" s="9">
        <v>43481</v>
      </c>
      <c r="F67" s="12">
        <f t="shared" si="75"/>
        <v>46219.333333333336</v>
      </c>
      <c r="G67" s="12">
        <f>STDEV(C67:E67)</f>
        <v>2993.3182813281542</v>
      </c>
      <c r="H67" s="49">
        <v>-8</v>
      </c>
      <c r="I67" s="9">
        <v>51447</v>
      </c>
      <c r="J67" s="9">
        <v>51413</v>
      </c>
      <c r="K67" s="9">
        <v>49203</v>
      </c>
      <c r="L67" s="12">
        <f t="shared" si="76"/>
        <v>50687.666666666664</v>
      </c>
      <c r="M67" s="12">
        <f>STDEV(I67:K67)</f>
        <v>1285.871429550145</v>
      </c>
      <c r="N67" s="49">
        <v>-9</v>
      </c>
      <c r="O67" s="9">
        <v>58067</v>
      </c>
      <c r="P67" s="9">
        <v>55534</v>
      </c>
      <c r="Q67" s="9">
        <v>52297</v>
      </c>
      <c r="R67" s="12">
        <f t="shared" si="77"/>
        <v>55299.333333333336</v>
      </c>
      <c r="S67" s="12">
        <f>STDEV(O67:Q67)</f>
        <v>2892.1490855993807</v>
      </c>
      <c r="T67" s="49">
        <v>-8</v>
      </c>
      <c r="U67" s="9">
        <v>51861</v>
      </c>
      <c r="V67" s="9">
        <v>52730</v>
      </c>
      <c r="W67" s="9">
        <v>50367</v>
      </c>
      <c r="X67" s="12">
        <f t="shared" si="78"/>
        <v>51652.666666666664</v>
      </c>
      <c r="Y67" s="12">
        <f>STDEV(U67:W67)</f>
        <v>1195.1963576472835</v>
      </c>
      <c r="Z67" s="9"/>
      <c r="AA67" s="9"/>
      <c r="AB67" s="9"/>
      <c r="AD67" s="99"/>
    </row>
    <row r="68" spans="2:30" x14ac:dyDescent="0.2">
      <c r="B68" s="97">
        <v>-10.220000000000001</v>
      </c>
      <c r="C68" s="9">
        <v>35783</v>
      </c>
      <c r="D68" s="9">
        <v>28959</v>
      </c>
      <c r="E68" s="9">
        <v>28257</v>
      </c>
      <c r="F68" s="12">
        <f t="shared" si="75"/>
        <v>30999.666666666668</v>
      </c>
      <c r="G68" s="12">
        <f t="shared" ref="G68:G73" si="80">STDEV(C68:E68)</f>
        <v>4157.331997006404</v>
      </c>
      <c r="H68" s="49">
        <v>-7.52</v>
      </c>
      <c r="I68" s="9">
        <v>48754</v>
      </c>
      <c r="J68" s="9">
        <v>49682</v>
      </c>
      <c r="K68" s="9">
        <v>49229</v>
      </c>
      <c r="L68" s="12">
        <f t="shared" si="76"/>
        <v>49221.666666666664</v>
      </c>
      <c r="M68" s="12">
        <f t="shared" ref="M68:M73" si="81">STDEV(I68:K68)</f>
        <v>464.04346060830699</v>
      </c>
      <c r="N68" s="49">
        <v>-8.52</v>
      </c>
      <c r="O68" s="9">
        <v>54922</v>
      </c>
      <c r="P68" s="9">
        <v>53683</v>
      </c>
      <c r="Q68" s="9">
        <v>48002</v>
      </c>
      <c r="R68" s="12">
        <f t="shared" si="77"/>
        <v>52202.333333333336</v>
      </c>
      <c r="S68" s="12">
        <f t="shared" ref="S68:S73" si="82">STDEV(O68:Q68)</f>
        <v>3689.9702347489651</v>
      </c>
      <c r="T68" s="49">
        <v>-7.52</v>
      </c>
      <c r="U68" s="9">
        <v>52000</v>
      </c>
      <c r="V68" s="9">
        <v>52175</v>
      </c>
      <c r="W68" s="9">
        <v>50061</v>
      </c>
      <c r="X68" s="12">
        <f t="shared" si="78"/>
        <v>51412</v>
      </c>
      <c r="Y68" s="12">
        <f t="shared" ref="Y68:Y73" si="83">STDEV(U68:W68)</f>
        <v>1173.2676591468803</v>
      </c>
      <c r="Z68" s="9"/>
      <c r="AA68" s="9"/>
      <c r="AB68" s="9"/>
      <c r="AD68" s="99"/>
    </row>
    <row r="69" spans="2:30" x14ac:dyDescent="0.2">
      <c r="B69" s="97">
        <v>-10</v>
      </c>
      <c r="C69" s="9">
        <v>25568</v>
      </c>
      <c r="D69" s="9">
        <v>20630</v>
      </c>
      <c r="E69" s="9">
        <v>18667</v>
      </c>
      <c r="F69" s="12">
        <f t="shared" si="75"/>
        <v>21621.666666666668</v>
      </c>
      <c r="G69" s="12">
        <f t="shared" si="80"/>
        <v>3555.7702869186269</v>
      </c>
      <c r="H69" s="49">
        <v>-7</v>
      </c>
      <c r="I69" s="9">
        <v>46389</v>
      </c>
      <c r="J69" s="9">
        <v>48228</v>
      </c>
      <c r="K69" s="9">
        <v>46841</v>
      </c>
      <c r="L69" s="12">
        <f t="shared" si="76"/>
        <v>47152.666666666664</v>
      </c>
      <c r="M69" s="12">
        <f t="shared" si="81"/>
        <v>958.29657900533766</v>
      </c>
      <c r="N69" s="49">
        <v>-8</v>
      </c>
      <c r="O69" s="9">
        <v>51270</v>
      </c>
      <c r="P69" s="9">
        <v>50375</v>
      </c>
      <c r="Q69" s="9">
        <v>47723</v>
      </c>
      <c r="R69" s="12">
        <f t="shared" si="77"/>
        <v>49789.333333333336</v>
      </c>
      <c r="S69" s="12">
        <f t="shared" si="82"/>
        <v>1844.6019444133017</v>
      </c>
      <c r="T69" s="49">
        <v>-7</v>
      </c>
      <c r="U69" s="9">
        <v>49224</v>
      </c>
      <c r="V69" s="9">
        <v>53768</v>
      </c>
      <c r="W69" s="9">
        <v>50459</v>
      </c>
      <c r="X69" s="12">
        <f t="shared" si="78"/>
        <v>51150.333333333336</v>
      </c>
      <c r="Y69" s="12">
        <f t="shared" si="83"/>
        <v>2349.5617321818409</v>
      </c>
      <c r="Z69" s="9"/>
      <c r="AA69" s="9"/>
      <c r="AB69" s="9"/>
      <c r="AD69" s="99"/>
    </row>
    <row r="70" spans="2:30" x14ac:dyDescent="0.2">
      <c r="B70" s="97">
        <v>-9.52</v>
      </c>
      <c r="C70" s="9">
        <v>14798</v>
      </c>
      <c r="D70" s="9">
        <v>12909</v>
      </c>
      <c r="E70" s="9">
        <v>12662</v>
      </c>
      <c r="F70" s="12">
        <f t="shared" si="75"/>
        <v>13456.333333333334</v>
      </c>
      <c r="G70" s="12">
        <f t="shared" si="80"/>
        <v>1168.4623799392659</v>
      </c>
      <c r="H70" s="49">
        <v>-6.25</v>
      </c>
      <c r="I70" s="9">
        <v>39177</v>
      </c>
      <c r="J70" s="9">
        <v>41694</v>
      </c>
      <c r="K70" s="9">
        <v>44181</v>
      </c>
      <c r="L70" s="12">
        <f t="shared" si="76"/>
        <v>41684</v>
      </c>
      <c r="M70" s="12">
        <f t="shared" si="81"/>
        <v>2502.0149879647006</v>
      </c>
      <c r="N70" s="49">
        <v>-7.52</v>
      </c>
      <c r="O70" s="9">
        <v>46940</v>
      </c>
      <c r="P70" s="9">
        <v>51499</v>
      </c>
      <c r="Q70" s="9">
        <v>42429</v>
      </c>
      <c r="R70" s="12">
        <f t="shared" si="77"/>
        <v>46956</v>
      </c>
      <c r="S70" s="12">
        <f t="shared" si="82"/>
        <v>4535.0211686385765</v>
      </c>
      <c r="T70" s="49">
        <v>-6.25</v>
      </c>
      <c r="U70" s="9">
        <v>52887</v>
      </c>
      <c r="V70" s="9">
        <v>50954</v>
      </c>
      <c r="W70" s="9">
        <v>51478</v>
      </c>
      <c r="X70" s="12">
        <f t="shared" si="78"/>
        <v>51773</v>
      </c>
      <c r="Y70" s="12">
        <f t="shared" si="83"/>
        <v>999.69545362575298</v>
      </c>
      <c r="Z70" s="9"/>
      <c r="AA70" s="9"/>
      <c r="AB70" s="9"/>
      <c r="AD70" s="99"/>
    </row>
    <row r="71" spans="2:30" x14ac:dyDescent="0.2">
      <c r="B71" s="97">
        <v>-9</v>
      </c>
      <c r="C71" s="9">
        <v>9840</v>
      </c>
      <c r="D71" s="9">
        <v>8704</v>
      </c>
      <c r="E71" s="9">
        <v>9050</v>
      </c>
      <c r="F71" s="12">
        <f t="shared" si="75"/>
        <v>9198</v>
      </c>
      <c r="G71" s="12">
        <f t="shared" si="80"/>
        <v>582.28171875819703</v>
      </c>
      <c r="H71" s="49">
        <v>-6</v>
      </c>
      <c r="I71" s="9">
        <v>31234</v>
      </c>
      <c r="J71" s="9">
        <v>36534</v>
      </c>
      <c r="K71" s="9">
        <v>33494</v>
      </c>
      <c r="L71" s="12">
        <f t="shared" si="76"/>
        <v>33754</v>
      </c>
      <c r="M71" s="12">
        <f t="shared" si="81"/>
        <v>2659.5488339190165</v>
      </c>
      <c r="N71" s="49">
        <v>-7</v>
      </c>
      <c r="O71" s="9">
        <v>38687</v>
      </c>
      <c r="P71" s="9">
        <v>37501</v>
      </c>
      <c r="Q71" s="9">
        <v>33900</v>
      </c>
      <c r="R71" s="12">
        <f t="shared" si="77"/>
        <v>36696</v>
      </c>
      <c r="S71" s="12">
        <f t="shared" si="82"/>
        <v>2492.9622941392436</v>
      </c>
      <c r="T71" s="49">
        <v>-6</v>
      </c>
      <c r="U71" s="9">
        <v>48109</v>
      </c>
      <c r="V71" s="9">
        <v>48338</v>
      </c>
      <c r="W71" s="9">
        <v>48378</v>
      </c>
      <c r="X71" s="12">
        <f t="shared" si="78"/>
        <v>48275</v>
      </c>
      <c r="Y71" s="12">
        <f t="shared" si="83"/>
        <v>145.1447553306698</v>
      </c>
      <c r="Z71" s="9"/>
      <c r="AA71" s="9"/>
      <c r="AB71" s="9"/>
      <c r="AD71" s="99"/>
    </row>
    <row r="72" spans="2:30" x14ac:dyDescent="0.2">
      <c r="B72" s="97">
        <v>-8.52</v>
      </c>
      <c r="C72" s="9">
        <v>9640</v>
      </c>
      <c r="D72" s="9">
        <v>8372</v>
      </c>
      <c r="E72" s="9">
        <v>9063</v>
      </c>
      <c r="F72" s="12">
        <f t="shared" si="75"/>
        <v>9025</v>
      </c>
      <c r="G72" s="12">
        <f t="shared" si="80"/>
        <v>634.85352641377051</v>
      </c>
      <c r="H72" s="49">
        <v>-5.52</v>
      </c>
      <c r="I72" s="9">
        <v>28591</v>
      </c>
      <c r="J72" s="9">
        <v>31161</v>
      </c>
      <c r="K72" s="9">
        <v>29958</v>
      </c>
      <c r="L72" s="12">
        <f t="shared" si="76"/>
        <v>29903.333333333332</v>
      </c>
      <c r="M72" s="12">
        <f t="shared" si="81"/>
        <v>1285.8718183914496</v>
      </c>
      <c r="N72" s="49">
        <v>-6.25</v>
      </c>
      <c r="O72" s="9">
        <v>33450</v>
      </c>
      <c r="P72" s="9">
        <v>32150</v>
      </c>
      <c r="Q72" s="9">
        <v>30899</v>
      </c>
      <c r="R72" s="12">
        <f t="shared" si="77"/>
        <v>32166.333333333332</v>
      </c>
      <c r="S72" s="12">
        <f t="shared" si="82"/>
        <v>1275.5784308827638</v>
      </c>
      <c r="T72" s="49">
        <v>-5.52</v>
      </c>
      <c r="U72" s="9">
        <v>50589</v>
      </c>
      <c r="V72" s="9">
        <v>48494</v>
      </c>
      <c r="W72" s="9">
        <v>51121</v>
      </c>
      <c r="X72" s="12">
        <f t="shared" si="78"/>
        <v>50068</v>
      </c>
      <c r="Y72" s="12">
        <f t="shared" si="83"/>
        <v>1388.8351234037825</v>
      </c>
      <c r="Z72" s="9"/>
      <c r="AA72" s="9"/>
      <c r="AB72" s="9"/>
      <c r="AD72" s="99"/>
    </row>
    <row r="73" spans="2:30" x14ac:dyDescent="0.2">
      <c r="B73" s="97">
        <v>-8</v>
      </c>
      <c r="C73" s="9">
        <v>11707</v>
      </c>
      <c r="D73" s="9">
        <v>8507</v>
      </c>
      <c r="E73" s="9">
        <v>8345</v>
      </c>
      <c r="F73" s="12">
        <f t="shared" si="75"/>
        <v>9519.6666666666661</v>
      </c>
      <c r="G73" s="12">
        <f t="shared" si="80"/>
        <v>1896.0172291762919</v>
      </c>
      <c r="H73" s="49">
        <v>-5</v>
      </c>
      <c r="I73" s="9">
        <v>29234</v>
      </c>
      <c r="J73" s="9">
        <v>30022</v>
      </c>
      <c r="K73" s="9">
        <v>28983</v>
      </c>
      <c r="L73" s="12">
        <f t="shared" si="76"/>
        <v>29413</v>
      </c>
      <c r="M73" s="12">
        <f t="shared" si="81"/>
        <v>542.13559189560692</v>
      </c>
      <c r="N73" s="49">
        <v>-6</v>
      </c>
      <c r="O73" s="9">
        <v>32014</v>
      </c>
      <c r="P73" s="9">
        <v>31024</v>
      </c>
      <c r="Q73" s="9">
        <v>26914</v>
      </c>
      <c r="R73" s="12">
        <f t="shared" si="77"/>
        <v>29984</v>
      </c>
      <c r="S73" s="12">
        <f t="shared" si="82"/>
        <v>2704.3853275744564</v>
      </c>
      <c r="T73" s="49">
        <v>-5</v>
      </c>
      <c r="U73" s="9">
        <v>50269</v>
      </c>
      <c r="V73" s="9">
        <v>53351</v>
      </c>
      <c r="W73" s="9">
        <v>49025</v>
      </c>
      <c r="X73" s="12">
        <f t="shared" si="78"/>
        <v>50881.666666666664</v>
      </c>
      <c r="Y73" s="12">
        <f t="shared" si="83"/>
        <v>2227.1258009670969</v>
      </c>
      <c r="Z73" s="9"/>
      <c r="AA73" s="9"/>
      <c r="AB73" s="9"/>
      <c r="AD73" s="99"/>
    </row>
    <row r="74" spans="2:30" x14ac:dyDescent="0.2">
      <c r="B74" s="100">
        <v>-7</v>
      </c>
      <c r="C74" s="101">
        <v>15528</v>
      </c>
      <c r="D74" s="101">
        <v>7900</v>
      </c>
      <c r="E74" s="101">
        <v>9326</v>
      </c>
      <c r="F74" s="83">
        <f t="shared" ref="F74" si="84">AVERAGE(C74:E74)</f>
        <v>10918</v>
      </c>
      <c r="G74" s="83">
        <f t="shared" ref="G74" si="85">STDEV(C74:E74)</f>
        <v>4055.5448462567888</v>
      </c>
      <c r="H74" s="102">
        <v>-4.5199999999999996</v>
      </c>
      <c r="I74" s="101">
        <v>29872</v>
      </c>
      <c r="J74" s="101">
        <v>32672</v>
      </c>
      <c r="K74" s="101">
        <v>32457</v>
      </c>
      <c r="L74" s="83">
        <f t="shared" si="76"/>
        <v>31667</v>
      </c>
      <c r="M74" s="83">
        <f>STDEV(I74:K74)</f>
        <v>1558.2281604437778</v>
      </c>
      <c r="N74" s="102">
        <v>-5.52</v>
      </c>
      <c r="O74" s="101">
        <v>26990</v>
      </c>
      <c r="P74" s="101">
        <v>27821</v>
      </c>
      <c r="Q74" s="101">
        <v>28913</v>
      </c>
      <c r="R74" s="83">
        <f t="shared" si="77"/>
        <v>27908</v>
      </c>
      <c r="S74" s="83">
        <f>STDEV(O74:Q74)</f>
        <v>964.4475102357826</v>
      </c>
      <c r="T74" s="102">
        <v>-4.5199999999999996</v>
      </c>
      <c r="U74" s="101">
        <v>47852</v>
      </c>
      <c r="V74" s="101">
        <v>47507</v>
      </c>
      <c r="W74" s="101">
        <v>46917</v>
      </c>
      <c r="X74" s="83">
        <f t="shared" si="78"/>
        <v>47425.333333333336</v>
      </c>
      <c r="Y74" s="83">
        <f>STDEV(U74:W74)</f>
        <v>472.81955684312948</v>
      </c>
      <c r="Z74" s="101">
        <v>8076</v>
      </c>
      <c r="AA74" s="101">
        <v>8710</v>
      </c>
      <c r="AB74" s="101">
        <v>9151</v>
      </c>
      <c r="AC74" s="83">
        <f t="shared" ref="AC74" si="86">AVERAGE(Z74:AB74)</f>
        <v>8645.6666666666661</v>
      </c>
      <c r="AD74" s="103">
        <f>STDEV(Z74:AB74)</f>
        <v>540.37980470529556</v>
      </c>
    </row>
    <row r="75" spans="2:30" x14ac:dyDescent="0.2">
      <c r="Z75" s="9"/>
      <c r="AA75" s="9"/>
      <c r="AB75" s="9"/>
    </row>
    <row r="77" spans="2:30" ht="18" x14ac:dyDescent="0.2">
      <c r="B77" s="196" t="s">
        <v>155</v>
      </c>
      <c r="C77" s="158"/>
      <c r="D77" s="158"/>
      <c r="E77" s="158"/>
      <c r="F77" s="158"/>
      <c r="G77" s="158"/>
      <c r="H77" s="246"/>
      <c r="I77" s="160"/>
      <c r="J77" s="160"/>
      <c r="K77" s="160"/>
      <c r="L77" s="160"/>
      <c r="M77" s="160"/>
      <c r="N77" s="246"/>
      <c r="O77" s="160"/>
      <c r="P77" s="160"/>
      <c r="Q77" s="160"/>
      <c r="R77" s="160"/>
      <c r="S77" s="160"/>
      <c r="T77" s="159"/>
      <c r="U77" s="159"/>
      <c r="V77" s="159"/>
      <c r="W77" s="159"/>
      <c r="X77" s="159"/>
      <c r="Y77" s="137"/>
      <c r="Z77" s="137"/>
      <c r="AA77" s="137"/>
      <c r="AB77" s="137"/>
      <c r="AC77" s="137"/>
      <c r="AD77" s="138"/>
    </row>
    <row r="78" spans="2:30" x14ac:dyDescent="0.2">
      <c r="B78" s="355" t="s">
        <v>3</v>
      </c>
      <c r="C78" s="351"/>
      <c r="D78" s="351"/>
      <c r="E78" s="351"/>
      <c r="F78" s="351"/>
      <c r="G78" s="351"/>
      <c r="H78" s="337" t="s">
        <v>23</v>
      </c>
      <c r="I78" s="337"/>
      <c r="J78" s="337"/>
      <c r="K78" s="337"/>
      <c r="L78" s="337"/>
      <c r="M78" s="337"/>
      <c r="N78" s="419" t="s">
        <v>24</v>
      </c>
      <c r="O78" s="419"/>
      <c r="P78" s="419"/>
      <c r="Q78" s="419"/>
      <c r="R78" s="419"/>
      <c r="S78" s="419"/>
      <c r="T78" s="418" t="s">
        <v>22</v>
      </c>
      <c r="U78" s="418"/>
      <c r="V78" s="418"/>
      <c r="W78" s="418"/>
      <c r="X78" s="418"/>
      <c r="Y78" s="418"/>
      <c r="Z78" s="241" t="s">
        <v>16</v>
      </c>
      <c r="AA78" s="241"/>
      <c r="AB78" s="241"/>
      <c r="AC78" s="241"/>
      <c r="AD78" s="242"/>
    </row>
    <row r="79" spans="2:30" x14ac:dyDescent="0.2">
      <c r="B79" s="77" t="s">
        <v>8</v>
      </c>
      <c r="C79" s="15"/>
      <c r="D79" s="96"/>
      <c r="E79" s="96"/>
      <c r="F79" s="8" t="s">
        <v>4</v>
      </c>
      <c r="G79" s="8" t="s">
        <v>2</v>
      </c>
      <c r="H79" s="68" t="s">
        <v>25</v>
      </c>
      <c r="I79" s="15"/>
      <c r="J79" s="96"/>
      <c r="K79" s="96"/>
      <c r="L79" s="8" t="s">
        <v>4</v>
      </c>
      <c r="M79" s="8" t="s">
        <v>2</v>
      </c>
      <c r="N79" s="68" t="s">
        <v>26</v>
      </c>
      <c r="O79" s="15"/>
      <c r="P79" s="15"/>
      <c r="Q79" s="15"/>
      <c r="R79" s="84" t="s">
        <v>4</v>
      </c>
      <c r="S79" s="8" t="s">
        <v>2</v>
      </c>
      <c r="T79" s="68" t="s">
        <v>21</v>
      </c>
      <c r="U79" s="15"/>
      <c r="V79" s="96"/>
      <c r="W79" s="96"/>
      <c r="X79" s="8" t="s">
        <v>4</v>
      </c>
      <c r="Y79" s="8" t="s">
        <v>2</v>
      </c>
      <c r="Z79" s="15"/>
      <c r="AA79" s="15"/>
      <c r="AB79" s="15"/>
      <c r="AC79" s="8" t="s">
        <v>4</v>
      </c>
      <c r="AD79" s="85" t="s">
        <v>2</v>
      </c>
    </row>
    <row r="80" spans="2:30" x14ac:dyDescent="0.2">
      <c r="B80" s="97">
        <v>-11.52</v>
      </c>
      <c r="C80" s="9">
        <v>46175</v>
      </c>
      <c r="D80" s="9">
        <v>51809</v>
      </c>
      <c r="E80" s="9">
        <v>51464</v>
      </c>
      <c r="F80" s="12">
        <f t="shared" ref="F80:F88" si="87">AVERAGE(C80:E80)</f>
        <v>49816</v>
      </c>
      <c r="G80" s="12">
        <f>STDEV(C80:E80)</f>
        <v>3157.9133933659423</v>
      </c>
      <c r="H80" s="49">
        <v>-9</v>
      </c>
      <c r="I80" s="9">
        <v>50095</v>
      </c>
      <c r="J80" s="9">
        <v>50414</v>
      </c>
      <c r="K80" s="9">
        <v>47493</v>
      </c>
      <c r="L80" s="12">
        <f t="shared" ref="L80:L89" si="88">AVERAGE(I80:K80)</f>
        <v>49334</v>
      </c>
      <c r="M80" s="12">
        <f>STDEV(I80:K80)</f>
        <v>1602.3111433176766</v>
      </c>
      <c r="N80" s="49">
        <v>-10</v>
      </c>
      <c r="O80" s="9">
        <v>50726</v>
      </c>
      <c r="P80" s="9">
        <v>51082</v>
      </c>
      <c r="Q80" s="9">
        <v>50882</v>
      </c>
      <c r="R80" s="12">
        <f t="shared" ref="R80:R89" si="89">AVERAGE(O80:Q80)</f>
        <v>50896.666666666664</v>
      </c>
      <c r="S80" s="12">
        <f>STDEV(O80:Q80)</f>
        <v>178.45260808778707</v>
      </c>
      <c r="T80" s="49">
        <v>-9</v>
      </c>
      <c r="U80" s="9">
        <v>49969</v>
      </c>
      <c r="V80" s="9">
        <v>50037</v>
      </c>
      <c r="W80" s="9">
        <v>47283</v>
      </c>
      <c r="X80" s="12">
        <f t="shared" ref="X80:X89" si="90">AVERAGE(U80:W80)</f>
        <v>49096.333333333336</v>
      </c>
      <c r="Y80" s="12">
        <f>STDEV(U80:W80)</f>
        <v>1570.7607498703719</v>
      </c>
      <c r="Z80" s="9">
        <v>8496</v>
      </c>
      <c r="AA80" s="9">
        <v>8991</v>
      </c>
      <c r="AB80" s="9">
        <v>9321</v>
      </c>
      <c r="AC80" s="12">
        <f t="shared" ref="AC80" si="91">AVERAGE(Z80:AB80)</f>
        <v>8936</v>
      </c>
      <c r="AD80" s="98">
        <f>STDEV(Z80:AB80)</f>
        <v>415.24089393989124</v>
      </c>
    </row>
    <row r="81" spans="1:39" x14ac:dyDescent="0.2">
      <c r="B81" s="97">
        <v>-11</v>
      </c>
      <c r="C81" s="9">
        <v>49760</v>
      </c>
      <c r="D81" s="9">
        <v>51525</v>
      </c>
      <c r="E81" s="9">
        <v>50680</v>
      </c>
      <c r="F81" s="12">
        <f t="shared" si="87"/>
        <v>50655</v>
      </c>
      <c r="G81" s="12">
        <f>STDEV(C81:E81)</f>
        <v>882.7655407864537</v>
      </c>
      <c r="H81" s="49">
        <v>-8.52</v>
      </c>
      <c r="I81" s="9">
        <v>54373</v>
      </c>
      <c r="J81" s="9">
        <v>53174</v>
      </c>
      <c r="K81" s="9">
        <v>49773</v>
      </c>
      <c r="L81" s="12">
        <f t="shared" si="88"/>
        <v>52440</v>
      </c>
      <c r="M81" s="12">
        <f>STDEV(I81:K81)</f>
        <v>2386.2244236450183</v>
      </c>
      <c r="N81" s="49">
        <v>-9.52</v>
      </c>
      <c r="O81" s="9">
        <v>53953</v>
      </c>
      <c r="P81" s="9">
        <v>56690</v>
      </c>
      <c r="Q81" s="9">
        <v>54346</v>
      </c>
      <c r="R81" s="12">
        <f t="shared" si="89"/>
        <v>54996.333333333336</v>
      </c>
      <c r="S81" s="12">
        <f>STDEV(O81:Q81)</f>
        <v>1479.8622683659901</v>
      </c>
      <c r="T81" s="49">
        <v>-8.52</v>
      </c>
      <c r="U81" s="9">
        <v>54258</v>
      </c>
      <c r="V81" s="9">
        <v>52436</v>
      </c>
      <c r="W81" s="9">
        <v>50398</v>
      </c>
      <c r="X81" s="12">
        <f t="shared" si="90"/>
        <v>52364</v>
      </c>
      <c r="Y81" s="12">
        <f>STDEV(U81:W81)</f>
        <v>1931.0069911836156</v>
      </c>
      <c r="Z81" s="9"/>
      <c r="AA81" s="9"/>
      <c r="AB81" s="9"/>
      <c r="AC81" s="15"/>
      <c r="AD81" s="108"/>
    </row>
    <row r="82" spans="1:39" x14ac:dyDescent="0.2">
      <c r="B82" s="97">
        <v>-10.52</v>
      </c>
      <c r="C82" s="9">
        <v>41022</v>
      </c>
      <c r="D82" s="9">
        <v>46854</v>
      </c>
      <c r="E82" s="9">
        <v>42643</v>
      </c>
      <c r="F82" s="12">
        <f t="shared" si="87"/>
        <v>43506.333333333336</v>
      </c>
      <c r="G82" s="12">
        <f>STDEV(C82:E82)</f>
        <v>3010.3262835336191</v>
      </c>
      <c r="H82" s="49">
        <v>-8</v>
      </c>
      <c r="I82" s="9">
        <v>55327</v>
      </c>
      <c r="J82" s="9">
        <v>56480</v>
      </c>
      <c r="K82" s="9">
        <v>53771</v>
      </c>
      <c r="L82" s="12">
        <f t="shared" si="88"/>
        <v>55192.666666666664</v>
      </c>
      <c r="M82" s="12">
        <f>STDEV(I82:K82)</f>
        <v>1359.4867904225232</v>
      </c>
      <c r="N82" s="49">
        <v>-9</v>
      </c>
      <c r="O82" s="9">
        <v>54156</v>
      </c>
      <c r="P82" s="9">
        <v>54880</v>
      </c>
      <c r="Q82" s="9">
        <v>55554</v>
      </c>
      <c r="R82" s="12">
        <f t="shared" si="89"/>
        <v>54863.333333333336</v>
      </c>
      <c r="S82" s="12">
        <f>STDEV(O82:Q82)</f>
        <v>699.14900653103507</v>
      </c>
      <c r="T82" s="49">
        <v>-8</v>
      </c>
      <c r="U82" s="9">
        <v>53612</v>
      </c>
      <c r="V82" s="9">
        <v>54903</v>
      </c>
      <c r="W82" s="9">
        <v>52008</v>
      </c>
      <c r="X82" s="12">
        <f t="shared" si="90"/>
        <v>53507.666666666664</v>
      </c>
      <c r="Y82" s="12">
        <f>STDEV(U82:W82)</f>
        <v>1450.3173216001157</v>
      </c>
      <c r="Z82" s="9"/>
      <c r="AA82" s="9"/>
      <c r="AB82" s="9"/>
      <c r="AC82" s="15"/>
      <c r="AD82" s="108"/>
    </row>
    <row r="83" spans="1:39" x14ac:dyDescent="0.2">
      <c r="B83" s="97">
        <v>-10.220000000000001</v>
      </c>
      <c r="C83" s="9">
        <v>32331</v>
      </c>
      <c r="D83" s="9">
        <v>32796</v>
      </c>
      <c r="E83" s="9">
        <v>30429</v>
      </c>
      <c r="F83" s="12">
        <f t="shared" si="87"/>
        <v>31852</v>
      </c>
      <c r="G83" s="12">
        <f t="shared" ref="G83:G88" si="92">STDEV(C83:E83)</f>
        <v>1254.0944940473983</v>
      </c>
      <c r="H83" s="49">
        <v>-7.52</v>
      </c>
      <c r="I83" s="9">
        <v>54593</v>
      </c>
      <c r="J83" s="9">
        <v>54464</v>
      </c>
      <c r="K83" s="9">
        <v>51770</v>
      </c>
      <c r="L83" s="12">
        <f t="shared" si="88"/>
        <v>53609</v>
      </c>
      <c r="M83" s="12">
        <f t="shared" ref="M83:M88" si="93">STDEV(I83:K83)</f>
        <v>1593.9262843682577</v>
      </c>
      <c r="N83" s="49">
        <v>-8.52</v>
      </c>
      <c r="O83" s="9">
        <v>54629</v>
      </c>
      <c r="P83" s="9">
        <v>57281</v>
      </c>
      <c r="Q83" s="9">
        <v>55384</v>
      </c>
      <c r="R83" s="12">
        <f t="shared" si="89"/>
        <v>55764.666666666664</v>
      </c>
      <c r="S83" s="12">
        <f t="shared" ref="S83:S88" si="94">STDEV(O83:Q83)</f>
        <v>1366.36610516118</v>
      </c>
      <c r="T83" s="49">
        <v>-7.52</v>
      </c>
      <c r="U83" s="9">
        <v>57324</v>
      </c>
      <c r="V83" s="9">
        <v>56370</v>
      </c>
      <c r="W83" s="9">
        <v>52675</v>
      </c>
      <c r="X83" s="12">
        <f t="shared" si="90"/>
        <v>55456.333333333336</v>
      </c>
      <c r="Y83" s="12">
        <f t="shared" ref="Y83:Y88" si="95">STDEV(U83:W83)</f>
        <v>2455.4816906939732</v>
      </c>
      <c r="Z83" s="9"/>
      <c r="AA83" s="9"/>
      <c r="AB83" s="9"/>
      <c r="AC83" s="15"/>
      <c r="AD83" s="108"/>
    </row>
    <row r="84" spans="1:39" x14ac:dyDescent="0.2">
      <c r="B84" s="97">
        <v>-10</v>
      </c>
      <c r="C84" s="9">
        <v>25320</v>
      </c>
      <c r="D84" s="9">
        <v>25022</v>
      </c>
      <c r="E84" s="9">
        <v>21934</v>
      </c>
      <c r="F84" s="12">
        <f t="shared" si="87"/>
        <v>24092</v>
      </c>
      <c r="G84" s="12">
        <f t="shared" si="92"/>
        <v>1874.8130573473186</v>
      </c>
      <c r="H84" s="49">
        <v>-7</v>
      </c>
      <c r="I84" s="9">
        <v>51904</v>
      </c>
      <c r="J84" s="9">
        <v>52738</v>
      </c>
      <c r="K84" s="9">
        <v>49057</v>
      </c>
      <c r="L84" s="12">
        <f t="shared" si="88"/>
        <v>51233</v>
      </c>
      <c r="M84" s="12">
        <f t="shared" si="93"/>
        <v>1930.0572530368108</v>
      </c>
      <c r="N84" s="49">
        <v>-8</v>
      </c>
      <c r="O84" s="9">
        <v>49378</v>
      </c>
      <c r="P84" s="9">
        <v>51684</v>
      </c>
      <c r="Q84" s="9">
        <v>50901</v>
      </c>
      <c r="R84" s="12">
        <f t="shared" si="89"/>
        <v>50654.333333333336</v>
      </c>
      <c r="S84" s="12">
        <f t="shared" si="94"/>
        <v>1172.6219908109063</v>
      </c>
      <c r="T84" s="49">
        <v>-7</v>
      </c>
      <c r="U84" s="9">
        <v>54346</v>
      </c>
      <c r="V84" s="9">
        <v>56534</v>
      </c>
      <c r="W84" s="9">
        <v>52464</v>
      </c>
      <c r="X84" s="12">
        <f t="shared" si="90"/>
        <v>54448</v>
      </c>
      <c r="Y84" s="12">
        <f t="shared" si="95"/>
        <v>2036.9162967584111</v>
      </c>
      <c r="Z84" s="9"/>
      <c r="AA84" s="9"/>
      <c r="AB84" s="9"/>
      <c r="AC84" s="15"/>
      <c r="AD84" s="108"/>
    </row>
    <row r="85" spans="1:39" x14ac:dyDescent="0.2">
      <c r="B85" s="97">
        <v>-9.52</v>
      </c>
      <c r="C85" s="9">
        <v>16393</v>
      </c>
      <c r="D85" s="9">
        <v>14390</v>
      </c>
      <c r="E85" s="9">
        <v>14371</v>
      </c>
      <c r="F85" s="12">
        <f t="shared" si="87"/>
        <v>15051.333333333334</v>
      </c>
      <c r="G85" s="12">
        <f t="shared" si="92"/>
        <v>1161.9562527622688</v>
      </c>
      <c r="H85" s="49">
        <v>-6.25</v>
      </c>
      <c r="I85" s="9">
        <v>49452</v>
      </c>
      <c r="J85" s="9">
        <v>47807</v>
      </c>
      <c r="K85" s="9">
        <v>46077</v>
      </c>
      <c r="L85" s="12">
        <f t="shared" si="88"/>
        <v>47778.666666666664</v>
      </c>
      <c r="M85" s="12">
        <f t="shared" si="93"/>
        <v>1687.6783856331551</v>
      </c>
      <c r="N85" s="49">
        <v>-7.52</v>
      </c>
      <c r="O85" s="9">
        <v>43989</v>
      </c>
      <c r="P85" s="9">
        <v>46075</v>
      </c>
      <c r="Q85" s="9">
        <v>41491</v>
      </c>
      <c r="R85" s="12">
        <f t="shared" si="89"/>
        <v>43851.666666666664</v>
      </c>
      <c r="S85" s="12">
        <f t="shared" si="94"/>
        <v>2295.0837312249273</v>
      </c>
      <c r="T85" s="49">
        <v>-6.25</v>
      </c>
      <c r="U85" s="9">
        <v>55993</v>
      </c>
      <c r="V85" s="9">
        <v>56714</v>
      </c>
      <c r="W85" s="9">
        <v>52221</v>
      </c>
      <c r="X85" s="12">
        <f t="shared" si="90"/>
        <v>54976</v>
      </c>
      <c r="Y85" s="12">
        <f t="shared" si="95"/>
        <v>2412.9813509432684</v>
      </c>
      <c r="Z85" s="9"/>
      <c r="AA85" s="9"/>
      <c r="AB85" s="9"/>
      <c r="AC85" s="15"/>
      <c r="AD85" s="108"/>
    </row>
    <row r="86" spans="1:39" x14ac:dyDescent="0.2">
      <c r="B86" s="97">
        <v>-9</v>
      </c>
      <c r="C86" s="9">
        <v>13743</v>
      </c>
      <c r="D86" s="9">
        <v>12189</v>
      </c>
      <c r="E86" s="9">
        <v>11447</v>
      </c>
      <c r="F86" s="12">
        <f t="shared" si="87"/>
        <v>12459.666666666666</v>
      </c>
      <c r="G86" s="12">
        <f t="shared" si="92"/>
        <v>1171.6865337338879</v>
      </c>
      <c r="H86" s="49">
        <v>-6</v>
      </c>
      <c r="I86" s="9">
        <v>44331</v>
      </c>
      <c r="J86" s="9">
        <v>44409</v>
      </c>
      <c r="K86" s="9">
        <v>40632</v>
      </c>
      <c r="L86" s="12">
        <f t="shared" si="88"/>
        <v>43124</v>
      </c>
      <c r="M86" s="12">
        <f t="shared" si="93"/>
        <v>2158.4876650099254</v>
      </c>
      <c r="N86" s="49">
        <v>-7</v>
      </c>
      <c r="O86" s="9">
        <v>38810</v>
      </c>
      <c r="P86" s="9">
        <v>43004</v>
      </c>
      <c r="Q86" s="9">
        <v>40937</v>
      </c>
      <c r="R86" s="12">
        <f t="shared" si="89"/>
        <v>40917</v>
      </c>
      <c r="S86" s="12">
        <f t="shared" si="94"/>
        <v>2097.0715295382752</v>
      </c>
      <c r="T86" s="49">
        <v>-6</v>
      </c>
      <c r="U86" s="9">
        <v>54822</v>
      </c>
      <c r="V86" s="9">
        <v>53243</v>
      </c>
      <c r="W86" s="9">
        <v>49907</v>
      </c>
      <c r="X86" s="12">
        <f t="shared" si="90"/>
        <v>52657.333333333336</v>
      </c>
      <c r="Y86" s="12">
        <f t="shared" si="95"/>
        <v>2509.294788049689</v>
      </c>
      <c r="Z86" s="9"/>
      <c r="AA86" s="9"/>
      <c r="AB86" s="9"/>
      <c r="AC86" s="15"/>
      <c r="AD86" s="108"/>
    </row>
    <row r="87" spans="1:39" x14ac:dyDescent="0.2">
      <c r="B87" s="97">
        <v>-8.52</v>
      </c>
      <c r="C87" s="9">
        <v>12456</v>
      </c>
      <c r="D87" s="9">
        <v>11891</v>
      </c>
      <c r="E87" s="9">
        <v>11342</v>
      </c>
      <c r="F87" s="12">
        <f t="shared" si="87"/>
        <v>11896.333333333334</v>
      </c>
      <c r="G87" s="12">
        <f t="shared" si="92"/>
        <v>557.01914988026522</v>
      </c>
      <c r="H87" s="49">
        <v>-5.52</v>
      </c>
      <c r="I87" s="9">
        <v>39134</v>
      </c>
      <c r="J87" s="9">
        <v>38199</v>
      </c>
      <c r="K87" s="9">
        <v>37212</v>
      </c>
      <c r="L87" s="12">
        <f t="shared" si="88"/>
        <v>38181.666666666664</v>
      </c>
      <c r="M87" s="12">
        <f t="shared" si="93"/>
        <v>961.11723183664401</v>
      </c>
      <c r="N87" s="49">
        <v>-6.25</v>
      </c>
      <c r="O87" s="9">
        <v>37832</v>
      </c>
      <c r="P87" s="9">
        <v>39652</v>
      </c>
      <c r="Q87" s="9">
        <v>35880</v>
      </c>
      <c r="R87" s="12">
        <f t="shared" si="89"/>
        <v>37788</v>
      </c>
      <c r="S87" s="12">
        <f t="shared" si="94"/>
        <v>1886.3849023992957</v>
      </c>
      <c r="T87" s="49">
        <v>-5.52</v>
      </c>
      <c r="U87" s="9">
        <v>46795</v>
      </c>
      <c r="V87" s="9">
        <v>54025</v>
      </c>
      <c r="W87" s="9">
        <v>49627</v>
      </c>
      <c r="X87" s="12">
        <f t="shared" si="90"/>
        <v>50149</v>
      </c>
      <c r="Y87" s="12">
        <f t="shared" si="95"/>
        <v>3643.1563238488684</v>
      </c>
      <c r="Z87" s="9"/>
      <c r="AA87" s="9"/>
      <c r="AB87" s="9"/>
      <c r="AC87" s="15"/>
      <c r="AD87" s="108"/>
    </row>
    <row r="88" spans="1:39" x14ac:dyDescent="0.2">
      <c r="B88" s="97">
        <v>-8</v>
      </c>
      <c r="C88" s="9">
        <v>12608</v>
      </c>
      <c r="D88" s="9">
        <v>11280</v>
      </c>
      <c r="E88" s="9">
        <v>11914</v>
      </c>
      <c r="F88" s="12">
        <f t="shared" si="87"/>
        <v>11934</v>
      </c>
      <c r="G88" s="12">
        <f t="shared" si="92"/>
        <v>664.22586519948163</v>
      </c>
      <c r="H88" s="49">
        <v>-5</v>
      </c>
      <c r="I88" s="9">
        <v>38812</v>
      </c>
      <c r="J88" s="9">
        <v>38641</v>
      </c>
      <c r="K88" s="9">
        <v>35649</v>
      </c>
      <c r="L88" s="12">
        <f t="shared" si="88"/>
        <v>37700.666666666664</v>
      </c>
      <c r="M88" s="12">
        <f t="shared" si="93"/>
        <v>1778.8514084468475</v>
      </c>
      <c r="N88" s="49">
        <v>-6</v>
      </c>
      <c r="O88" s="9">
        <v>40883</v>
      </c>
      <c r="P88" s="9">
        <v>41134</v>
      </c>
      <c r="Q88" s="9">
        <v>40644</v>
      </c>
      <c r="R88" s="12">
        <f t="shared" si="89"/>
        <v>40887</v>
      </c>
      <c r="S88" s="12">
        <f t="shared" si="94"/>
        <v>245.0244885720609</v>
      </c>
      <c r="T88" s="49">
        <v>-5</v>
      </c>
      <c r="U88" s="9">
        <v>54738</v>
      </c>
      <c r="V88" s="9">
        <v>55570</v>
      </c>
      <c r="W88" s="9">
        <v>52846</v>
      </c>
      <c r="X88" s="12">
        <f t="shared" si="90"/>
        <v>54384.666666666664</v>
      </c>
      <c r="Y88" s="12">
        <f t="shared" si="95"/>
        <v>1395.9503334049293</v>
      </c>
      <c r="Z88" s="9"/>
      <c r="AA88" s="9"/>
      <c r="AB88" s="9"/>
      <c r="AC88" s="15"/>
      <c r="AD88" s="108"/>
    </row>
    <row r="89" spans="1:39" x14ac:dyDescent="0.2">
      <c r="B89" s="100">
        <v>-7</v>
      </c>
      <c r="C89" s="101">
        <v>11526</v>
      </c>
      <c r="D89" s="101">
        <v>10941</v>
      </c>
      <c r="E89" s="101">
        <v>10615</v>
      </c>
      <c r="F89" s="83">
        <f t="shared" ref="F89" si="96">AVERAGE(C89:E89)</f>
        <v>11027.333333333334</v>
      </c>
      <c r="G89" s="83">
        <f t="shared" ref="G89" si="97">STDEV(C89:E89)</f>
        <v>461.59542169884367</v>
      </c>
      <c r="H89" s="102">
        <v>-4.5199999999999996</v>
      </c>
      <c r="I89" s="101">
        <v>36558</v>
      </c>
      <c r="J89" s="101">
        <v>36903</v>
      </c>
      <c r="K89" s="101">
        <v>35112</v>
      </c>
      <c r="L89" s="83">
        <f t="shared" si="88"/>
        <v>36191</v>
      </c>
      <c r="M89" s="83">
        <f>STDEV(I89:K89)</f>
        <v>950.22997216463341</v>
      </c>
      <c r="N89" s="102">
        <v>-5.52</v>
      </c>
      <c r="O89" s="101">
        <v>32696</v>
      </c>
      <c r="P89" s="101">
        <v>34186</v>
      </c>
      <c r="Q89" s="101">
        <v>31054</v>
      </c>
      <c r="R89" s="83">
        <f t="shared" si="89"/>
        <v>32645.333333333332</v>
      </c>
      <c r="S89" s="83">
        <f>STDEV(O89:Q89)</f>
        <v>1566.6146090641862</v>
      </c>
      <c r="T89" s="102">
        <v>-4.5199999999999996</v>
      </c>
      <c r="U89" s="101">
        <v>48152</v>
      </c>
      <c r="V89" s="101">
        <v>47842</v>
      </c>
      <c r="W89" s="101">
        <v>45624</v>
      </c>
      <c r="X89" s="83">
        <f t="shared" si="90"/>
        <v>47206</v>
      </c>
      <c r="Y89" s="83">
        <f>STDEV(U89:W89)</f>
        <v>1378.7922251013747</v>
      </c>
      <c r="Z89" s="101">
        <v>9817</v>
      </c>
      <c r="AA89" s="101">
        <v>9448</v>
      </c>
      <c r="AB89" s="101">
        <v>9466</v>
      </c>
      <c r="AC89" s="83">
        <f t="shared" ref="AC89" si="98">AVERAGE(Z89:AB89)</f>
        <v>9577</v>
      </c>
      <c r="AD89" s="103">
        <f>STDEV(Z89:AB89)</f>
        <v>208.04086137102971</v>
      </c>
    </row>
    <row r="90" spans="1:39" x14ac:dyDescent="0.2">
      <c r="Z90" s="9"/>
      <c r="AA90" s="9"/>
      <c r="AB90" s="9"/>
      <c r="AC90" s="15"/>
      <c r="AD90" s="15"/>
    </row>
    <row r="92" spans="1:39" ht="18" x14ac:dyDescent="0.2">
      <c r="A92" s="118" t="s">
        <v>617</v>
      </c>
      <c r="B92" s="196" t="s">
        <v>156</v>
      </c>
      <c r="C92" s="158"/>
      <c r="D92" s="158"/>
      <c r="E92" s="158"/>
      <c r="F92" s="158"/>
      <c r="G92" s="158"/>
      <c r="H92" s="246"/>
      <c r="I92" s="160"/>
      <c r="J92" s="160"/>
      <c r="K92" s="160"/>
      <c r="L92" s="160"/>
      <c r="M92" s="243"/>
      <c r="O92" s="76" t="s">
        <v>154</v>
      </c>
      <c r="P92" s="158"/>
      <c r="Q92" s="158"/>
      <c r="R92" s="158"/>
      <c r="S92" s="158"/>
      <c r="T92" s="158"/>
      <c r="U92" s="160"/>
      <c r="V92" s="160"/>
      <c r="W92" s="160"/>
      <c r="X92" s="160"/>
      <c r="Y92" s="160"/>
      <c r="Z92" s="243"/>
      <c r="AB92" s="76" t="s">
        <v>155</v>
      </c>
      <c r="AC92" s="158"/>
      <c r="AD92" s="158"/>
      <c r="AE92" s="158"/>
      <c r="AF92" s="158"/>
      <c r="AG92" s="158"/>
      <c r="AH92" s="160"/>
      <c r="AI92" s="160"/>
      <c r="AJ92" s="160"/>
      <c r="AK92" s="160"/>
      <c r="AL92" s="160"/>
      <c r="AM92" s="243"/>
    </row>
    <row r="93" spans="1:39" x14ac:dyDescent="0.2">
      <c r="A93" s="2" t="s">
        <v>596</v>
      </c>
      <c r="B93" s="355" t="s">
        <v>3</v>
      </c>
      <c r="C93" s="351"/>
      <c r="D93" s="351"/>
      <c r="E93" s="351"/>
      <c r="F93" s="351"/>
      <c r="G93" s="351"/>
      <c r="H93" s="337" t="s">
        <v>23</v>
      </c>
      <c r="I93" s="337"/>
      <c r="J93" s="337"/>
      <c r="K93" s="337"/>
      <c r="L93" s="337"/>
      <c r="M93" s="352"/>
      <c r="O93" s="355" t="s">
        <v>3</v>
      </c>
      <c r="P93" s="351"/>
      <c r="Q93" s="351"/>
      <c r="R93" s="351"/>
      <c r="S93" s="351"/>
      <c r="T93" s="351"/>
      <c r="U93" s="337" t="s">
        <v>23</v>
      </c>
      <c r="V93" s="337"/>
      <c r="W93" s="337"/>
      <c r="X93" s="337"/>
      <c r="Y93" s="337"/>
      <c r="Z93" s="352"/>
      <c r="AB93" s="355" t="s">
        <v>3</v>
      </c>
      <c r="AC93" s="351"/>
      <c r="AD93" s="351"/>
      <c r="AE93" s="351"/>
      <c r="AF93" s="351"/>
      <c r="AG93" s="351"/>
      <c r="AH93" s="337" t="s">
        <v>23</v>
      </c>
      <c r="AI93" s="337"/>
      <c r="AJ93" s="337"/>
      <c r="AK93" s="337"/>
      <c r="AL93" s="337"/>
      <c r="AM93" s="352"/>
    </row>
    <row r="94" spans="1:39" x14ac:dyDescent="0.2">
      <c r="A94" t="s">
        <v>159</v>
      </c>
      <c r="B94" s="77" t="s">
        <v>8</v>
      </c>
      <c r="C94" s="15"/>
      <c r="D94" s="96"/>
      <c r="E94" s="96"/>
      <c r="F94" s="8" t="s">
        <v>4</v>
      </c>
      <c r="G94" s="8" t="s">
        <v>2</v>
      </c>
      <c r="H94" s="68" t="s">
        <v>25</v>
      </c>
      <c r="I94" s="15"/>
      <c r="J94" s="15"/>
      <c r="K94" s="15"/>
      <c r="L94" s="8" t="s">
        <v>4</v>
      </c>
      <c r="M94" s="85" t="s">
        <v>2</v>
      </c>
      <c r="O94" s="77" t="s">
        <v>8</v>
      </c>
      <c r="P94" s="15"/>
      <c r="Q94" s="96"/>
      <c r="R94" s="96"/>
      <c r="S94" s="8" t="s">
        <v>4</v>
      </c>
      <c r="T94" s="8" t="s">
        <v>2</v>
      </c>
      <c r="U94" s="68" t="s">
        <v>25</v>
      </c>
      <c r="V94" s="15"/>
      <c r="W94" s="15"/>
      <c r="X94" s="15"/>
      <c r="Y94" s="8" t="s">
        <v>4</v>
      </c>
      <c r="Z94" s="85" t="s">
        <v>2</v>
      </c>
      <c r="AB94" s="77" t="s">
        <v>8</v>
      </c>
      <c r="AC94" s="15"/>
      <c r="AD94" s="96"/>
      <c r="AE94" s="96"/>
      <c r="AF94" s="8" t="s">
        <v>4</v>
      </c>
      <c r="AG94" s="8" t="s">
        <v>2</v>
      </c>
      <c r="AH94" s="112" t="s">
        <v>25</v>
      </c>
      <c r="AI94" s="15"/>
      <c r="AJ94" s="15"/>
      <c r="AK94" s="15"/>
      <c r="AL94" s="8" t="s">
        <v>4</v>
      </c>
      <c r="AM94" s="85" t="s">
        <v>2</v>
      </c>
    </row>
    <row r="95" spans="1:39" x14ac:dyDescent="0.2">
      <c r="A95" t="s">
        <v>599</v>
      </c>
      <c r="B95" s="97">
        <v>-11.52</v>
      </c>
      <c r="C95" s="9">
        <v>48709</v>
      </c>
      <c r="D95" s="9">
        <v>48515</v>
      </c>
      <c r="E95" s="9">
        <v>48166</v>
      </c>
      <c r="F95" s="12">
        <f t="shared" ref="F95:F104" si="99">AVERAGE(C95:E95)</f>
        <v>48463.333333333336</v>
      </c>
      <c r="G95" s="12">
        <f>STDEV(C95:E95)</f>
        <v>275.16237630412581</v>
      </c>
      <c r="H95" s="49">
        <v>-7</v>
      </c>
      <c r="I95" s="9">
        <v>42737</v>
      </c>
      <c r="J95" s="9">
        <v>42699</v>
      </c>
      <c r="K95" s="9">
        <v>42013</v>
      </c>
      <c r="L95" s="12">
        <f t="shared" ref="L95:L99" si="100">AVERAGE(I95:K95)</f>
        <v>42483</v>
      </c>
      <c r="M95" s="98">
        <f>STDEV(I95:K95)</f>
        <v>407.47515261669639</v>
      </c>
      <c r="O95" s="97">
        <v>-11.52</v>
      </c>
      <c r="P95" s="9">
        <v>57775</v>
      </c>
      <c r="Q95" s="9">
        <v>57764</v>
      </c>
      <c r="R95" s="9">
        <v>58173</v>
      </c>
      <c r="S95" s="12">
        <f t="shared" ref="S95:S103" si="101">AVERAGE(P95:R95)</f>
        <v>57904</v>
      </c>
      <c r="T95" s="12">
        <f>STDEV(P95:R95)</f>
        <v>233.02574965011914</v>
      </c>
      <c r="U95" s="49">
        <v>-9</v>
      </c>
      <c r="V95" s="9">
        <v>59025</v>
      </c>
      <c r="W95" s="9">
        <v>59101</v>
      </c>
      <c r="X95" s="9">
        <v>57784</v>
      </c>
      <c r="Y95" s="12">
        <f t="shared" ref="Y95:Y103" si="102">AVERAGE(V95:X95)</f>
        <v>58636.666666666664</v>
      </c>
      <c r="Z95" s="98">
        <f>STDEV(V95:X95)</f>
        <v>739.40809661061553</v>
      </c>
      <c r="AB95" s="97">
        <v>-11.5</v>
      </c>
      <c r="AC95" s="9">
        <v>58202</v>
      </c>
      <c r="AD95" s="9">
        <v>55404</v>
      </c>
      <c r="AE95" s="9">
        <v>54543</v>
      </c>
      <c r="AF95" s="12">
        <f t="shared" ref="AF95:AF103" si="103">AVERAGE(AC95:AE95)</f>
        <v>56049.666666666664</v>
      </c>
      <c r="AG95" s="12">
        <f>STDEV(AC95:AE95)</f>
        <v>1913.0432126152648</v>
      </c>
      <c r="AH95" s="13">
        <v>-9</v>
      </c>
      <c r="AI95" s="9">
        <v>52930</v>
      </c>
      <c r="AJ95" s="9">
        <v>51462</v>
      </c>
      <c r="AK95" s="9">
        <v>51814</v>
      </c>
      <c r="AL95" s="12">
        <f t="shared" ref="AL95:AL104" si="104">AVERAGE(AI95:AK95)</f>
        <v>52068.666666666664</v>
      </c>
      <c r="AM95" s="98">
        <f>STDEV(AI95:AK95)</f>
        <v>766.41851056282121</v>
      </c>
    </row>
    <row r="96" spans="1:39" x14ac:dyDescent="0.2">
      <c r="B96" s="97">
        <v>-11</v>
      </c>
      <c r="C96" s="9">
        <v>48138</v>
      </c>
      <c r="D96" s="9">
        <v>48615</v>
      </c>
      <c r="E96" s="9">
        <v>47978</v>
      </c>
      <c r="F96" s="12">
        <f t="shared" si="99"/>
        <v>48243.666666666664</v>
      </c>
      <c r="G96" s="12">
        <f>STDEV(C96:E96)</f>
        <v>331.38547544111424</v>
      </c>
      <c r="H96" s="49">
        <v>-6.3</v>
      </c>
      <c r="I96" s="9">
        <v>34860</v>
      </c>
      <c r="J96" s="9">
        <v>33791</v>
      </c>
      <c r="K96" s="9">
        <v>33071</v>
      </c>
      <c r="L96" s="12">
        <f t="shared" si="100"/>
        <v>33907.333333333336</v>
      </c>
      <c r="M96" s="98">
        <f>STDEV(I96:K96)</f>
        <v>900.15572726797291</v>
      </c>
      <c r="O96" s="97">
        <v>-11</v>
      </c>
      <c r="P96" s="9">
        <v>58336</v>
      </c>
      <c r="Q96" s="9">
        <v>58038</v>
      </c>
      <c r="R96" s="9">
        <v>56749</v>
      </c>
      <c r="S96" s="12">
        <f t="shared" si="101"/>
        <v>57707.666666666664</v>
      </c>
      <c r="T96" s="12">
        <f>STDEV(P96:R96)</f>
        <v>843.49412169459322</v>
      </c>
      <c r="U96" s="49">
        <v>-8.52</v>
      </c>
      <c r="V96" s="9">
        <v>58102</v>
      </c>
      <c r="W96" s="9">
        <v>58916</v>
      </c>
      <c r="X96" s="9">
        <v>57882</v>
      </c>
      <c r="Y96" s="12">
        <f t="shared" si="102"/>
        <v>58300</v>
      </c>
      <c r="Z96" s="98">
        <f>STDEV(V96:X96)</f>
        <v>544.69440973815767</v>
      </c>
      <c r="AB96" s="97">
        <v>-11</v>
      </c>
      <c r="AC96" s="9">
        <v>55793</v>
      </c>
      <c r="AD96" s="9">
        <v>54586</v>
      </c>
      <c r="AE96" s="9">
        <v>54199</v>
      </c>
      <c r="AF96" s="12">
        <f t="shared" si="103"/>
        <v>54859.333333333336</v>
      </c>
      <c r="AG96" s="12">
        <f>STDEV(AC96:AE96)</f>
        <v>831.40984678636892</v>
      </c>
      <c r="AH96" s="13">
        <v>-8.5</v>
      </c>
      <c r="AI96" s="9">
        <v>53966</v>
      </c>
      <c r="AJ96" s="9">
        <v>56463</v>
      </c>
      <c r="AK96" s="9">
        <v>52410</v>
      </c>
      <c r="AL96" s="12">
        <f t="shared" si="104"/>
        <v>54279.666666666664</v>
      </c>
      <c r="AM96" s="98">
        <f>STDEV(AI96:AK96)</f>
        <v>2044.6252305332957</v>
      </c>
    </row>
    <row r="97" spans="1:39" x14ac:dyDescent="0.2">
      <c r="B97" s="97">
        <v>-10.52</v>
      </c>
      <c r="C97" s="9">
        <v>48171</v>
      </c>
      <c r="D97" s="9">
        <v>47639</v>
      </c>
      <c r="E97" s="9">
        <v>47355</v>
      </c>
      <c r="F97" s="12">
        <f t="shared" si="99"/>
        <v>47721.666666666664</v>
      </c>
      <c r="G97" s="12">
        <f>STDEV(C97:E97)</f>
        <v>414.23342855609002</v>
      </c>
      <c r="H97" s="49">
        <v>-6</v>
      </c>
      <c r="I97" s="9">
        <v>25040</v>
      </c>
      <c r="J97" s="9">
        <v>23308</v>
      </c>
      <c r="K97" s="9">
        <v>23025</v>
      </c>
      <c r="L97" s="12">
        <f t="shared" si="100"/>
        <v>23791</v>
      </c>
      <c r="M97" s="98">
        <f>STDEV(I97:K97)</f>
        <v>1090.8817534453494</v>
      </c>
      <c r="O97" s="97">
        <v>-10.52</v>
      </c>
      <c r="P97" s="9">
        <v>57804</v>
      </c>
      <c r="Q97" s="9">
        <v>55478</v>
      </c>
      <c r="R97" s="9">
        <v>56865</v>
      </c>
      <c r="S97" s="12">
        <f t="shared" si="101"/>
        <v>56715.666666666664</v>
      </c>
      <c r="T97" s="12">
        <f>STDEV(P97:R97)</f>
        <v>1170.1685063841587</v>
      </c>
      <c r="U97" s="49">
        <v>-8</v>
      </c>
      <c r="V97" s="9">
        <v>58634</v>
      </c>
      <c r="W97" s="9">
        <v>57963</v>
      </c>
      <c r="X97" s="9">
        <v>57661</v>
      </c>
      <c r="Y97" s="12">
        <f t="shared" si="102"/>
        <v>58086</v>
      </c>
      <c r="Z97" s="98">
        <f>STDEV(V97:X97)</f>
        <v>498.02509976907788</v>
      </c>
      <c r="AB97" s="97">
        <v>-10.5</v>
      </c>
      <c r="AC97" s="9">
        <v>57928</v>
      </c>
      <c r="AD97" s="9">
        <v>54454</v>
      </c>
      <c r="AE97" s="9">
        <v>53213</v>
      </c>
      <c r="AF97" s="12">
        <f t="shared" si="103"/>
        <v>55198.333333333336</v>
      </c>
      <c r="AG97" s="12">
        <f>STDEV(AC97:AE97)</f>
        <v>2444.0397569052216</v>
      </c>
      <c r="AH97" s="13">
        <v>-8</v>
      </c>
      <c r="AI97" s="9">
        <v>54288</v>
      </c>
      <c r="AJ97" s="9">
        <v>52598</v>
      </c>
      <c r="AK97" s="9">
        <v>55442</v>
      </c>
      <c r="AL97" s="12">
        <f t="shared" si="104"/>
        <v>54109.333333333336</v>
      </c>
      <c r="AM97" s="98">
        <f>STDEV(AI97:AK97)</f>
        <v>1430.3934190750927</v>
      </c>
    </row>
    <row r="98" spans="1:39" x14ac:dyDescent="0.2">
      <c r="B98" s="97">
        <v>-10</v>
      </c>
      <c r="C98" s="9">
        <v>39909</v>
      </c>
      <c r="D98" s="9">
        <v>38845</v>
      </c>
      <c r="E98" s="9">
        <v>35661</v>
      </c>
      <c r="F98" s="12">
        <f t="shared" si="99"/>
        <v>38138.333333333336</v>
      </c>
      <c r="G98" s="12">
        <f t="shared" ref="G98:G103" si="105">STDEV(C98:E98)</f>
        <v>2210.4093135284543</v>
      </c>
      <c r="H98" s="49">
        <v>-5.3</v>
      </c>
      <c r="I98" s="9">
        <v>20713</v>
      </c>
      <c r="J98" s="9">
        <v>21818</v>
      </c>
      <c r="K98" s="9">
        <v>20702</v>
      </c>
      <c r="L98" s="12">
        <f t="shared" si="100"/>
        <v>21077.666666666668</v>
      </c>
      <c r="M98" s="98">
        <f t="shared" ref="M98:M99" si="106">STDEV(I98:K98)</f>
        <v>641.17106401750027</v>
      </c>
      <c r="O98" s="97">
        <v>-10.220000000000001</v>
      </c>
      <c r="P98" s="9">
        <v>55848</v>
      </c>
      <c r="Q98" s="9">
        <v>54859</v>
      </c>
      <c r="R98" s="9">
        <v>54337</v>
      </c>
      <c r="S98" s="12">
        <f t="shared" si="101"/>
        <v>55014.666666666664</v>
      </c>
      <c r="T98" s="12">
        <f t="shared" ref="T98:T103" si="107">STDEV(P98:R98)</f>
        <v>767.43360190529404</v>
      </c>
      <c r="U98" s="49">
        <v>-7.52</v>
      </c>
      <c r="V98" s="9">
        <v>56666</v>
      </c>
      <c r="W98" s="9">
        <v>56858</v>
      </c>
      <c r="X98" s="9">
        <v>57420</v>
      </c>
      <c r="Y98" s="12">
        <f t="shared" si="102"/>
        <v>56981.333333333336</v>
      </c>
      <c r="Z98" s="98">
        <f t="shared" ref="Z98:Z103" si="108">STDEV(V98:X98)</f>
        <v>391.83840206561342</v>
      </c>
      <c r="AB98" s="97">
        <v>-10.199999999999999</v>
      </c>
      <c r="AC98" s="9">
        <v>53126</v>
      </c>
      <c r="AD98" s="9">
        <v>49304</v>
      </c>
      <c r="AE98" s="9">
        <v>48818</v>
      </c>
      <c r="AF98" s="12">
        <f t="shared" si="103"/>
        <v>50416</v>
      </c>
      <c r="AG98" s="12">
        <f t="shared" ref="AG98:AG103" si="109">STDEV(AC98:AE98)</f>
        <v>2359.4753654149476</v>
      </c>
      <c r="AH98" s="13">
        <v>-7.5</v>
      </c>
      <c r="AI98" s="9">
        <v>51084</v>
      </c>
      <c r="AJ98" s="9">
        <v>51292</v>
      </c>
      <c r="AK98" s="9">
        <v>53894</v>
      </c>
      <c r="AL98" s="12">
        <f t="shared" si="104"/>
        <v>52090</v>
      </c>
      <c r="AM98" s="98">
        <f t="shared" ref="AM98:AM104" si="110">STDEV(AI98:AK98)</f>
        <v>1565.767543411218</v>
      </c>
    </row>
    <row r="99" spans="1:39" x14ac:dyDescent="0.2">
      <c r="B99" s="97">
        <v>-9.52</v>
      </c>
      <c r="C99" s="9">
        <v>18729</v>
      </c>
      <c r="D99" s="9">
        <v>18539</v>
      </c>
      <c r="E99" s="9">
        <v>17520</v>
      </c>
      <c r="F99" s="12">
        <f t="shared" si="99"/>
        <v>18262.666666666668</v>
      </c>
      <c r="G99" s="12">
        <f t="shared" si="105"/>
        <v>650.14639377092089</v>
      </c>
      <c r="H99" s="49">
        <v>-5</v>
      </c>
      <c r="I99" s="9">
        <v>19242</v>
      </c>
      <c r="J99" s="9">
        <v>18392</v>
      </c>
      <c r="K99" s="9">
        <v>17827</v>
      </c>
      <c r="L99" s="12">
        <f t="shared" si="100"/>
        <v>18487</v>
      </c>
      <c r="M99" s="98">
        <f t="shared" si="106"/>
        <v>712.26750592737278</v>
      </c>
      <c r="O99" s="97">
        <v>-10</v>
      </c>
      <c r="P99" s="9">
        <v>53631</v>
      </c>
      <c r="Q99" s="9">
        <v>52174</v>
      </c>
      <c r="R99" s="9">
        <v>49657</v>
      </c>
      <c r="S99" s="12">
        <f t="shared" si="101"/>
        <v>51820.666666666664</v>
      </c>
      <c r="T99" s="12">
        <f t="shared" si="107"/>
        <v>2010.4234214048872</v>
      </c>
      <c r="U99" s="49">
        <v>-7</v>
      </c>
      <c r="V99" s="9">
        <v>53273</v>
      </c>
      <c r="W99" s="9">
        <v>53022</v>
      </c>
      <c r="X99" s="9">
        <v>52590</v>
      </c>
      <c r="Y99" s="12">
        <f t="shared" si="102"/>
        <v>52961.666666666664</v>
      </c>
      <c r="Z99" s="98">
        <f t="shared" si="108"/>
        <v>345.47407042111473</v>
      </c>
      <c r="AB99" s="97">
        <v>-10</v>
      </c>
      <c r="AC99" s="9">
        <v>49065</v>
      </c>
      <c r="AD99" s="9">
        <v>46600</v>
      </c>
      <c r="AE99" s="9">
        <v>43233</v>
      </c>
      <c r="AF99" s="12">
        <f t="shared" si="103"/>
        <v>46299.333333333336</v>
      </c>
      <c r="AG99" s="12">
        <f t="shared" si="109"/>
        <v>2927.6024889546284</v>
      </c>
      <c r="AH99" s="13">
        <v>-7</v>
      </c>
      <c r="AI99" s="9">
        <v>49653</v>
      </c>
      <c r="AJ99" s="9">
        <v>48115</v>
      </c>
      <c r="AK99" s="9">
        <v>50302</v>
      </c>
      <c r="AL99" s="12">
        <f t="shared" si="104"/>
        <v>49356.666666666664</v>
      </c>
      <c r="AM99" s="98">
        <f t="shared" si="110"/>
        <v>1123.2107252574351</v>
      </c>
    </row>
    <row r="100" spans="1:39" x14ac:dyDescent="0.2">
      <c r="B100" s="97">
        <v>-9</v>
      </c>
      <c r="C100" s="9">
        <v>10969</v>
      </c>
      <c r="D100" s="9">
        <v>10523</v>
      </c>
      <c r="E100" s="9">
        <v>10908</v>
      </c>
      <c r="F100" s="12">
        <f t="shared" si="99"/>
        <v>10800</v>
      </c>
      <c r="G100" s="12">
        <f t="shared" si="105"/>
        <v>241.82018112638985</v>
      </c>
      <c r="H100" s="17"/>
      <c r="I100" s="9"/>
      <c r="J100" s="9"/>
      <c r="K100" s="9"/>
      <c r="L100" s="15"/>
      <c r="M100" s="108"/>
      <c r="O100" s="97">
        <v>-9.52</v>
      </c>
      <c r="P100" s="9">
        <v>38725</v>
      </c>
      <c r="Q100" s="9">
        <v>34119</v>
      </c>
      <c r="R100" s="9">
        <v>30610</v>
      </c>
      <c r="S100" s="12">
        <f t="shared" si="101"/>
        <v>34484.666666666664</v>
      </c>
      <c r="T100" s="12">
        <f t="shared" si="107"/>
        <v>4069.8391041088262</v>
      </c>
      <c r="U100" s="49">
        <v>-6.25</v>
      </c>
      <c r="V100" s="9">
        <v>41323</v>
      </c>
      <c r="W100" s="9">
        <v>40340</v>
      </c>
      <c r="X100" s="9">
        <v>37540</v>
      </c>
      <c r="Y100" s="12">
        <f t="shared" si="102"/>
        <v>39734.333333333336</v>
      </c>
      <c r="Z100" s="98">
        <f t="shared" si="108"/>
        <v>1962.8796023529646</v>
      </c>
      <c r="AB100" s="97">
        <v>-9.5</v>
      </c>
      <c r="AC100" s="9">
        <v>21280</v>
      </c>
      <c r="AD100" s="9">
        <v>22830</v>
      </c>
      <c r="AE100" s="9">
        <v>17893</v>
      </c>
      <c r="AF100" s="12">
        <f t="shared" si="103"/>
        <v>20667.666666666668</v>
      </c>
      <c r="AG100" s="12">
        <f t="shared" si="109"/>
        <v>2524.8180792550843</v>
      </c>
      <c r="AH100" s="13">
        <v>-6.3</v>
      </c>
      <c r="AI100" s="9">
        <v>43189</v>
      </c>
      <c r="AJ100" s="9">
        <v>41427</v>
      </c>
      <c r="AK100" s="9">
        <v>42235</v>
      </c>
      <c r="AL100" s="12">
        <f t="shared" si="104"/>
        <v>42283.666666666664</v>
      </c>
      <c r="AM100" s="98">
        <f t="shared" si="110"/>
        <v>882.00755854659963</v>
      </c>
    </row>
    <row r="101" spans="1:39" x14ac:dyDescent="0.2">
      <c r="B101" s="97">
        <v>-8.52</v>
      </c>
      <c r="C101" s="9">
        <v>9374</v>
      </c>
      <c r="D101" s="9">
        <v>9895</v>
      </c>
      <c r="E101" s="9">
        <v>9646</v>
      </c>
      <c r="F101" s="12">
        <f t="shared" si="99"/>
        <v>9638.3333333333339</v>
      </c>
      <c r="G101" s="12">
        <f t="shared" si="105"/>
        <v>260.58459918677721</v>
      </c>
      <c r="H101" s="17"/>
      <c r="I101" s="9"/>
      <c r="J101" s="9"/>
      <c r="K101" s="9"/>
      <c r="L101" s="15"/>
      <c r="M101" s="108"/>
      <c r="O101" s="97">
        <v>-9</v>
      </c>
      <c r="P101" s="9">
        <v>10959</v>
      </c>
      <c r="Q101" s="9">
        <v>11271</v>
      </c>
      <c r="R101" s="9">
        <v>10459</v>
      </c>
      <c r="S101" s="12">
        <f t="shared" si="101"/>
        <v>10896.333333333334</v>
      </c>
      <c r="T101" s="12">
        <f t="shared" si="107"/>
        <v>409.61119776360277</v>
      </c>
      <c r="U101" s="49">
        <v>-6</v>
      </c>
      <c r="V101" s="9">
        <v>26166</v>
      </c>
      <c r="W101" s="9">
        <v>26207</v>
      </c>
      <c r="X101" s="9">
        <v>23070</v>
      </c>
      <c r="Y101" s="12">
        <f t="shared" si="102"/>
        <v>25147.666666666668</v>
      </c>
      <c r="Z101" s="98">
        <f t="shared" si="108"/>
        <v>1799.4288908799183</v>
      </c>
      <c r="AB101" s="97">
        <v>-9</v>
      </c>
      <c r="AC101" s="9">
        <v>6967</v>
      </c>
      <c r="AD101" s="9">
        <v>6590</v>
      </c>
      <c r="AE101" s="9">
        <v>7255</v>
      </c>
      <c r="AF101" s="12">
        <f t="shared" si="103"/>
        <v>6937.333333333333</v>
      </c>
      <c r="AG101" s="12">
        <f t="shared" si="109"/>
        <v>333.49112931730781</v>
      </c>
      <c r="AH101" s="13">
        <v>-6</v>
      </c>
      <c r="AI101" s="9">
        <v>28122</v>
      </c>
      <c r="AJ101" s="9">
        <v>27009</v>
      </c>
      <c r="AK101" s="9">
        <v>26444</v>
      </c>
      <c r="AL101" s="12">
        <f t="shared" si="104"/>
        <v>27191.666666666668</v>
      </c>
      <c r="AM101" s="98">
        <f t="shared" si="110"/>
        <v>853.78354009276461</v>
      </c>
    </row>
    <row r="102" spans="1:39" x14ac:dyDescent="0.2">
      <c r="B102" s="97">
        <v>-8</v>
      </c>
      <c r="C102" s="9">
        <v>9432</v>
      </c>
      <c r="D102" s="9">
        <v>9726</v>
      </c>
      <c r="E102" s="9">
        <v>10030</v>
      </c>
      <c r="F102" s="12">
        <f t="shared" si="99"/>
        <v>9729.3333333333339</v>
      </c>
      <c r="G102" s="12">
        <f t="shared" si="105"/>
        <v>299.01393501529878</v>
      </c>
      <c r="H102" s="17"/>
      <c r="I102" s="9"/>
      <c r="J102" s="9"/>
      <c r="K102" s="9"/>
      <c r="L102" s="15"/>
      <c r="M102" s="108"/>
      <c r="O102" s="97">
        <v>-8.52</v>
      </c>
      <c r="P102" s="9">
        <v>9747</v>
      </c>
      <c r="Q102" s="9">
        <v>9811</v>
      </c>
      <c r="R102" s="9">
        <v>10542</v>
      </c>
      <c r="S102" s="12">
        <f t="shared" si="101"/>
        <v>10033.333333333334</v>
      </c>
      <c r="T102" s="12">
        <f t="shared" si="107"/>
        <v>441.67899353867097</v>
      </c>
      <c r="U102" s="49">
        <v>-5.52</v>
      </c>
      <c r="V102" s="9">
        <v>20260</v>
      </c>
      <c r="W102" s="9">
        <v>20494</v>
      </c>
      <c r="X102" s="9">
        <v>19061</v>
      </c>
      <c r="Y102" s="12">
        <f t="shared" si="102"/>
        <v>19938.333333333332</v>
      </c>
      <c r="Z102" s="98">
        <f t="shared" si="108"/>
        <v>768.74855013413412</v>
      </c>
      <c r="AB102" s="97">
        <v>-8.5</v>
      </c>
      <c r="AC102" s="9">
        <v>6214</v>
      </c>
      <c r="AD102" s="9">
        <v>6089</v>
      </c>
      <c r="AE102" s="9">
        <v>5438</v>
      </c>
      <c r="AF102" s="12">
        <f t="shared" si="103"/>
        <v>5913.666666666667</v>
      </c>
      <c r="AG102" s="12">
        <f t="shared" si="109"/>
        <v>416.65373313260176</v>
      </c>
      <c r="AH102" s="13">
        <v>-5.5</v>
      </c>
      <c r="AI102" s="9">
        <v>22831</v>
      </c>
      <c r="AJ102" s="9">
        <v>21545</v>
      </c>
      <c r="AK102" s="9">
        <v>20265</v>
      </c>
      <c r="AL102" s="12">
        <f t="shared" si="104"/>
        <v>21547</v>
      </c>
      <c r="AM102" s="98">
        <f t="shared" si="110"/>
        <v>1283.0011691343075</v>
      </c>
    </row>
    <row r="103" spans="1:39" x14ac:dyDescent="0.2">
      <c r="B103" s="97">
        <v>-7.52</v>
      </c>
      <c r="C103" s="9">
        <v>8813</v>
      </c>
      <c r="D103" s="9">
        <v>9342</v>
      </c>
      <c r="E103" s="9">
        <v>9026</v>
      </c>
      <c r="F103" s="12">
        <f t="shared" si="99"/>
        <v>9060.3333333333339</v>
      </c>
      <c r="G103" s="12">
        <f t="shared" si="105"/>
        <v>266.16598831055279</v>
      </c>
      <c r="H103" s="17"/>
      <c r="I103" s="9"/>
      <c r="J103" s="9"/>
      <c r="K103" s="9"/>
      <c r="L103" s="15"/>
      <c r="M103" s="108"/>
      <c r="O103" s="97">
        <v>-8</v>
      </c>
      <c r="P103" s="9">
        <v>8075</v>
      </c>
      <c r="Q103" s="9">
        <v>8515</v>
      </c>
      <c r="R103" s="9">
        <v>8214</v>
      </c>
      <c r="S103" s="12">
        <f t="shared" si="101"/>
        <v>8268</v>
      </c>
      <c r="T103" s="12">
        <f t="shared" si="107"/>
        <v>224.9155397032406</v>
      </c>
      <c r="U103" s="49">
        <v>-5</v>
      </c>
      <c r="V103" s="9">
        <v>18256</v>
      </c>
      <c r="W103" s="9">
        <v>17580</v>
      </c>
      <c r="X103" s="9">
        <v>17328</v>
      </c>
      <c r="Y103" s="12">
        <f t="shared" si="102"/>
        <v>17721.333333333332</v>
      </c>
      <c r="Z103" s="98">
        <f t="shared" si="108"/>
        <v>479.87220521023443</v>
      </c>
      <c r="AB103" s="97">
        <v>-8</v>
      </c>
      <c r="AC103" s="9">
        <v>4495</v>
      </c>
      <c r="AD103" s="9">
        <v>5226</v>
      </c>
      <c r="AE103" s="9">
        <v>5059</v>
      </c>
      <c r="AF103" s="12">
        <f t="shared" si="103"/>
        <v>4926.666666666667</v>
      </c>
      <c r="AG103" s="12">
        <f t="shared" si="109"/>
        <v>383.04612428966476</v>
      </c>
      <c r="AH103" s="13">
        <v>-5</v>
      </c>
      <c r="AI103" s="9">
        <v>20088</v>
      </c>
      <c r="AJ103" s="9">
        <v>19510</v>
      </c>
      <c r="AK103" s="9">
        <v>19411</v>
      </c>
      <c r="AL103" s="12">
        <f t="shared" si="104"/>
        <v>19669.666666666668</v>
      </c>
      <c r="AM103" s="98">
        <f t="shared" si="110"/>
        <v>365.65329662582468</v>
      </c>
    </row>
    <row r="104" spans="1:39" x14ac:dyDescent="0.2">
      <c r="B104" s="100">
        <v>-7</v>
      </c>
      <c r="C104" s="101">
        <v>8033</v>
      </c>
      <c r="D104" s="101">
        <v>8508</v>
      </c>
      <c r="E104" s="101">
        <v>8612</v>
      </c>
      <c r="F104" s="83">
        <f t="shared" si="99"/>
        <v>8384.3333333333339</v>
      </c>
      <c r="G104" s="83">
        <f>STDEV(C104:E104)</f>
        <v>308.6751258740058</v>
      </c>
      <c r="H104" s="139"/>
      <c r="I104" s="133"/>
      <c r="J104" s="133"/>
      <c r="K104" s="133"/>
      <c r="L104" s="133"/>
      <c r="M104" s="136"/>
      <c r="O104" s="100">
        <v>-7</v>
      </c>
      <c r="P104" s="101">
        <v>7866</v>
      </c>
      <c r="Q104" s="101">
        <v>6901</v>
      </c>
      <c r="R104" s="101">
        <v>7830</v>
      </c>
      <c r="S104" s="83">
        <f t="shared" ref="S104" si="111">AVERAGE(P104:R104)</f>
        <v>7532.333333333333</v>
      </c>
      <c r="T104" s="83">
        <f t="shared" ref="T104" si="112">STDEV(P104:R104)</f>
        <v>547.04692059578701</v>
      </c>
      <c r="U104" s="102">
        <v>-4.5199999999999996</v>
      </c>
      <c r="V104" s="101">
        <v>14703</v>
      </c>
      <c r="W104" s="101">
        <v>13903</v>
      </c>
      <c r="X104" s="101">
        <v>13493</v>
      </c>
      <c r="Y104" s="83">
        <f t="shared" ref="Y104" si="113">AVERAGE(V104:X104)</f>
        <v>14033</v>
      </c>
      <c r="Z104" s="103">
        <f t="shared" ref="Z104" si="114">STDEV(V104:X104)</f>
        <v>615.38605769061746</v>
      </c>
      <c r="AB104" s="100">
        <v>-7</v>
      </c>
      <c r="AC104" s="101">
        <v>4034</v>
      </c>
      <c r="AD104" s="101">
        <v>4536</v>
      </c>
      <c r="AE104" s="101">
        <v>4311</v>
      </c>
      <c r="AF104" s="83">
        <f t="shared" ref="AF104" si="115">AVERAGE(AC104:AE104)</f>
        <v>4293.666666666667</v>
      </c>
      <c r="AG104" s="83">
        <f t="shared" ref="AG104" si="116">STDEV(AC104:AE104)</f>
        <v>251.44847053289735</v>
      </c>
      <c r="AH104" s="115">
        <v>-4.5</v>
      </c>
      <c r="AI104" s="101">
        <v>15415</v>
      </c>
      <c r="AJ104" s="101">
        <v>14652</v>
      </c>
      <c r="AK104" s="101">
        <v>14758</v>
      </c>
      <c r="AL104" s="83">
        <f t="shared" si="104"/>
        <v>14941.666666666666</v>
      </c>
      <c r="AM104" s="103">
        <f t="shared" si="110"/>
        <v>413.33077956200327</v>
      </c>
    </row>
    <row r="105" spans="1:39" x14ac:dyDescent="0.2">
      <c r="B105" s="17"/>
      <c r="C105" s="9"/>
      <c r="D105" s="9"/>
      <c r="E105" s="9"/>
      <c r="F105" s="15"/>
      <c r="G105" s="15"/>
      <c r="H105" s="17"/>
    </row>
    <row r="107" spans="1:39" ht="18" x14ac:dyDescent="0.2">
      <c r="A107" s="5" t="s">
        <v>618</v>
      </c>
      <c r="B107" s="196" t="s">
        <v>156</v>
      </c>
      <c r="C107" s="158"/>
      <c r="D107" s="158"/>
      <c r="E107" s="158"/>
      <c r="F107" s="158"/>
      <c r="G107" s="158"/>
      <c r="H107" s="246"/>
      <c r="I107" s="160"/>
      <c r="J107" s="160"/>
      <c r="K107" s="160"/>
      <c r="L107" s="160"/>
      <c r="M107" s="243"/>
      <c r="O107" s="76" t="s">
        <v>154</v>
      </c>
      <c r="P107" s="158"/>
      <c r="Q107" s="158"/>
      <c r="R107" s="158"/>
      <c r="S107" s="158"/>
      <c r="T107" s="158"/>
      <c r="U107" s="160"/>
      <c r="V107" s="160"/>
      <c r="W107" s="160"/>
      <c r="X107" s="160"/>
      <c r="Y107" s="160"/>
      <c r="Z107" s="243"/>
      <c r="AB107" s="153" t="s">
        <v>155</v>
      </c>
      <c r="AC107" s="158"/>
      <c r="AD107" s="158"/>
      <c r="AE107" s="158"/>
      <c r="AF107" s="158"/>
      <c r="AG107" s="158"/>
      <c r="AH107" s="160"/>
      <c r="AI107" s="160"/>
      <c r="AJ107" s="160"/>
      <c r="AK107" s="160"/>
      <c r="AL107" s="160"/>
      <c r="AM107" s="243"/>
    </row>
    <row r="108" spans="1:39" x14ac:dyDescent="0.2">
      <c r="A108" s="2" t="s">
        <v>597</v>
      </c>
      <c r="B108" s="355" t="s">
        <v>3</v>
      </c>
      <c r="C108" s="351"/>
      <c r="D108" s="351"/>
      <c r="E108" s="351"/>
      <c r="F108" s="351"/>
      <c r="G108" s="351"/>
      <c r="H108" s="337" t="s">
        <v>23</v>
      </c>
      <c r="I108" s="337"/>
      <c r="J108" s="337"/>
      <c r="K108" s="337"/>
      <c r="L108" s="337"/>
      <c r="M108" s="352"/>
      <c r="O108" s="355" t="s">
        <v>3</v>
      </c>
      <c r="P108" s="351"/>
      <c r="Q108" s="351"/>
      <c r="R108" s="351"/>
      <c r="S108" s="351"/>
      <c r="T108" s="351"/>
      <c r="U108" s="337" t="s">
        <v>23</v>
      </c>
      <c r="V108" s="337"/>
      <c r="W108" s="337"/>
      <c r="X108" s="337"/>
      <c r="Y108" s="337"/>
      <c r="Z108" s="352"/>
      <c r="AB108" s="355" t="s">
        <v>3</v>
      </c>
      <c r="AC108" s="351"/>
      <c r="AD108" s="351"/>
      <c r="AE108" s="351"/>
      <c r="AF108" s="351"/>
      <c r="AG108" s="351"/>
      <c r="AH108" s="337" t="s">
        <v>23</v>
      </c>
      <c r="AI108" s="337"/>
      <c r="AJ108" s="337"/>
      <c r="AK108" s="337"/>
      <c r="AL108" s="337"/>
      <c r="AM108" s="352"/>
    </row>
    <row r="109" spans="1:39" x14ac:dyDescent="0.2">
      <c r="A109" t="s">
        <v>159</v>
      </c>
      <c r="B109" s="77" t="s">
        <v>8</v>
      </c>
      <c r="C109" s="15"/>
      <c r="D109" s="96"/>
      <c r="E109" s="96"/>
      <c r="F109" s="8" t="s">
        <v>4</v>
      </c>
      <c r="G109" s="8" t="s">
        <v>2</v>
      </c>
      <c r="H109" s="68" t="s">
        <v>25</v>
      </c>
      <c r="I109" s="15"/>
      <c r="J109" s="15"/>
      <c r="K109" s="15"/>
      <c r="L109" s="8" t="s">
        <v>4</v>
      </c>
      <c r="M109" s="85" t="s">
        <v>2</v>
      </c>
      <c r="O109" s="77" t="s">
        <v>8</v>
      </c>
      <c r="P109" s="15"/>
      <c r="Q109" s="96"/>
      <c r="R109" s="96"/>
      <c r="S109" s="8" t="s">
        <v>4</v>
      </c>
      <c r="T109" s="8" t="s">
        <v>2</v>
      </c>
      <c r="U109" s="68" t="s">
        <v>25</v>
      </c>
      <c r="V109" s="15"/>
      <c r="W109" s="15"/>
      <c r="X109" s="15"/>
      <c r="Y109" s="8" t="s">
        <v>4</v>
      </c>
      <c r="Z109" s="85" t="s">
        <v>2</v>
      </c>
      <c r="AB109" s="77" t="s">
        <v>8</v>
      </c>
      <c r="AC109" s="15"/>
      <c r="AD109" s="96"/>
      <c r="AE109" s="96"/>
      <c r="AF109" s="8" t="s">
        <v>4</v>
      </c>
      <c r="AG109" s="8" t="s">
        <v>2</v>
      </c>
      <c r="AH109" s="68" t="s">
        <v>25</v>
      </c>
      <c r="AI109" s="15"/>
      <c r="AJ109" s="15"/>
      <c r="AK109" s="15"/>
      <c r="AL109" s="8" t="s">
        <v>4</v>
      </c>
      <c r="AM109" s="85" t="s">
        <v>2</v>
      </c>
    </row>
    <row r="110" spans="1:39" x14ac:dyDescent="0.2">
      <c r="A110" t="s">
        <v>599</v>
      </c>
      <c r="B110" s="97">
        <v>-11.52</v>
      </c>
      <c r="C110" s="9">
        <v>55850</v>
      </c>
      <c r="D110" s="9">
        <v>54966</v>
      </c>
      <c r="E110" s="9">
        <v>54519</v>
      </c>
      <c r="F110" s="12">
        <f t="shared" ref="F110:F119" si="117">AVERAGE(C110:E110)</f>
        <v>55111.666666666664</v>
      </c>
      <c r="G110" s="12">
        <f>STDEV(C110:E110)</f>
        <v>677.35096761821592</v>
      </c>
      <c r="H110" s="49">
        <v>-7</v>
      </c>
      <c r="I110" s="9">
        <v>34743</v>
      </c>
      <c r="J110" s="9">
        <v>23637</v>
      </c>
      <c r="K110" s="9">
        <v>27157</v>
      </c>
      <c r="L110" s="12">
        <f t="shared" ref="L110:L114" si="118">AVERAGE(I110:K110)</f>
        <v>28512.333333333332</v>
      </c>
      <c r="M110" s="98">
        <f>STDEV(I110:K110)</f>
        <v>5675.694260029627</v>
      </c>
      <c r="O110" s="97">
        <v>-11.52</v>
      </c>
      <c r="P110" s="9">
        <v>53100</v>
      </c>
      <c r="Q110" s="9">
        <v>51748</v>
      </c>
      <c r="R110" s="9">
        <v>47807</v>
      </c>
      <c r="S110" s="12">
        <f t="shared" ref="S110:S118" si="119">AVERAGE(P110:R110)</f>
        <v>50885</v>
      </c>
      <c r="T110" s="12">
        <f>STDEV(P110:R110)</f>
        <v>2750.0070908999487</v>
      </c>
      <c r="U110" s="49">
        <v>-9</v>
      </c>
      <c r="V110" s="9">
        <v>39352</v>
      </c>
      <c r="W110" s="9">
        <v>50368</v>
      </c>
      <c r="X110" s="9">
        <v>50023</v>
      </c>
      <c r="Y110" s="12">
        <f t="shared" ref="Y110:Y119" si="120">AVERAGE(V110:X110)</f>
        <v>46581</v>
      </c>
      <c r="Z110" s="98">
        <f>STDEV(V110:X110)</f>
        <v>6262.87370142493</v>
      </c>
      <c r="AB110" s="97">
        <v>-11.5</v>
      </c>
      <c r="AC110" s="9">
        <v>51446</v>
      </c>
      <c r="AD110" s="9">
        <v>51335</v>
      </c>
      <c r="AE110" s="9">
        <v>49720</v>
      </c>
      <c r="AF110" s="12">
        <f t="shared" ref="AF110:AF119" si="121">AVERAGE(AC110:AE110)</f>
        <v>50833.666666666664</v>
      </c>
      <c r="AG110" s="12">
        <f>STDEV(AC110:AE110)</f>
        <v>966.05917693137894</v>
      </c>
      <c r="AH110" s="49">
        <v>-9</v>
      </c>
      <c r="AI110" s="9">
        <v>52161</v>
      </c>
      <c r="AJ110" s="9">
        <v>49756</v>
      </c>
      <c r="AK110" s="9">
        <v>47912</v>
      </c>
      <c r="AL110" s="12">
        <f t="shared" ref="AL110:AL119" si="122">AVERAGE(AI110:AK110)</f>
        <v>49943</v>
      </c>
      <c r="AM110" s="98">
        <f>STDEV(AI110:AK110)</f>
        <v>2130.6635116789325</v>
      </c>
    </row>
    <row r="111" spans="1:39" x14ac:dyDescent="0.2">
      <c r="A111" s="15"/>
      <c r="B111" s="97">
        <v>-11</v>
      </c>
      <c r="C111" s="9">
        <v>54852</v>
      </c>
      <c r="D111" s="9">
        <v>57752</v>
      </c>
      <c r="E111" s="9">
        <v>55985</v>
      </c>
      <c r="F111" s="12">
        <f t="shared" si="117"/>
        <v>56196.333333333336</v>
      </c>
      <c r="G111" s="12">
        <f>STDEV(C111:E111)</f>
        <v>1461.5048181013067</v>
      </c>
      <c r="H111" s="49">
        <v>-6.3</v>
      </c>
      <c r="I111" s="9">
        <v>25225</v>
      </c>
      <c r="J111" s="9">
        <v>19386</v>
      </c>
      <c r="K111" s="9">
        <v>16860</v>
      </c>
      <c r="L111" s="12">
        <f t="shared" si="118"/>
        <v>20490.333333333332</v>
      </c>
      <c r="M111" s="98">
        <f>STDEV(I111:K111)</f>
        <v>4290.4510640879444</v>
      </c>
      <c r="O111" s="97">
        <v>-11</v>
      </c>
      <c r="P111" s="9">
        <v>55757</v>
      </c>
      <c r="Q111" s="9">
        <v>54690</v>
      </c>
      <c r="R111" s="9">
        <v>48352</v>
      </c>
      <c r="S111" s="12">
        <f t="shared" si="119"/>
        <v>52933</v>
      </c>
      <c r="T111" s="12">
        <f>STDEV(P111:R111)</f>
        <v>4002.9730201439029</v>
      </c>
      <c r="U111" s="49">
        <v>-8.5</v>
      </c>
      <c r="V111" s="9">
        <v>44202</v>
      </c>
      <c r="W111" s="9">
        <v>53263</v>
      </c>
      <c r="X111" s="9">
        <v>51243</v>
      </c>
      <c r="Y111" s="12">
        <f t="shared" si="120"/>
        <v>49569.333333333336</v>
      </c>
      <c r="Z111" s="98">
        <f>STDEV(V111:X111)</f>
        <v>4756.7110836515321</v>
      </c>
      <c r="AB111" s="97">
        <v>-11</v>
      </c>
      <c r="AC111" s="9">
        <v>50246</v>
      </c>
      <c r="AD111" s="9">
        <v>52372</v>
      </c>
      <c r="AE111" s="9">
        <v>51010</v>
      </c>
      <c r="AF111" s="12">
        <f t="shared" si="121"/>
        <v>51209.333333333336</v>
      </c>
      <c r="AG111" s="12">
        <f>STDEV(AC111:AE111)</f>
        <v>1076.9258717912453</v>
      </c>
      <c r="AH111" s="49">
        <v>-8.5</v>
      </c>
      <c r="AI111" s="9">
        <v>49783</v>
      </c>
      <c r="AJ111" s="9">
        <v>52366</v>
      </c>
      <c r="AK111" s="9">
        <v>49267</v>
      </c>
      <c r="AL111" s="12">
        <f t="shared" si="122"/>
        <v>50472</v>
      </c>
      <c r="AM111" s="98">
        <f>STDEV(AI111:AK111)</f>
        <v>1660.418923043218</v>
      </c>
    </row>
    <row r="112" spans="1:39" x14ac:dyDescent="0.2">
      <c r="A112" s="15"/>
      <c r="B112" s="97">
        <v>-10.52</v>
      </c>
      <c r="C112" s="9">
        <v>59815</v>
      </c>
      <c r="D112" s="9">
        <v>56584</v>
      </c>
      <c r="E112" s="9">
        <v>55896</v>
      </c>
      <c r="F112" s="12">
        <f t="shared" si="117"/>
        <v>57431.666666666664</v>
      </c>
      <c r="G112" s="12">
        <f>STDEV(C112:E112)</f>
        <v>2092.4971525269357</v>
      </c>
      <c r="H112" s="49">
        <v>-6</v>
      </c>
      <c r="I112" s="9">
        <v>18879</v>
      </c>
      <c r="J112" s="9">
        <v>13597</v>
      </c>
      <c r="K112" s="9">
        <v>10927</v>
      </c>
      <c r="L112" s="12">
        <f t="shared" si="118"/>
        <v>14467.666666666666</v>
      </c>
      <c r="M112" s="98">
        <f>STDEV(I112:K112)</f>
        <v>4046.8656183932417</v>
      </c>
      <c r="O112" s="97">
        <v>-10.52</v>
      </c>
      <c r="P112" s="9">
        <v>54563</v>
      </c>
      <c r="Q112" s="9">
        <v>55391</v>
      </c>
      <c r="R112" s="9">
        <v>53771</v>
      </c>
      <c r="S112" s="12">
        <f t="shared" si="119"/>
        <v>54575</v>
      </c>
      <c r="T112" s="12">
        <f>STDEV(P112:R112)</f>
        <v>810.06666392340821</v>
      </c>
      <c r="U112" s="49">
        <v>-8</v>
      </c>
      <c r="V112" s="9">
        <v>52942</v>
      </c>
      <c r="W112" s="9">
        <v>52647</v>
      </c>
      <c r="X112" s="9">
        <v>50860</v>
      </c>
      <c r="Y112" s="12">
        <f t="shared" si="120"/>
        <v>52149.666666666664</v>
      </c>
      <c r="Z112" s="98">
        <f>STDEV(V112:X112)</f>
        <v>1126.5817029107714</v>
      </c>
      <c r="AB112" s="97">
        <v>-10.5</v>
      </c>
      <c r="AC112" s="9">
        <v>52421</v>
      </c>
      <c r="AD112" s="9">
        <v>51413</v>
      </c>
      <c r="AE112" s="9">
        <v>49664</v>
      </c>
      <c r="AF112" s="12">
        <f t="shared" si="121"/>
        <v>51166</v>
      </c>
      <c r="AG112" s="12">
        <f>STDEV(AC112:AE112)</f>
        <v>1394.997849460708</v>
      </c>
      <c r="AH112" s="49">
        <v>-8</v>
      </c>
      <c r="AI112" s="9">
        <v>47181</v>
      </c>
      <c r="AJ112" s="9">
        <v>45057</v>
      </c>
      <c r="AK112" s="9">
        <v>48280</v>
      </c>
      <c r="AL112" s="12">
        <f t="shared" si="122"/>
        <v>46839.333333333336</v>
      </c>
      <c r="AM112" s="98">
        <f>STDEV(AI112:AK112)</f>
        <v>1638.4396031997437</v>
      </c>
    </row>
    <row r="113" spans="1:39" x14ac:dyDescent="0.2">
      <c r="A113" s="15"/>
      <c r="B113" s="97">
        <v>-10</v>
      </c>
      <c r="C113" s="9">
        <v>57981</v>
      </c>
      <c r="D113" s="9">
        <v>54271</v>
      </c>
      <c r="E113" s="9">
        <v>51456</v>
      </c>
      <c r="F113" s="12">
        <f t="shared" si="117"/>
        <v>54569.333333333336</v>
      </c>
      <c r="G113" s="12">
        <f t="shared" ref="G113:G118" si="123">STDEV(C113:E113)</f>
        <v>3272.7142150412906</v>
      </c>
      <c r="H113" s="49">
        <v>-5.3</v>
      </c>
      <c r="I113" s="9">
        <v>16436</v>
      </c>
      <c r="J113" s="9">
        <v>12654</v>
      </c>
      <c r="K113" s="9">
        <v>11277</v>
      </c>
      <c r="L113" s="12">
        <f t="shared" si="118"/>
        <v>13455.666666666666</v>
      </c>
      <c r="M113" s="98">
        <f t="shared" ref="M113:M114" si="124">STDEV(I113:K113)</f>
        <v>2671.2960025675388</v>
      </c>
      <c r="O113" s="97">
        <v>-10.220000000000001</v>
      </c>
      <c r="P113" s="9">
        <v>57635</v>
      </c>
      <c r="Q113" s="9">
        <v>57082</v>
      </c>
      <c r="R113" s="9">
        <v>54140</v>
      </c>
      <c r="S113" s="12">
        <f t="shared" si="119"/>
        <v>56285.666666666664</v>
      </c>
      <c r="T113" s="12">
        <f t="shared" ref="T113:T118" si="125">STDEV(P113:R113)</f>
        <v>1878.6607818691839</v>
      </c>
      <c r="U113" s="49">
        <v>-7.5</v>
      </c>
      <c r="V113" s="9">
        <v>51515</v>
      </c>
      <c r="W113" s="9">
        <v>51492</v>
      </c>
      <c r="X113" s="9">
        <v>51620</v>
      </c>
      <c r="Y113" s="12">
        <f t="shared" si="120"/>
        <v>51542.333333333336</v>
      </c>
      <c r="Z113" s="98">
        <f t="shared" ref="Z113:Z119" si="126">STDEV(V113:X113)</f>
        <v>68.237330936470059</v>
      </c>
      <c r="AB113" s="97">
        <v>-10.199999999999999</v>
      </c>
      <c r="AC113" s="9">
        <v>56329</v>
      </c>
      <c r="AD113" s="9">
        <v>54021</v>
      </c>
      <c r="AE113" s="9">
        <v>50049</v>
      </c>
      <c r="AF113" s="12">
        <f t="shared" si="121"/>
        <v>53466.333333333336</v>
      </c>
      <c r="AG113" s="12">
        <f t="shared" ref="AG113:AG119" si="127">STDEV(AC113:AE113)</f>
        <v>3176.5297627022687</v>
      </c>
      <c r="AH113" s="49">
        <v>-7.5</v>
      </c>
      <c r="AI113" s="9">
        <v>44756</v>
      </c>
      <c r="AJ113" s="9">
        <v>45076</v>
      </c>
      <c r="AK113" s="9">
        <v>47893</v>
      </c>
      <c r="AL113" s="12">
        <f t="shared" si="122"/>
        <v>45908.333333333336</v>
      </c>
      <c r="AM113" s="98">
        <f t="shared" ref="AM113:AM119" si="128">STDEV(AI113:AK113)</f>
        <v>1726.2028656369832</v>
      </c>
    </row>
    <row r="114" spans="1:39" x14ac:dyDescent="0.2">
      <c r="A114" s="15"/>
      <c r="B114" s="97">
        <v>-9.52</v>
      </c>
      <c r="C114" s="9">
        <v>53554</v>
      </c>
      <c r="D114" s="9">
        <v>53878</v>
      </c>
      <c r="E114" s="9">
        <v>47280</v>
      </c>
      <c r="F114" s="12">
        <f t="shared" si="117"/>
        <v>51570.666666666664</v>
      </c>
      <c r="G114" s="12">
        <f t="shared" si="123"/>
        <v>3719.3560374523618</v>
      </c>
      <c r="H114" s="49">
        <v>-5</v>
      </c>
      <c r="I114" s="9">
        <v>15464</v>
      </c>
      <c r="J114" s="9">
        <v>13237</v>
      </c>
      <c r="K114" s="9">
        <v>8562</v>
      </c>
      <c r="L114" s="12">
        <f t="shared" si="118"/>
        <v>12421</v>
      </c>
      <c r="M114" s="98">
        <f t="shared" si="124"/>
        <v>3522.6116731765937</v>
      </c>
      <c r="O114" s="97">
        <v>-10</v>
      </c>
      <c r="P114" s="9">
        <v>56747</v>
      </c>
      <c r="Q114" s="9">
        <v>57102</v>
      </c>
      <c r="R114" s="9">
        <v>56991</v>
      </c>
      <c r="S114" s="12">
        <f t="shared" si="119"/>
        <v>56946.666666666664</v>
      </c>
      <c r="T114" s="12">
        <f t="shared" si="125"/>
        <v>181.6048824600631</v>
      </c>
      <c r="U114" s="49">
        <v>-7</v>
      </c>
      <c r="V114" s="9">
        <v>45982</v>
      </c>
      <c r="W114" s="9">
        <v>47910</v>
      </c>
      <c r="X114" s="9">
        <v>44809</v>
      </c>
      <c r="Y114" s="12">
        <f t="shared" si="120"/>
        <v>46233.666666666664</v>
      </c>
      <c r="Z114" s="98">
        <f t="shared" si="126"/>
        <v>1565.7433804213683</v>
      </c>
      <c r="AB114" s="97">
        <v>-10</v>
      </c>
      <c r="AC114" s="9">
        <v>57110</v>
      </c>
      <c r="AD114" s="9">
        <v>54964</v>
      </c>
      <c r="AE114" s="9">
        <v>51347</v>
      </c>
      <c r="AF114" s="12">
        <f t="shared" si="121"/>
        <v>54473.666666666664</v>
      </c>
      <c r="AG114" s="12">
        <f t="shared" si="127"/>
        <v>2912.6212135005353</v>
      </c>
      <c r="AH114" s="49">
        <v>-7</v>
      </c>
      <c r="AI114" s="9">
        <v>42527</v>
      </c>
      <c r="AJ114" s="9">
        <v>41602</v>
      </c>
      <c r="AK114" s="9">
        <v>44534</v>
      </c>
      <c r="AL114" s="12">
        <f t="shared" si="122"/>
        <v>42887.666666666664</v>
      </c>
      <c r="AM114" s="98">
        <f t="shared" si="128"/>
        <v>1498.9050448021492</v>
      </c>
    </row>
    <row r="115" spans="1:39" x14ac:dyDescent="0.2">
      <c r="A115" s="15"/>
      <c r="B115" s="97">
        <v>-9</v>
      </c>
      <c r="C115" s="9">
        <v>45918</v>
      </c>
      <c r="D115" s="9">
        <v>46335</v>
      </c>
      <c r="E115" s="9">
        <v>45124</v>
      </c>
      <c r="F115" s="12">
        <f t="shared" si="117"/>
        <v>45792.333333333336</v>
      </c>
      <c r="G115" s="12">
        <f t="shared" si="123"/>
        <v>615.20267663050151</v>
      </c>
      <c r="H115" s="17"/>
      <c r="I115" s="9"/>
      <c r="J115" s="9"/>
      <c r="K115" s="9"/>
      <c r="L115" s="15"/>
      <c r="M115" s="108"/>
      <c r="O115" s="97">
        <v>-9.52</v>
      </c>
      <c r="P115" s="9">
        <v>57143</v>
      </c>
      <c r="Q115" s="9">
        <v>58451</v>
      </c>
      <c r="R115" s="9">
        <v>56294</v>
      </c>
      <c r="S115" s="12">
        <f t="shared" si="119"/>
        <v>57296</v>
      </c>
      <c r="T115" s="12">
        <f t="shared" si="125"/>
        <v>1086.608945297249</v>
      </c>
      <c r="U115" s="49">
        <v>-6.3</v>
      </c>
      <c r="V115" s="9">
        <v>36472</v>
      </c>
      <c r="W115" s="9">
        <v>36658</v>
      </c>
      <c r="X115" s="9">
        <v>32839</v>
      </c>
      <c r="Y115" s="12">
        <f t="shared" si="120"/>
        <v>35323</v>
      </c>
      <c r="Z115" s="98">
        <f t="shared" si="126"/>
        <v>2153.2164312952846</v>
      </c>
      <c r="AB115" s="97">
        <v>-9.5</v>
      </c>
      <c r="AC115" s="9">
        <v>57314</v>
      </c>
      <c r="AD115" s="9">
        <v>56605</v>
      </c>
      <c r="AE115" s="9">
        <v>50935</v>
      </c>
      <c r="AF115" s="12">
        <f t="shared" si="121"/>
        <v>54951.333333333336</v>
      </c>
      <c r="AG115" s="12">
        <f t="shared" si="127"/>
        <v>3496.2651977979781</v>
      </c>
      <c r="AH115" s="49">
        <v>-6.3</v>
      </c>
      <c r="AI115" s="9">
        <v>37073</v>
      </c>
      <c r="AJ115" s="9">
        <v>39020</v>
      </c>
      <c r="AK115" s="9">
        <v>36828</v>
      </c>
      <c r="AL115" s="12">
        <f t="shared" si="122"/>
        <v>37640.333333333336</v>
      </c>
      <c r="AM115" s="98">
        <f t="shared" si="128"/>
        <v>1201.0896441703812</v>
      </c>
    </row>
    <row r="116" spans="1:39" x14ac:dyDescent="0.2">
      <c r="A116" s="15"/>
      <c r="B116" s="97">
        <v>-8.52</v>
      </c>
      <c r="C116" s="9">
        <v>46116</v>
      </c>
      <c r="D116" s="9">
        <v>46993</v>
      </c>
      <c r="E116" s="9">
        <v>44998</v>
      </c>
      <c r="F116" s="12">
        <f t="shared" si="117"/>
        <v>46035.666666666664</v>
      </c>
      <c r="G116" s="12">
        <f t="shared" si="123"/>
        <v>999.92316371475931</v>
      </c>
      <c r="H116" s="17"/>
      <c r="I116" s="9"/>
      <c r="J116" s="9"/>
      <c r="K116" s="9"/>
      <c r="L116" s="15"/>
      <c r="M116" s="108"/>
      <c r="O116" s="97">
        <v>-9</v>
      </c>
      <c r="P116" s="9">
        <v>51390</v>
      </c>
      <c r="Q116" s="9">
        <v>53264</v>
      </c>
      <c r="R116" s="9">
        <v>53011</v>
      </c>
      <c r="S116" s="12">
        <f t="shared" si="119"/>
        <v>52555</v>
      </c>
      <c r="T116" s="12">
        <f t="shared" si="125"/>
        <v>1016.8190596168032</v>
      </c>
      <c r="U116" s="49">
        <v>-6</v>
      </c>
      <c r="V116" s="9">
        <v>27711</v>
      </c>
      <c r="W116" s="9">
        <v>27607</v>
      </c>
      <c r="X116" s="9">
        <v>24624</v>
      </c>
      <c r="Y116" s="12">
        <f t="shared" si="120"/>
        <v>26647.333333333332</v>
      </c>
      <c r="Z116" s="98">
        <f t="shared" si="126"/>
        <v>1753.0294730361304</v>
      </c>
      <c r="AB116" s="97">
        <v>-9</v>
      </c>
      <c r="AC116" s="9">
        <v>54343</v>
      </c>
      <c r="AD116" s="9">
        <v>50726</v>
      </c>
      <c r="AE116" s="9">
        <v>51013</v>
      </c>
      <c r="AF116" s="12">
        <f t="shared" si="121"/>
        <v>52027.333333333336</v>
      </c>
      <c r="AG116" s="12">
        <f t="shared" si="127"/>
        <v>2010.5537379869588</v>
      </c>
      <c r="AH116" s="49">
        <v>-6</v>
      </c>
      <c r="AI116" s="9">
        <v>32814</v>
      </c>
      <c r="AJ116" s="9">
        <v>34702</v>
      </c>
      <c r="AK116" s="9">
        <v>34287</v>
      </c>
      <c r="AL116" s="12">
        <f t="shared" si="122"/>
        <v>33934.333333333336</v>
      </c>
      <c r="AM116" s="98">
        <f t="shared" si="128"/>
        <v>992.17757147263376</v>
      </c>
    </row>
    <row r="117" spans="1:39" x14ac:dyDescent="0.2">
      <c r="A117" s="15"/>
      <c r="B117" s="97">
        <v>-8</v>
      </c>
      <c r="C117" s="9">
        <v>47412</v>
      </c>
      <c r="D117" s="9">
        <v>44028</v>
      </c>
      <c r="E117" s="9">
        <v>44610</v>
      </c>
      <c r="F117" s="12">
        <f t="shared" si="117"/>
        <v>45350</v>
      </c>
      <c r="G117" s="12">
        <f t="shared" si="123"/>
        <v>1809.2993118884449</v>
      </c>
      <c r="H117" s="17"/>
      <c r="I117" s="9"/>
      <c r="J117" s="9"/>
      <c r="K117" s="9"/>
      <c r="L117" s="15"/>
      <c r="M117" s="108"/>
      <c r="O117" s="97">
        <v>-8.52</v>
      </c>
      <c r="P117" s="9">
        <v>48913</v>
      </c>
      <c r="Q117" s="9">
        <v>51804</v>
      </c>
      <c r="R117" s="9">
        <v>49758</v>
      </c>
      <c r="S117" s="12">
        <f t="shared" si="119"/>
        <v>50158.333333333336</v>
      </c>
      <c r="T117" s="12">
        <f t="shared" si="125"/>
        <v>1486.4959916977016</v>
      </c>
      <c r="U117" s="49">
        <v>-5.5</v>
      </c>
      <c r="V117" s="9">
        <v>22314</v>
      </c>
      <c r="W117" s="9">
        <v>21537</v>
      </c>
      <c r="X117" s="9">
        <v>20638</v>
      </c>
      <c r="Y117" s="12">
        <f t="shared" si="120"/>
        <v>21496.333333333332</v>
      </c>
      <c r="Z117" s="98">
        <f t="shared" si="126"/>
        <v>838.73972919692631</v>
      </c>
      <c r="AB117" s="97">
        <v>-8.5</v>
      </c>
      <c r="AC117" s="9">
        <v>54291</v>
      </c>
      <c r="AD117" s="9">
        <v>50172</v>
      </c>
      <c r="AE117" s="9">
        <v>50513</v>
      </c>
      <c r="AF117" s="12">
        <f t="shared" si="121"/>
        <v>51658.666666666664</v>
      </c>
      <c r="AG117" s="12">
        <f t="shared" si="127"/>
        <v>2286.034630825468</v>
      </c>
      <c r="AH117" s="49">
        <v>-5.5</v>
      </c>
      <c r="AI117" s="9">
        <v>30744</v>
      </c>
      <c r="AJ117" s="9">
        <v>32547</v>
      </c>
      <c r="AK117" s="9">
        <v>29414</v>
      </c>
      <c r="AL117" s="12">
        <f t="shared" si="122"/>
        <v>30901.666666666668</v>
      </c>
      <c r="AM117" s="98">
        <f t="shared" si="128"/>
        <v>1572.4396119830271</v>
      </c>
    </row>
    <row r="118" spans="1:39" x14ac:dyDescent="0.2">
      <c r="A118" s="15"/>
      <c r="B118" s="97">
        <v>-7.52</v>
      </c>
      <c r="C118" s="9">
        <v>44360</v>
      </c>
      <c r="D118" s="9">
        <v>43314</v>
      </c>
      <c r="E118" s="9">
        <v>42267</v>
      </c>
      <c r="F118" s="12">
        <f t="shared" si="117"/>
        <v>43313.666666666664</v>
      </c>
      <c r="G118" s="12">
        <f t="shared" si="123"/>
        <v>1046.5000398152565</v>
      </c>
      <c r="H118" s="17"/>
      <c r="I118" s="9"/>
      <c r="J118" s="9"/>
      <c r="K118" s="9"/>
      <c r="L118" s="15"/>
      <c r="M118" s="108"/>
      <c r="O118" s="97">
        <v>-8</v>
      </c>
      <c r="P118" s="9">
        <v>50192</v>
      </c>
      <c r="Q118" s="9">
        <v>51416</v>
      </c>
      <c r="R118" s="9">
        <v>48765</v>
      </c>
      <c r="S118" s="12">
        <f t="shared" si="119"/>
        <v>50124.333333333336</v>
      </c>
      <c r="T118" s="12">
        <f t="shared" si="125"/>
        <v>1326.7947593103213</v>
      </c>
      <c r="U118" s="49">
        <v>-5</v>
      </c>
      <c r="V118" s="9">
        <v>18089</v>
      </c>
      <c r="W118" s="9">
        <v>19575</v>
      </c>
      <c r="X118" s="9">
        <v>16873</v>
      </c>
      <c r="Y118" s="12">
        <f t="shared" si="120"/>
        <v>18179</v>
      </c>
      <c r="Z118" s="98">
        <f t="shared" si="126"/>
        <v>1353.2464668344787</v>
      </c>
      <c r="AB118" s="97">
        <v>-8</v>
      </c>
      <c r="AC118" s="9">
        <v>53679</v>
      </c>
      <c r="AD118" s="9">
        <v>54253</v>
      </c>
      <c r="AE118" s="9">
        <v>52338</v>
      </c>
      <c r="AF118" s="12">
        <f t="shared" si="121"/>
        <v>53423.333333333336</v>
      </c>
      <c r="AG118" s="12">
        <f t="shared" si="127"/>
        <v>982.76667288493934</v>
      </c>
      <c r="AH118" s="49">
        <v>-5</v>
      </c>
      <c r="AI118" s="9">
        <v>28001</v>
      </c>
      <c r="AJ118" s="9">
        <v>27346</v>
      </c>
      <c r="AK118" s="9">
        <v>27177</v>
      </c>
      <c r="AL118" s="12">
        <f t="shared" si="122"/>
        <v>27508</v>
      </c>
      <c r="AM118" s="98">
        <f t="shared" si="128"/>
        <v>435.23212197630818</v>
      </c>
    </row>
    <row r="119" spans="1:39" x14ac:dyDescent="0.2">
      <c r="A119" s="15"/>
      <c r="B119" s="100">
        <v>-7</v>
      </c>
      <c r="C119" s="101">
        <v>40518</v>
      </c>
      <c r="D119" s="101">
        <v>42038</v>
      </c>
      <c r="E119" s="101">
        <v>40107</v>
      </c>
      <c r="F119" s="83">
        <f t="shared" si="117"/>
        <v>40887.666666666664</v>
      </c>
      <c r="G119" s="83">
        <f>STDEV(C119:E119)</f>
        <v>1017.1923777404809</v>
      </c>
      <c r="H119" s="139"/>
      <c r="I119" s="133"/>
      <c r="J119" s="133"/>
      <c r="K119" s="133"/>
      <c r="L119" s="133"/>
      <c r="M119" s="136"/>
      <c r="O119" s="100">
        <v>-7</v>
      </c>
      <c r="P119" s="101">
        <v>47846</v>
      </c>
      <c r="Q119" s="101">
        <v>48398</v>
      </c>
      <c r="R119" s="101">
        <v>47480</v>
      </c>
      <c r="S119" s="83">
        <f t="shared" ref="S119" si="129">AVERAGE(P119:R119)</f>
        <v>47908</v>
      </c>
      <c r="T119" s="83">
        <f t="shared" ref="T119" si="130">STDEV(P119:R119)</f>
        <v>462.12985188148144</v>
      </c>
      <c r="U119" s="102">
        <v>-4.5</v>
      </c>
      <c r="V119" s="101">
        <v>11967</v>
      </c>
      <c r="W119" s="101">
        <v>10743</v>
      </c>
      <c r="X119" s="101">
        <v>11259</v>
      </c>
      <c r="Y119" s="83">
        <f t="shared" si="120"/>
        <v>11323</v>
      </c>
      <c r="Z119" s="103">
        <f t="shared" si="126"/>
        <v>614.50467858267768</v>
      </c>
      <c r="AB119" s="100">
        <v>-7.5</v>
      </c>
      <c r="AC119" s="101">
        <v>51333</v>
      </c>
      <c r="AD119" s="101">
        <v>53862</v>
      </c>
      <c r="AE119" s="101">
        <v>52157</v>
      </c>
      <c r="AF119" s="83">
        <f t="shared" si="121"/>
        <v>52450.666666666664</v>
      </c>
      <c r="AG119" s="83">
        <f t="shared" si="127"/>
        <v>1289.8218223201736</v>
      </c>
      <c r="AH119" s="102">
        <v>-4.5</v>
      </c>
      <c r="AI119" s="101">
        <v>21049</v>
      </c>
      <c r="AJ119" s="101">
        <v>19286</v>
      </c>
      <c r="AK119" s="101">
        <v>19379</v>
      </c>
      <c r="AL119" s="83">
        <f t="shared" si="122"/>
        <v>19904.666666666668</v>
      </c>
      <c r="AM119" s="103">
        <f t="shared" si="128"/>
        <v>992.11205684304298</v>
      </c>
    </row>
    <row r="120" spans="1:39" x14ac:dyDescent="0.2">
      <c r="A120" s="15"/>
      <c r="B120" s="49"/>
      <c r="C120" s="9"/>
      <c r="D120" s="9"/>
      <c r="E120" s="9"/>
      <c r="F120" s="9"/>
      <c r="G120" s="9"/>
      <c r="H120" s="17"/>
      <c r="AB120" s="13"/>
      <c r="AC120" s="9"/>
      <c r="AD120" s="9"/>
      <c r="AE120" s="9"/>
    </row>
    <row r="121" spans="1:39" x14ac:dyDescent="0.2">
      <c r="A121" s="15"/>
      <c r="B121" s="49"/>
      <c r="C121" s="9"/>
      <c r="D121" s="9"/>
      <c r="E121" s="9"/>
      <c r="F121" s="9"/>
      <c r="G121" s="9"/>
      <c r="H121" s="17"/>
      <c r="O121" s="13"/>
      <c r="P121" s="9"/>
      <c r="Q121" s="9"/>
      <c r="R121" s="9"/>
      <c r="AB121" s="13"/>
      <c r="AC121" s="9"/>
      <c r="AD121" s="9"/>
      <c r="AE121" s="9"/>
    </row>
    <row r="122" spans="1:39" x14ac:dyDescent="0.2">
      <c r="A122" s="15"/>
      <c r="B122" s="49"/>
      <c r="C122" s="9"/>
      <c r="D122" s="9"/>
      <c r="E122" s="9"/>
      <c r="F122" s="9"/>
      <c r="G122" s="9"/>
      <c r="H122" s="17"/>
      <c r="O122" s="13"/>
      <c r="P122" s="9"/>
      <c r="Q122" s="9"/>
      <c r="R122" s="9"/>
      <c r="AB122" s="13"/>
      <c r="AC122" s="9"/>
      <c r="AD122" s="9"/>
      <c r="AE122" s="9"/>
    </row>
    <row r="123" spans="1:39" x14ac:dyDescent="0.2">
      <c r="A123" s="15"/>
      <c r="B123" s="49"/>
      <c r="C123" s="9"/>
      <c r="D123" s="9"/>
      <c r="E123" s="9"/>
      <c r="F123" s="9"/>
      <c r="G123" s="9"/>
      <c r="H123" s="17"/>
      <c r="O123" s="13"/>
      <c r="P123" s="9"/>
      <c r="Q123" s="9"/>
      <c r="R123" s="9"/>
      <c r="AB123" s="13"/>
      <c r="AC123" s="9"/>
      <c r="AD123" s="9"/>
      <c r="AE123" s="9"/>
    </row>
    <row r="124" spans="1:39" x14ac:dyDescent="0.2">
      <c r="O124" s="13"/>
      <c r="P124" s="9"/>
      <c r="Q124" s="9"/>
      <c r="R124" s="9"/>
      <c r="AB124" s="13"/>
      <c r="AC124" s="9"/>
      <c r="AD124" s="9"/>
      <c r="AE124" s="9"/>
    </row>
    <row r="125" spans="1:39" x14ac:dyDescent="0.2">
      <c r="O125" s="13"/>
      <c r="P125" s="9"/>
      <c r="Q125" s="9"/>
      <c r="R125" s="9"/>
      <c r="AB125" s="13"/>
      <c r="AC125" s="9"/>
      <c r="AD125" s="9"/>
      <c r="AE125" s="9"/>
    </row>
  </sheetData>
  <mergeCells count="36">
    <mergeCell ref="AH108:AM108"/>
    <mergeCell ref="AB93:AG93"/>
    <mergeCell ref="AH93:AM93"/>
    <mergeCell ref="B108:G108"/>
    <mergeCell ref="H108:M108"/>
    <mergeCell ref="B93:G93"/>
    <mergeCell ref="H93:M93"/>
    <mergeCell ref="O93:T93"/>
    <mergeCell ref="U93:Z93"/>
    <mergeCell ref="O108:T108"/>
    <mergeCell ref="U108:Z108"/>
    <mergeCell ref="AB108:AG108"/>
    <mergeCell ref="B63:G63"/>
    <mergeCell ref="H63:M63"/>
    <mergeCell ref="N63:S63"/>
    <mergeCell ref="T63:Y63"/>
    <mergeCell ref="B78:G78"/>
    <mergeCell ref="H78:M78"/>
    <mergeCell ref="N78:S78"/>
    <mergeCell ref="T78:Y78"/>
    <mergeCell ref="B33:G33"/>
    <mergeCell ref="H33:M33"/>
    <mergeCell ref="N33:S33"/>
    <mergeCell ref="T33:Y33"/>
    <mergeCell ref="B48:G48"/>
    <mergeCell ref="H48:M48"/>
    <mergeCell ref="N48:S48"/>
    <mergeCell ref="T48:Y48"/>
    <mergeCell ref="B3:G3"/>
    <mergeCell ref="H3:M3"/>
    <mergeCell ref="N3:S3"/>
    <mergeCell ref="T3:Y3"/>
    <mergeCell ref="B18:G18"/>
    <mergeCell ref="H18:M18"/>
    <mergeCell ref="N18:S18"/>
    <mergeCell ref="T18:Y18"/>
  </mergeCells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Worksheets</vt:lpstr>
      </vt:variant>
      <vt:variant>
        <vt:i4>24</vt:i4>
      </vt:variant>
    </vt:vector>
  </HeadingPairs>
  <TitlesOfParts>
    <vt:vector size="24" baseType="lpstr">
      <vt:lpstr>Fig. 1</vt:lpstr>
      <vt:lpstr>Fig. 1j</vt:lpstr>
      <vt:lpstr>Fig. S1</vt:lpstr>
      <vt:lpstr>Fig. S2</vt:lpstr>
      <vt:lpstr>Fig. 4</vt:lpstr>
      <vt:lpstr>Fig. S5</vt:lpstr>
      <vt:lpstr>Fig. 5</vt:lpstr>
      <vt:lpstr>Fig. 5h</vt:lpstr>
      <vt:lpstr>Fig. S6</vt:lpstr>
      <vt:lpstr>Fig. 6</vt:lpstr>
      <vt:lpstr>Fig. 6c</vt:lpstr>
      <vt:lpstr>Fig. 6d</vt:lpstr>
      <vt:lpstr>Fig. 6e</vt:lpstr>
      <vt:lpstr>Fig. 6f</vt:lpstr>
      <vt:lpstr>Fig. S7</vt:lpstr>
      <vt:lpstr>Fig. 7</vt:lpstr>
      <vt:lpstr>Fig. 7a</vt:lpstr>
      <vt:lpstr>Fig. 7b</vt:lpstr>
      <vt:lpstr>Fig. 7e</vt:lpstr>
      <vt:lpstr>Fig. 7f</vt:lpstr>
      <vt:lpstr>Fig. 7i</vt:lpstr>
      <vt:lpstr>Fig. 7l</vt:lpstr>
      <vt:lpstr>Fig. 7m</vt:lpstr>
      <vt:lpstr>Fig. S8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Rachid Safi</dc:creator>
  <cp:lastModifiedBy>Rachid Safi</cp:lastModifiedBy>
  <dcterms:created xsi:type="dcterms:W3CDTF">2024-05-14T17:35:28Z</dcterms:created>
  <dcterms:modified xsi:type="dcterms:W3CDTF">2024-08-21T18:39:40Z</dcterms:modified>
</cp:coreProperties>
</file>