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mc:AlternateContent xmlns:mc="http://schemas.openxmlformats.org/markup-compatibility/2006">
    <mc:Choice Requires="x15">
      <x15ac:absPath xmlns:x15ac="http://schemas.microsoft.com/office/spreadsheetml/2010/11/ac" url="https://decodeis-my.sharepoint.com/personal/thorunno_decode_is/Documents/Work/IGH_manuscript/Revision/Round2/FINAL/Final/"/>
    </mc:Choice>
  </mc:AlternateContent>
  <xr:revisionPtr revIDLastSave="0" documentId="8_{C06E1131-53D2-4352-BE8D-8241486AF4F4}" xr6:coauthVersionLast="47" xr6:coauthVersionMax="47" xr10:uidLastSave="{00000000-0000-0000-0000-000000000000}"/>
  <bookViews>
    <workbookView xWindow="-120" yWindow="-120" windowWidth="38640" windowHeight="21240" tabRatio="644" xr2:uid="{00000000-000D-0000-FFFF-FFFF00000000}"/>
  </bookViews>
  <sheets>
    <sheet name="SD1" sheetId="2" r:id="rId1"/>
    <sheet name="SD2" sheetId="18" r:id="rId2"/>
    <sheet name="SD3" sheetId="13" r:id="rId3"/>
    <sheet name="SD4" sheetId="19" r:id="rId4"/>
    <sheet name="SD5" sheetId="25" r:id="rId5"/>
    <sheet name="SD6" sheetId="7" r:id="rId6"/>
    <sheet name="SD7" sheetId="4" r:id="rId7"/>
    <sheet name="SD8" sheetId="14" r:id="rId8"/>
    <sheet name="SD9" sheetId="6" r:id="rId9"/>
    <sheet name="SD10" sheetId="15" r:id="rId10"/>
    <sheet name="SD11" sheetId="11" r:id="rId11"/>
    <sheet name="SD12" sheetId="20" r:id="rId12"/>
    <sheet name="SD13" sheetId="21" r:id="rId13"/>
    <sheet name="SD14" sheetId="22" r:id="rId14"/>
    <sheet name="SD15" sheetId="8" r:id="rId15"/>
    <sheet name="SD16" sheetId="23" r:id="rId16"/>
    <sheet name="SD17" sheetId="24" r:id="rId17"/>
    <sheet name="SD18" sheetId="26" r:id="rId18"/>
    <sheet name="SD19" sheetId="16" r:id="rId19"/>
  </sheets>
  <definedNames>
    <definedName name="_xlnm._FilterDatabase" localSheetId="9" hidden="1">'SD10'!$A$31:$T$31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5" i="6" l="1"/>
  <c r="G36" i="6"/>
  <c r="G37" i="6"/>
  <c r="G34" i="6"/>
  <c r="G23" i="6"/>
  <c r="G14" i="6"/>
  <c r="G9" i="6"/>
  <c r="G8" i="6"/>
  <c r="G27" i="6"/>
  <c r="G17" i="6"/>
  <c r="G11" i="6"/>
</calcChain>
</file>

<file path=xl/sharedStrings.xml><?xml version="1.0" encoding="utf-8"?>
<sst xmlns="http://schemas.openxmlformats.org/spreadsheetml/2006/main" count="2108" uniqueCount="658">
  <si>
    <t>Adults</t>
  </si>
  <si>
    <t>Children</t>
  </si>
  <si>
    <t>IgG subtype</t>
  </si>
  <si>
    <t>Nearest gene</t>
  </si>
  <si>
    <t>Iceland</t>
  </si>
  <si>
    <t>Sweden</t>
  </si>
  <si>
    <t>Loci</t>
  </si>
  <si>
    <t>Position Hg38</t>
  </si>
  <si>
    <t>Variant</t>
  </si>
  <si>
    <t xml:space="preserve">OA </t>
  </si>
  <si>
    <t>EA</t>
  </si>
  <si>
    <t>EAF</t>
  </si>
  <si>
    <t>P</t>
  </si>
  <si>
    <r>
      <t>P</t>
    </r>
    <r>
      <rPr>
        <b/>
        <vertAlign val="subscript"/>
        <sz val="11"/>
        <color theme="1"/>
        <rFont val="Calibri"/>
        <family val="2"/>
        <scheme val="minor"/>
      </rPr>
      <t>bonf</t>
    </r>
  </si>
  <si>
    <r>
      <t>P</t>
    </r>
    <r>
      <rPr>
        <b/>
        <vertAlign val="subscript"/>
        <sz val="11"/>
        <color theme="1"/>
        <rFont val="Calibri"/>
        <family val="2"/>
        <scheme val="minor"/>
      </rPr>
      <t>het</t>
    </r>
  </si>
  <si>
    <t>IgG1</t>
  </si>
  <si>
    <t>rs7554873</t>
  </si>
  <si>
    <t>FCGR3B</t>
  </si>
  <si>
    <t>T</t>
  </si>
  <si>
    <t>C</t>
  </si>
  <si>
    <t>"</t>
  </si>
  <si>
    <t>FCGR2B</t>
  </si>
  <si>
    <t>A</t>
  </si>
  <si>
    <t>6p21.32</t>
  </si>
  <si>
    <t>G</t>
  </si>
  <si>
    <t>14q32.33</t>
  </si>
  <si>
    <t>IgG2</t>
  </si>
  <si>
    <t>IgG3</t>
  </si>
  <si>
    <t>1q23.3</t>
  </si>
  <si>
    <t>IgG4</t>
  </si>
  <si>
    <t>HLA-DRA</t>
  </si>
  <si>
    <t>16p11.2</t>
  </si>
  <si>
    <t>rs2230429</t>
  </si>
  <si>
    <t>ITGAX</t>
  </si>
  <si>
    <t>17q21.1</t>
  </si>
  <si>
    <t>rs4795397</t>
  </si>
  <si>
    <t>rs2753545</t>
  </si>
  <si>
    <t>rs143596860</t>
  </si>
  <si>
    <t>rs2647032</t>
  </si>
  <si>
    <t>HLA-DQB1</t>
  </si>
  <si>
    <t>.</t>
  </si>
  <si>
    <t>rs199991552</t>
  </si>
  <si>
    <t>TC</t>
  </si>
  <si>
    <t>MTA1</t>
  </si>
  <si>
    <t>rs142065266</t>
  </si>
  <si>
    <t>rs3763321</t>
  </si>
  <si>
    <t>IKZF3</t>
  </si>
  <si>
    <t>rs74093865</t>
  </si>
  <si>
    <t>IGHG3</t>
  </si>
  <si>
    <t>IGHG2</t>
  </si>
  <si>
    <t>MIR8071-2</t>
  </si>
  <si>
    <t>rs4983498</t>
  </si>
  <si>
    <t>rs77307099</t>
  </si>
  <si>
    <t>Allotype</t>
  </si>
  <si>
    <t>IMGT no</t>
  </si>
  <si>
    <t>G1m(za)</t>
  </si>
  <si>
    <t>IGHG1*01</t>
  </si>
  <si>
    <t>K</t>
  </si>
  <si>
    <t>D</t>
  </si>
  <si>
    <t>L</t>
  </si>
  <si>
    <t>V</t>
  </si>
  <si>
    <t>G1m(zax)</t>
  </si>
  <si>
    <t>IGHG1*07</t>
  </si>
  <si>
    <t>G1m(zav)</t>
  </si>
  <si>
    <t>IGHG1*04</t>
  </si>
  <si>
    <t>I</t>
  </si>
  <si>
    <t>G1m(fa)</t>
  </si>
  <si>
    <t>IGHG1*08</t>
  </si>
  <si>
    <t>R</t>
  </si>
  <si>
    <t>G1m(f)</t>
  </si>
  <si>
    <t>IGHG1*03</t>
  </si>
  <si>
    <t>E</t>
  </si>
  <si>
    <t>M</t>
  </si>
  <si>
    <t>IGHG1</t>
  </si>
  <si>
    <t>rs113804727</t>
  </si>
  <si>
    <t>rs752847162</t>
  </si>
  <si>
    <t>rs1071803</t>
  </si>
  <si>
    <t>rs1045853</t>
  </si>
  <si>
    <t>rs11621259</t>
  </si>
  <si>
    <t>G2m(..)</t>
  </si>
  <si>
    <t>IGHG2*01</t>
  </si>
  <si>
    <t>N</t>
  </si>
  <si>
    <t>F</t>
  </si>
  <si>
    <t>IGHG2*06</t>
  </si>
  <si>
    <t>S</t>
  </si>
  <si>
    <t>G2m(n)</t>
  </si>
  <si>
    <t>IGHG2*02</t>
  </si>
  <si>
    <t>IGHG2*04</t>
  </si>
  <si>
    <t>rs4983499</t>
  </si>
  <si>
    <t>rs11627594</t>
  </si>
  <si>
    <t>rs8009156</t>
  </si>
  <si>
    <t>rs201580297</t>
  </si>
  <si>
    <t>rs200481020</t>
  </si>
  <si>
    <t>nG4m(a)</t>
  </si>
  <si>
    <t>IGHG4*01</t>
  </si>
  <si>
    <t>IGHG4*03</t>
  </si>
  <si>
    <t>nG4m(b)</t>
  </si>
  <si>
    <t>IGHG4*02</t>
  </si>
  <si>
    <t>rs77498506</t>
  </si>
  <si>
    <t>rs8015545</t>
  </si>
  <si>
    <t>IGHG4</t>
  </si>
  <si>
    <t>G3m(b*)</t>
  </si>
  <si>
    <t>Y</t>
  </si>
  <si>
    <t>Q</t>
  </si>
  <si>
    <t>IGHG3*09</t>
  </si>
  <si>
    <t>IGHG3*11,*12</t>
  </si>
  <si>
    <t>IGHG3*06,*07</t>
  </si>
  <si>
    <t>G3m(b**)</t>
  </si>
  <si>
    <t>IGHG3*08</t>
  </si>
  <si>
    <t>G3m(c3*)</t>
  </si>
  <si>
    <t>IGHG3*13</t>
  </si>
  <si>
    <t>G3m(c3c5*)</t>
  </si>
  <si>
    <t>IGHG3*03</t>
  </si>
  <si>
    <t>G3m(g*)</t>
  </si>
  <si>
    <t>IGHG3*14</t>
  </si>
  <si>
    <t>IGHG3*15</t>
  </si>
  <si>
    <t>IGHG3*16</t>
  </si>
  <si>
    <t>G3m(s*)</t>
  </si>
  <si>
    <t>IGHG3*17</t>
  </si>
  <si>
    <t>H</t>
  </si>
  <si>
    <t>G3m(st*)</t>
  </si>
  <si>
    <t>IGHG3*18</t>
  </si>
  <si>
    <t>W</t>
  </si>
  <si>
    <t>IGHG3*19</t>
  </si>
  <si>
    <t>IGHG3*01, *05,*10,*04</t>
  </si>
  <si>
    <t>rs62622021</t>
  </si>
  <si>
    <t>rs12890621</t>
  </si>
  <si>
    <t>rs149653267</t>
  </si>
  <si>
    <t>rs190174000</t>
  </si>
  <si>
    <t>rs139413052</t>
  </si>
  <si>
    <t>rs187517394</t>
  </si>
  <si>
    <t>rs79545032</t>
  </si>
  <si>
    <t>rs1051112</t>
  </si>
  <si>
    <t>rs141959627</t>
  </si>
  <si>
    <t>rs371308824</t>
  </si>
  <si>
    <t>rs186135943</t>
  </si>
  <si>
    <t>rs113169458</t>
  </si>
  <si>
    <t>rs4042056</t>
  </si>
  <si>
    <t>rs201430154</t>
  </si>
  <si>
    <t>rs60746425</t>
  </si>
  <si>
    <t>OA</t>
  </si>
  <si>
    <t>Info</t>
  </si>
  <si>
    <t>NA</t>
  </si>
  <si>
    <t>PosB38</t>
  </si>
  <si>
    <t>rsID</t>
  </si>
  <si>
    <t>Pgnomad</t>
  </si>
  <si>
    <t>p.Val305Ile</t>
  </si>
  <si>
    <t>c.913G&gt;A</t>
  </si>
  <si>
    <t>p.Leu241Met</t>
  </si>
  <si>
    <t>c.721C&gt;A</t>
  </si>
  <si>
    <t>p.Asp239Glu</t>
  </si>
  <si>
    <t>c.717T&gt;G</t>
  </si>
  <si>
    <t>p.Lys97Arg</t>
  </si>
  <si>
    <t>c.290A&gt;G</t>
  </si>
  <si>
    <t>p.Ser257Ala</t>
  </si>
  <si>
    <t>c.769T&gt;G</t>
  </si>
  <si>
    <t>p.Val161Met</t>
  </si>
  <si>
    <t>c.481G&gt;A</t>
  </si>
  <si>
    <t>p.Phe76Leu</t>
  </si>
  <si>
    <t>c.228C&gt;G</t>
  </si>
  <si>
    <t>c.228C&gt;A</t>
  </si>
  <si>
    <t>p.Asn75Ser</t>
  </si>
  <si>
    <t>c.224A&gt;G</t>
  </si>
  <si>
    <t>p.Pro72Thr</t>
  </si>
  <si>
    <t>c.214C&gt;A</t>
  </si>
  <si>
    <t>p.Phe366Tyr</t>
  </si>
  <si>
    <t>c.1096T&gt;A</t>
  </si>
  <si>
    <t>p.Ile352Val</t>
  </si>
  <si>
    <t>c.1053A&gt;G</t>
  </si>
  <si>
    <t>p.Lys339Arg</t>
  </si>
  <si>
    <t>c.1015A&gt;G</t>
  </si>
  <si>
    <t>p.Met327Val</t>
  </si>
  <si>
    <t>c.978A&gt;G</t>
  </si>
  <si>
    <t>p.Asn322Lys</t>
  </si>
  <si>
    <t>c.965C&gt;G</t>
  </si>
  <si>
    <t>p.Ser314Asn</t>
  </si>
  <si>
    <t>c.940G&gt;A</t>
  </si>
  <si>
    <t>p.Val309Met</t>
  </si>
  <si>
    <t>c.924G&gt;A</t>
  </si>
  <si>
    <t>p.Thr269Ala</t>
  </si>
  <si>
    <t>c.804A&gt;G</t>
  </si>
  <si>
    <t>p.Leu239Val</t>
  </si>
  <si>
    <t>c.714C&gt;G</t>
  </si>
  <si>
    <t>p.Tyr226Phe</t>
  </si>
  <si>
    <t>c.676A&gt;T</t>
  </si>
  <si>
    <t>p.Arg222Trp</t>
  </si>
  <si>
    <t>c.663C&gt;T</t>
  </si>
  <si>
    <t>p.Pro221Leu</t>
  </si>
  <si>
    <t>c.661C&gt;T</t>
  </si>
  <si>
    <t>p.Leu76Phe</t>
  </si>
  <si>
    <t>c.227G&gt;C</t>
  </si>
  <si>
    <t>p.Ser75Asn</t>
  </si>
  <si>
    <t>c.223G&gt;A</t>
  </si>
  <si>
    <t>p.Ser59Tyr</t>
  </si>
  <si>
    <t>c.175C&gt;A</t>
  </si>
  <si>
    <t>p.Ala314Gly</t>
  </si>
  <si>
    <t>c.941C&gt;G</t>
  </si>
  <si>
    <t>p.Gln349Glu</t>
  </si>
  <si>
    <t>c.1044C&gt;G</t>
  </si>
  <si>
    <t>p.Arg289Lys</t>
  </si>
  <si>
    <t>c.866G&gt;A</t>
  </si>
  <si>
    <t>!</t>
  </si>
  <si>
    <t>p.Leu189Val</t>
  </si>
  <si>
    <t>c.565C&gt;G</t>
  </si>
  <si>
    <t>rs191766497</t>
  </si>
  <si>
    <t>N (males/females)</t>
  </si>
  <si>
    <t>Age (SD)</t>
  </si>
  <si>
    <t>IgG1 (SD)</t>
  </si>
  <si>
    <t>IgG2 (SD)</t>
  </si>
  <si>
    <t>IgG3 (SD)</t>
  </si>
  <si>
    <t>IgG4 (SD)</t>
  </si>
  <si>
    <t>Icleand</t>
  </si>
  <si>
    <t>4.07 (3.82)</t>
  </si>
  <si>
    <t>4571 ( 2533 / 2038 )</t>
  </si>
  <si>
    <t xml:space="preserve"> 2585 (798 / 1787)</t>
  </si>
  <si>
    <t>47.9 (16.6)</t>
  </si>
  <si>
    <t>0.440 (0.473)</t>
  </si>
  <si>
    <t>0.179 (0.305)</t>
  </si>
  <si>
    <t>0.383 (0.256)</t>
  </si>
  <si>
    <t>0.333 (0.199)</t>
  </si>
  <si>
    <t>3.339 (1.449)</t>
  </si>
  <si>
    <t>1.049 (0.791)</t>
  </si>
  <si>
    <t>6.857 (2.281)</t>
  </si>
  <si>
    <t>6.505 (0.194)</t>
  </si>
  <si>
    <t>rs ID</t>
  </si>
  <si>
    <t>-</t>
  </si>
  <si>
    <t>T / C</t>
  </si>
  <si>
    <t>G / T</t>
  </si>
  <si>
    <t>Position</t>
  </si>
  <si>
    <t>Frequency</t>
  </si>
  <si>
    <t>Meta-analysis</t>
  </si>
  <si>
    <t>Allot</t>
  </si>
  <si>
    <t>Haplot</t>
  </si>
  <si>
    <t>Ice</t>
  </si>
  <si>
    <t>Swe</t>
  </si>
  <si>
    <t>KDLIA</t>
  </si>
  <si>
    <t>TAGTG</t>
  </si>
  <si>
    <t>KDLVA</t>
  </si>
  <si>
    <t>TAGCG</t>
  </si>
  <si>
    <t>KDLVG</t>
  </si>
  <si>
    <t>TAGCC</t>
  </si>
  <si>
    <t>RDLVA</t>
  </si>
  <si>
    <t>CAGCG</t>
  </si>
  <si>
    <t>REMVA</t>
  </si>
  <si>
    <t>CCTCG</t>
  </si>
  <si>
    <t>PNFMA</t>
  </si>
  <si>
    <t>GTGTC</t>
  </si>
  <si>
    <t>PNFVA</t>
  </si>
  <si>
    <t>GTGCC</t>
  </si>
  <si>
    <t>PNFVS</t>
  </si>
  <si>
    <t>GTGCA</t>
  </si>
  <si>
    <t>PSLVA</t>
  </si>
  <si>
    <t>GCCCC</t>
  </si>
  <si>
    <t>TNFMA</t>
  </si>
  <si>
    <t>TTGTC</t>
  </si>
  <si>
    <t>TNFVA</t>
  </si>
  <si>
    <t>TTGCC</t>
  </si>
  <si>
    <t>SLRFTVNKQIY</t>
  </si>
  <si>
    <t>SLRYAVNKQIY</t>
  </si>
  <si>
    <t>SLRYTVNKQIF</t>
  </si>
  <si>
    <t>IGHG3*14/*15</t>
  </si>
  <si>
    <t>SLRYTVNKQIY</t>
  </si>
  <si>
    <t>SLRYTVNKQVY</t>
  </si>
  <si>
    <t>SLRYTVNRQIY</t>
  </si>
  <si>
    <t>SPRFTVNKQIF</t>
  </si>
  <si>
    <t>IGHG3*11/*12</t>
  </si>
  <si>
    <t>SPRFTVSKQIF</t>
  </si>
  <si>
    <t>SPRFTVSKQIY</t>
  </si>
  <si>
    <t>SPRFTVSKQVF</t>
  </si>
  <si>
    <t>SPRFTVSKQVY</t>
  </si>
  <si>
    <t>IGHG3*01/*04-*10</t>
  </si>
  <si>
    <t>SPRYTVSKQIF</t>
  </si>
  <si>
    <t>YPWYTMSKQIY</t>
  </si>
  <si>
    <t>LK</t>
  </si>
  <si>
    <t>GT</t>
  </si>
  <si>
    <t>LR</t>
  </si>
  <si>
    <t>GC</t>
  </si>
  <si>
    <t>VK</t>
  </si>
  <si>
    <t>CT</t>
  </si>
  <si>
    <t>VR</t>
  </si>
  <si>
    <t>CC</t>
  </si>
  <si>
    <t>rs9427397</t>
  </si>
  <si>
    <t>β</t>
  </si>
  <si>
    <r>
      <rPr>
        <b/>
        <i/>
        <sz val="11"/>
        <color theme="1"/>
        <rFont val="Calibri"/>
        <family val="2"/>
        <scheme val="minor"/>
      </rPr>
      <t>P</t>
    </r>
    <r>
      <rPr>
        <b/>
        <vertAlign val="subscript"/>
        <sz val="11"/>
        <color theme="1"/>
        <rFont val="Calibri"/>
        <family val="2"/>
        <scheme val="minor"/>
      </rPr>
      <t>adj</t>
    </r>
  </si>
  <si>
    <t>IgG subclass</t>
  </si>
  <si>
    <t>Chr</t>
  </si>
  <si>
    <t>Gene</t>
  </si>
  <si>
    <t>eQTL / pQTL association</t>
  </si>
  <si>
    <t>IgG subclass association</t>
  </si>
  <si>
    <t>Best eQTL / pQTL association in the region</t>
  </si>
  <si>
    <r>
      <rPr>
        <i/>
        <sz val="11"/>
        <color theme="1"/>
        <rFont val="Calibri"/>
        <family val="2"/>
        <scheme val="minor"/>
      </rPr>
      <t>r</t>
    </r>
    <r>
      <rPr>
        <vertAlign val="superscript"/>
        <sz val="11"/>
        <color theme="1"/>
        <rFont val="Calibri"/>
        <family val="2"/>
        <scheme val="minor"/>
      </rPr>
      <t>2</t>
    </r>
  </si>
  <si>
    <t>IL5RA</t>
  </si>
  <si>
    <t>rs4795398</t>
  </si>
  <si>
    <t>FAIM3</t>
  </si>
  <si>
    <t>7.7E=15</t>
  </si>
  <si>
    <t>rs10445308</t>
  </si>
  <si>
    <t>rs6684216</t>
  </si>
  <si>
    <t>161641508 </t>
  </si>
  <si>
    <t>rs77861998</t>
  </si>
  <si>
    <t>105704329 </t>
  </si>
  <si>
    <t>IgM</t>
  </si>
  <si>
    <t>FCGR2A</t>
  </si>
  <si>
    <t>rs9427398</t>
  </si>
  <si>
    <t>rs1801274</t>
  </si>
  <si>
    <t>rs396991</t>
  </si>
  <si>
    <t>FCGR3A</t>
  </si>
  <si>
    <t>rs5030738</t>
  </si>
  <si>
    <t>rs448740</t>
  </si>
  <si>
    <t>rs3219018</t>
  </si>
  <si>
    <t>rs1050501</t>
  </si>
  <si>
    <t>missense</t>
  </si>
  <si>
    <t>stop gained</t>
  </si>
  <si>
    <t>upstream</t>
  </si>
  <si>
    <t>Variant type</t>
  </si>
  <si>
    <t>ZPBP2</t>
  </si>
  <si>
    <t>rs12936231</t>
  </si>
  <si>
    <t>rs12103884</t>
  </si>
  <si>
    <t>GSDMB</t>
  </si>
  <si>
    <t>rs12950743</t>
  </si>
  <si>
    <t>6.3e-608</t>
  </si>
  <si>
    <t>ORMDL3</t>
  </si>
  <si>
    <t xml:space="preserve">rs8067378   </t>
  </si>
  <si>
    <t>2.1e-486</t>
  </si>
  <si>
    <t xml:space="preserve">rs4795401  </t>
  </si>
  <si>
    <t xml:space="preserve">rs12939565  </t>
  </si>
  <si>
    <t>rs9916765</t>
  </si>
  <si>
    <t>rs8067378</t>
  </si>
  <si>
    <t xml:space="preserve">rs9916765   </t>
  </si>
  <si>
    <t xml:space="preserve">2.9e-401 </t>
  </si>
  <si>
    <t>4.0E-1435</t>
  </si>
  <si>
    <t>3.1E-1706</t>
  </si>
  <si>
    <t>4.0E-1638</t>
  </si>
  <si>
    <t>4.0E-2028</t>
  </si>
  <si>
    <t>1.6E-2186</t>
  </si>
  <si>
    <t>3.2E-2485</t>
  </si>
  <si>
    <t>Lead variant</t>
  </si>
  <si>
    <t>Trait</t>
  </si>
  <si>
    <t>rs12946510</t>
  </si>
  <si>
    <t>rs11078928</t>
  </si>
  <si>
    <t>rs2305479</t>
  </si>
  <si>
    <t>rs11557467</t>
  </si>
  <si>
    <r>
      <t xml:space="preserve">a) </t>
    </r>
    <r>
      <rPr>
        <b/>
        <i/>
        <sz val="12"/>
        <color theme="1"/>
        <rFont val="Calibri"/>
        <family val="2"/>
        <scheme val="minor"/>
      </rPr>
      <t>IGHG1</t>
    </r>
  </si>
  <si>
    <r>
      <t xml:space="preserve">b) </t>
    </r>
    <r>
      <rPr>
        <b/>
        <i/>
        <sz val="12"/>
        <color theme="1"/>
        <rFont val="Calibri"/>
        <family val="2"/>
        <scheme val="minor"/>
      </rPr>
      <t>IGHG2</t>
    </r>
  </si>
  <si>
    <r>
      <t xml:space="preserve">c) </t>
    </r>
    <r>
      <rPr>
        <b/>
        <i/>
        <sz val="12"/>
        <color theme="1"/>
        <rFont val="Calibri"/>
        <family val="2"/>
        <scheme val="minor"/>
      </rPr>
      <t>IGHG3</t>
    </r>
  </si>
  <si>
    <r>
      <t xml:space="preserve">d) </t>
    </r>
    <r>
      <rPr>
        <b/>
        <i/>
        <sz val="12"/>
        <color theme="1"/>
        <rFont val="Calibri"/>
        <family val="2"/>
        <scheme val="minor"/>
      </rPr>
      <t>IGHG4</t>
    </r>
  </si>
  <si>
    <t>72.0 (14.1)</t>
  </si>
  <si>
    <t>1749 (1023 / 726)</t>
  </si>
  <si>
    <t>Reference</t>
  </si>
  <si>
    <t xml:space="preserve">  Systemic sclerosis</t>
  </si>
  <si>
    <t xml:space="preserve">EA / OA </t>
  </si>
  <si>
    <t>rs883770</t>
  </si>
  <si>
    <t>No</t>
  </si>
  <si>
    <t>17:39907128</t>
  </si>
  <si>
    <t>IgG4 - rs4795397 , 17:39867492</t>
  </si>
  <si>
    <t>PMID:31672989</t>
  </si>
  <si>
    <t xml:space="preserve">  Asthma</t>
  </si>
  <si>
    <t>rs12453507</t>
  </si>
  <si>
    <t>17:39896954</t>
  </si>
  <si>
    <t>C / G</t>
  </si>
  <si>
    <t>PMID:36778051</t>
  </si>
  <si>
    <t>17:39875604</t>
  </si>
  <si>
    <t>rs59716545</t>
  </si>
  <si>
    <t>PMID:24390342</t>
  </si>
  <si>
    <t>17:39867492</t>
  </si>
  <si>
    <t>Chr : Pos Hg38</t>
  </si>
  <si>
    <t xml:space="preserve">rs4795397  </t>
  </si>
  <si>
    <t xml:space="preserve">  Lymphocyte count </t>
  </si>
  <si>
    <t>G / A</t>
  </si>
  <si>
    <t>Yes</t>
  </si>
  <si>
    <t>PMID:32888493</t>
  </si>
  <si>
    <t xml:space="preserve">  Inflammatory bowel disease</t>
  </si>
  <si>
    <t>PMID:26192919</t>
  </si>
  <si>
    <t>17:39813896</t>
  </si>
  <si>
    <t xml:space="preserve">  Multiple sclerosis</t>
  </si>
  <si>
    <t xml:space="preserve">rs9909593  </t>
  </si>
  <si>
    <t>PMID:31604244</t>
  </si>
  <si>
    <t xml:space="preserve">  Primary biliary cholangitis</t>
  </si>
  <si>
    <t>17:39818961</t>
  </si>
  <si>
    <t>rs71152606</t>
  </si>
  <si>
    <t>CTTCTA / C</t>
  </si>
  <si>
    <t>PMID:34033851</t>
  </si>
  <si>
    <t>17:39875935</t>
  </si>
  <si>
    <t>rs12939457</t>
  </si>
  <si>
    <t xml:space="preserve">  Allergic rhinitis</t>
  </si>
  <si>
    <t>PMID:30013184</t>
  </si>
  <si>
    <t>17:39905943</t>
  </si>
  <si>
    <t xml:space="preserve">  Childhood asthma</t>
  </si>
  <si>
    <t>rs2305480</t>
  </si>
  <si>
    <t>PMID:24241537</t>
  </si>
  <si>
    <t>1:11642443</t>
  </si>
  <si>
    <t>C / T</t>
  </si>
  <si>
    <t>PMID:28628107</t>
  </si>
  <si>
    <t xml:space="preserve">  Immunoglobulin G levels</t>
  </si>
  <si>
    <t>PMID:36168886</t>
  </si>
  <si>
    <t>14:105641600</t>
  </si>
  <si>
    <t>A / G</t>
  </si>
  <si>
    <t>Multiple Sclerosis</t>
  </si>
  <si>
    <t>Childhood asthma</t>
  </si>
  <si>
    <t>Asthma</t>
  </si>
  <si>
    <t>Allergic rhinitis</t>
  </si>
  <si>
    <t>Primary biliary cholangitis</t>
  </si>
  <si>
    <t>Proteomics FAIM3</t>
  </si>
  <si>
    <t>Proteomics IL5RA</t>
  </si>
  <si>
    <t>BcellsExpr GSDMB</t>
  </si>
  <si>
    <t>BcellsExpr IKZF3</t>
  </si>
  <si>
    <t>BcellsExpr ZPBP2</t>
  </si>
  <si>
    <t>CD4pTcellsExpr GSDMB</t>
  </si>
  <si>
    <t>CD4pTcellsExpr IKZF3</t>
  </si>
  <si>
    <t>CD4pTcellsExpr ORMDL3</t>
  </si>
  <si>
    <t>CD8pTcellsExpr GSDMB</t>
  </si>
  <si>
    <t>CD8pTcellsExpr IKZF3</t>
  </si>
  <si>
    <t>CD8pTcellsExpr ORMDL3</t>
  </si>
  <si>
    <r>
      <t>r</t>
    </r>
    <r>
      <rPr>
        <b/>
        <vertAlign val="superscript"/>
        <sz val="11"/>
        <color theme="1"/>
        <rFont val="Calibri"/>
        <family val="2"/>
        <scheme val="minor"/>
      </rPr>
      <t>2</t>
    </r>
    <r>
      <rPr>
        <b/>
        <vertAlign val="subscript"/>
        <sz val="11"/>
        <color theme="1"/>
        <rFont val="Calibri"/>
        <family val="2"/>
        <scheme val="minor"/>
      </rPr>
      <t>IgG4</t>
    </r>
  </si>
  <si>
    <r>
      <t>r</t>
    </r>
    <r>
      <rPr>
        <b/>
        <vertAlign val="superscript"/>
        <sz val="11"/>
        <color theme="1"/>
        <rFont val="Calibri"/>
        <family val="2"/>
        <scheme val="minor"/>
      </rPr>
      <t>2</t>
    </r>
    <r>
      <rPr>
        <b/>
        <vertAlign val="subscript"/>
        <sz val="11"/>
        <color theme="1"/>
        <rFont val="Calibri"/>
        <family val="2"/>
        <scheme val="minor"/>
      </rPr>
      <t>Asthma</t>
    </r>
  </si>
  <si>
    <r>
      <t>Systemic sclerosis</t>
    </r>
    <r>
      <rPr>
        <vertAlign val="superscript"/>
        <sz val="11"/>
        <color theme="1"/>
        <rFont val="Calibri"/>
        <family val="2"/>
        <scheme val="minor"/>
      </rPr>
      <t>a</t>
    </r>
  </si>
  <si>
    <r>
      <rPr>
        <vertAlign val="superscript"/>
        <sz val="11"/>
        <color theme="1"/>
        <rFont val="Calibri"/>
        <family val="2"/>
        <scheme val="minor"/>
      </rPr>
      <t>a</t>
    </r>
    <r>
      <rPr>
        <sz val="11"/>
        <color theme="1"/>
        <rFont val="Calibri"/>
        <family val="2"/>
        <scheme val="minor"/>
      </rPr>
      <t xml:space="preserve"> Publicly available meta-analysis used in the co-localization analysis.</t>
    </r>
  </si>
  <si>
    <r>
      <t>Rheumatoid arthritis</t>
    </r>
    <r>
      <rPr>
        <vertAlign val="superscript"/>
        <sz val="11"/>
        <color theme="1"/>
        <rFont val="Calibri"/>
        <family val="2"/>
        <scheme val="minor"/>
      </rPr>
      <t>a</t>
    </r>
  </si>
  <si>
    <r>
      <t>Lymphocyte counts</t>
    </r>
    <r>
      <rPr>
        <vertAlign val="superscript"/>
        <sz val="11"/>
        <color theme="1"/>
        <rFont val="Calibri"/>
        <family val="2"/>
        <scheme val="minor"/>
      </rPr>
      <t>a</t>
    </r>
  </si>
  <si>
    <r>
      <t>Inflammatory bowel disease</t>
    </r>
    <r>
      <rPr>
        <vertAlign val="superscript"/>
        <sz val="11"/>
        <color theme="1"/>
        <rFont val="Calibri"/>
        <family val="2"/>
        <scheme val="minor"/>
      </rPr>
      <t>a</t>
    </r>
  </si>
  <si>
    <t>rs61804164</t>
  </si>
  <si>
    <t>rs907092</t>
  </si>
  <si>
    <t>IgG1 - rs74093865 , 14:105769806</t>
  </si>
  <si>
    <t>14:105742782</t>
  </si>
  <si>
    <t xml:space="preserve">  Blood protein levels  CTBS </t>
  </si>
  <si>
    <t xml:space="preserve">  Blood protein levels IGFL4 </t>
  </si>
  <si>
    <t xml:space="preserve">  Blood protein levels TREML4</t>
  </si>
  <si>
    <t xml:space="preserve">  Blood protein levels SCGB1C1</t>
  </si>
  <si>
    <t xml:space="preserve">  Blood protein levels AMBN</t>
  </si>
  <si>
    <t xml:space="preserve">  Blood protein levels SHISA3</t>
  </si>
  <si>
    <t xml:space="preserve">  Blood protein levels EVI2B</t>
  </si>
  <si>
    <t xml:space="preserve">  Blood protein levels SLURP1</t>
  </si>
  <si>
    <t xml:space="preserve">  Blood protein levels RNF165</t>
  </si>
  <si>
    <t>PMID:29875488</t>
  </si>
  <si>
    <t>14:105769430</t>
  </si>
  <si>
    <t>IgG2 - rs4983498 , 14:10561600</t>
  </si>
  <si>
    <t>IgG3 - rs199991552 , 1:161656661</t>
  </si>
  <si>
    <t>IgG-subclass association</t>
  </si>
  <si>
    <t>Effect direction concordance</t>
  </si>
  <si>
    <t>IgG subclass variant /                   GWAS catalogue trait</t>
  </si>
  <si>
    <t xml:space="preserve">  Hemoglobin levels</t>
  </si>
  <si>
    <t>PMID:32327693</t>
  </si>
  <si>
    <t>1:161653235</t>
  </si>
  <si>
    <t>IgG3 - rs77307099 , 14:105769430</t>
  </si>
  <si>
    <t xml:space="preserve">  Hemoglobin concentration</t>
  </si>
  <si>
    <t xml:space="preserve">  Red blood cell count</t>
  </si>
  <si>
    <t xml:space="preserve">  Hematocrit</t>
  </si>
  <si>
    <t>rs4795399</t>
  </si>
  <si>
    <t>rs9747973</t>
  </si>
  <si>
    <t>1.6e-401</t>
  </si>
  <si>
    <t>5.809 (1.382)</t>
  </si>
  <si>
    <t>4.073 (1.252)</t>
  </si>
  <si>
    <t>0.651 (0.286)</t>
  </si>
  <si>
    <t>0.457 (0.321)</t>
  </si>
  <si>
    <t>IgG1 - rs7554873 , 1:161642443</t>
  </si>
  <si>
    <t>b Trans-ethnic meta-analysis without effect estimates</t>
  </si>
  <si>
    <t xml:space="preserve">  IgM</t>
  </si>
  <si>
    <t>17:39899863</t>
  </si>
  <si>
    <t>rs11651596</t>
  </si>
  <si>
    <t xml:space="preserve">  Rheumotoid arthritis </t>
  </si>
  <si>
    <t>p.Pro221Leu_c.661C&gt;T</t>
  </si>
  <si>
    <t>p.Ser313_Ser314insAsnGlyGlnArgGlu_c.939_940insATGGGCAGCGGGAGA</t>
  </si>
  <si>
    <t>p.Tyr226Phe_c.676A&gt;T</t>
  </si>
  <si>
    <t>p.Lys97Thr_c.290A&gt;C</t>
  </si>
  <si>
    <t>p.Leu241Met_c.721C&gt;A</t>
  </si>
  <si>
    <t>NP_001230890.1:p.Asp167Gly,NP_002114.3:p.Asp167Gly</t>
  </si>
  <si>
    <t>c.295+4A&gt;G_c.295+4A&gt;G</t>
  </si>
  <si>
    <t>NP_000878.2:p.Pro517Arg,NP_001273304.1:p.Pro517Arg</t>
  </si>
  <si>
    <t>NM_001165958.1:c.662-2A&gt;G,NM_001165959.1:c.662-2A&gt;G</t>
  </si>
  <si>
    <t>Functional variant</t>
  </si>
  <si>
    <t>FcgRIIa Gln27Trp</t>
  </si>
  <si>
    <t>FcgRIIa His131Arg</t>
  </si>
  <si>
    <t>FcgRIIb Ile232Thr</t>
  </si>
  <si>
    <t>FcgRIIIa Val158Phe</t>
  </si>
  <si>
    <t xml:space="preserve">FcgRIIIb NA1/NA2 </t>
  </si>
  <si>
    <t>FcgRIIIb SH</t>
  </si>
  <si>
    <t>FcgRIIb promoter</t>
  </si>
  <si>
    <t>HLA allele</t>
  </si>
  <si>
    <t>C/T</t>
  </si>
  <si>
    <t>Genotype</t>
  </si>
  <si>
    <t>Effect_p</t>
  </si>
  <si>
    <t>IGHG1_del</t>
  </si>
  <si>
    <t>CD19</t>
  </si>
  <si>
    <t>blood</t>
  </si>
  <si>
    <t>MS4A1</t>
  </si>
  <si>
    <t>B_cells</t>
  </si>
  <si>
    <t>Individual</t>
  </si>
  <si>
    <t>Gender</t>
  </si>
  <si>
    <t>Acute sinusitis</t>
  </si>
  <si>
    <t>Myalgia</t>
  </si>
  <si>
    <t>Pain</t>
  </si>
  <si>
    <t>Female</t>
  </si>
  <si>
    <t>Male</t>
  </si>
  <si>
    <r>
      <t>IGHG1</t>
    </r>
    <r>
      <rPr>
        <sz val="11"/>
        <color theme="1"/>
        <rFont val="Calibri Light"/>
        <family val="2"/>
        <scheme val="major"/>
      </rPr>
      <t xml:space="preserve"> deletion homozygotes often have asthma, acute sinusitis, cardiopathies myalgia and pain.</t>
    </r>
  </si>
  <si>
    <r>
      <t>Age</t>
    </r>
    <r>
      <rPr>
        <b/>
        <vertAlign val="superscript"/>
        <sz val="11"/>
        <color theme="1"/>
        <rFont val="Calibri Light"/>
        <family val="2"/>
        <scheme val="major"/>
      </rPr>
      <t>1</t>
    </r>
  </si>
  <si>
    <r>
      <t>Alive</t>
    </r>
    <r>
      <rPr>
        <b/>
        <vertAlign val="superscript"/>
        <sz val="11"/>
        <color theme="1"/>
        <rFont val="Calibri Light"/>
        <family val="2"/>
        <scheme val="major"/>
      </rPr>
      <t>2</t>
    </r>
  </si>
  <si>
    <t>IgE levels</t>
  </si>
  <si>
    <t>OA /EA</t>
  </si>
  <si>
    <t>G/T</t>
  </si>
  <si>
    <t xml:space="preserve">rs2230429 </t>
  </si>
  <si>
    <t>C/G</t>
  </si>
  <si>
    <t>A/G</t>
  </si>
  <si>
    <t>Median gene expression TPM</t>
  </si>
  <si>
    <t>Direction</t>
  </si>
  <si>
    <t>+++</t>
  </si>
  <si>
    <t xml:space="preserve"> -</t>
  </si>
  <si>
    <t>rs587597004</t>
  </si>
  <si>
    <t>ELK2AP</t>
  </si>
  <si>
    <t>IGHV4-34</t>
  </si>
  <si>
    <t>rs77853530</t>
  </si>
  <si>
    <t>Primary trait</t>
  </si>
  <si>
    <t xml:space="preserve">   </t>
  </si>
  <si>
    <t>Rank</t>
  </si>
  <si>
    <r>
      <rPr>
        <b/>
        <i/>
        <sz val="11"/>
        <color theme="1"/>
        <rFont val="Calibri"/>
        <family val="2"/>
        <scheme val="minor"/>
      </rPr>
      <t>r</t>
    </r>
    <r>
      <rPr>
        <b/>
        <vertAlign val="superscript"/>
        <sz val="11"/>
        <color theme="1"/>
        <rFont val="Calibri"/>
        <family val="2"/>
        <scheme val="minor"/>
      </rPr>
      <t>2</t>
    </r>
  </si>
  <si>
    <t>Association with IgG4 levels</t>
  </si>
  <si>
    <r>
      <t>eQTL association in CD138</t>
    </r>
    <r>
      <rPr>
        <b/>
        <vertAlign val="superscript"/>
        <sz val="11"/>
        <color theme="1"/>
        <rFont val="Calibri"/>
        <family val="2"/>
        <scheme val="minor"/>
      </rPr>
      <t>+</t>
    </r>
    <r>
      <rPr>
        <b/>
        <sz val="11"/>
        <color theme="1"/>
        <rFont val="Calibri"/>
        <family val="2"/>
        <scheme val="minor"/>
      </rPr>
      <t xml:space="preserve"> plasma cells</t>
    </r>
  </si>
  <si>
    <t>SE</t>
  </si>
  <si>
    <t>Tissue</t>
  </si>
  <si>
    <t>Cardio-pathies</t>
  </si>
  <si>
    <t>Hyper-tension</t>
  </si>
  <si>
    <t>Frq</t>
  </si>
  <si>
    <t>DQB1*02:02</t>
  </si>
  <si>
    <t>DQA1*02:01</t>
  </si>
  <si>
    <t>DRB1*07:01</t>
  </si>
  <si>
    <t>DRB1*15:01</t>
  </si>
  <si>
    <t>DQB1*06:02</t>
  </si>
  <si>
    <t>DQA1*01:02</t>
  </si>
  <si>
    <r>
      <t>r</t>
    </r>
    <r>
      <rPr>
        <b/>
        <vertAlign val="superscript"/>
        <sz val="11"/>
        <color theme="1"/>
        <rFont val="Calibri"/>
        <family val="2"/>
        <scheme val="minor"/>
      </rPr>
      <t>2</t>
    </r>
    <r>
      <rPr>
        <b/>
        <vertAlign val="subscript"/>
        <sz val="11"/>
        <color theme="1"/>
        <rFont val="Calibri"/>
        <family val="2"/>
        <scheme val="minor"/>
      </rPr>
      <t>ICE</t>
    </r>
  </si>
  <si>
    <r>
      <t>r</t>
    </r>
    <r>
      <rPr>
        <b/>
        <vertAlign val="superscript"/>
        <sz val="11"/>
        <color theme="1"/>
        <rFont val="Calibri"/>
        <family val="2"/>
        <scheme val="minor"/>
      </rPr>
      <t>2</t>
    </r>
    <r>
      <rPr>
        <b/>
        <vertAlign val="subscript"/>
        <sz val="11"/>
        <color theme="1"/>
        <rFont val="Calibri"/>
        <family val="2"/>
        <scheme val="minor"/>
      </rPr>
      <t>SWE</t>
    </r>
  </si>
  <si>
    <t>Correlation with lead variant</t>
  </si>
  <si>
    <t>Association with IgG levels</t>
  </si>
  <si>
    <t>rs61994201</t>
  </si>
  <si>
    <r>
      <t>V</t>
    </r>
    <r>
      <rPr>
        <i/>
        <vertAlign val="subscript"/>
        <sz val="11"/>
        <color theme="1"/>
        <rFont val="Calibri"/>
        <family val="2"/>
        <scheme val="minor"/>
      </rPr>
      <t>e</t>
    </r>
    <r>
      <rPr>
        <sz val="11"/>
        <color theme="1"/>
        <rFont val="Calibri"/>
        <family val="2"/>
        <scheme val="minor"/>
      </rPr>
      <t xml:space="preserve"> (%)</t>
    </r>
  </si>
  <si>
    <t>IgG1 - rs2647032 , 6:32662128</t>
  </si>
  <si>
    <t>IgG2 - rs191766497 , 14:105644492</t>
  </si>
  <si>
    <t>IgG4 - rs2230429 , 16:31363214</t>
  </si>
  <si>
    <t>6:32662128</t>
  </si>
  <si>
    <t>14:105769806</t>
  </si>
  <si>
    <t>14:105769791</t>
  </si>
  <si>
    <t>14:105741745</t>
  </si>
  <si>
    <t>14:105644492</t>
  </si>
  <si>
    <t>16:31363214</t>
  </si>
  <si>
    <t>17:39908216</t>
  </si>
  <si>
    <t xml:space="preserve">  rs2647032</t>
  </si>
  <si>
    <t xml:space="preserve">  rs74093865</t>
  </si>
  <si>
    <t xml:space="preserve">  rs77307099</t>
  </si>
  <si>
    <t xml:space="preserve">  rs12890621</t>
  </si>
  <si>
    <t xml:space="preserve">  rs1071803</t>
  </si>
  <si>
    <t xml:space="preserve">  rs11621259</t>
  </si>
  <si>
    <t xml:space="preserve">  rs191766497</t>
  </si>
  <si>
    <t xml:space="preserve">  rs2230429</t>
  </si>
  <si>
    <t xml:space="preserve">  rs11078928</t>
  </si>
  <si>
    <t xml:space="preserve">  rs2305480</t>
  </si>
  <si>
    <t>inframe insertion</t>
  </si>
  <si>
    <t>splice region</t>
  </si>
  <si>
    <t>splice acceptor</t>
  </si>
  <si>
    <t>Coding change</t>
  </si>
  <si>
    <t>NP_001035936.1:p.Pro298Ser,NP_001159430.1:p.Pro311Ser, NP_001159431.1:p.Pro302Ser,NP_001356331.1:p.Pro298Ser,NP_061000.2:p.Pro289Ser</t>
  </si>
  <si>
    <t>IgG subclass lead variant /                   Coding variant</t>
  </si>
  <si>
    <t>A) Association with gene expression in whole blood (eQTL)</t>
  </si>
  <si>
    <t>B) Association of rs4795397 with expression levels in B cells (eQTL).</t>
  </si>
  <si>
    <t>C) Association of rs4795397 with expression levels in CD4+ cells (eQTL).</t>
  </si>
  <si>
    <t>D) Association of rs4795397 with expression levels in CD8+ cells (eQTL).</t>
  </si>
  <si>
    <t>E) Association of rs4795397 with protein levels (pQTL)</t>
  </si>
  <si>
    <t>rs28599891</t>
  </si>
  <si>
    <t>rs148393876</t>
  </si>
  <si>
    <r>
      <rPr>
        <b/>
        <i/>
        <sz val="11"/>
        <color theme="1"/>
        <rFont val="Calibri"/>
        <family val="2"/>
        <scheme val="minor"/>
      </rPr>
      <t>r</t>
    </r>
    <r>
      <rPr>
        <b/>
        <vertAlign val="subscript"/>
        <sz val="11"/>
        <color theme="1"/>
        <rFont val="Calibri"/>
        <family val="2"/>
        <scheme val="minor"/>
      </rPr>
      <t>2</t>
    </r>
  </si>
  <si>
    <t xml:space="preserve">T </t>
  </si>
  <si>
    <r>
      <t>P</t>
    </r>
    <r>
      <rPr>
        <b/>
        <vertAlign val="subscript"/>
        <sz val="11"/>
        <color theme="1"/>
        <rFont val="Calibri"/>
        <family val="2"/>
      </rPr>
      <t>het</t>
    </r>
  </si>
  <si>
    <r>
      <t>β</t>
    </r>
    <r>
      <rPr>
        <b/>
        <vertAlign val="subscript"/>
        <sz val="11"/>
        <color theme="1"/>
        <rFont val="Calibri"/>
        <family val="2"/>
      </rPr>
      <t>adj</t>
    </r>
  </si>
  <si>
    <r>
      <t>P</t>
    </r>
    <r>
      <rPr>
        <b/>
        <vertAlign val="subscript"/>
        <sz val="11"/>
        <color theme="1"/>
        <rFont val="Calibri"/>
        <family val="2"/>
        <scheme val="minor"/>
      </rPr>
      <t>adj</t>
    </r>
  </si>
  <si>
    <t>A)</t>
  </si>
  <si>
    <t>B)</t>
  </si>
  <si>
    <t>Lead variant / Covariate</t>
  </si>
  <si>
    <t>C)</t>
  </si>
  <si>
    <r>
      <rPr>
        <b/>
        <i/>
        <sz val="11"/>
        <color theme="1"/>
        <rFont val="Calibri"/>
        <family val="2"/>
      </rPr>
      <t>β</t>
    </r>
    <r>
      <rPr>
        <b/>
        <vertAlign val="subscript"/>
        <sz val="11"/>
        <color theme="1"/>
        <rFont val="Calibri"/>
        <family val="2"/>
        <scheme val="minor"/>
      </rPr>
      <t>adj</t>
    </r>
  </si>
  <si>
    <t>&lt;0.01</t>
  </si>
  <si>
    <t>rs2926468</t>
  </si>
  <si>
    <t>1:161642788</t>
  </si>
  <si>
    <t xml:space="preserve">  IgA nephropathy</t>
  </si>
  <si>
    <t>rs11150612</t>
  </si>
  <si>
    <t>16:31346439</t>
  </si>
  <si>
    <t>PMID:25305756</t>
  </si>
  <si>
    <t>rs202126107</t>
  </si>
  <si>
    <t xml:space="preserve">  Eosinophil percentage</t>
  </si>
  <si>
    <t>17:39850497</t>
  </si>
  <si>
    <t>PMID:27863252</t>
  </si>
  <si>
    <t xml:space="preserve">  Neutrophil count</t>
  </si>
  <si>
    <t>1:161639782</t>
  </si>
  <si>
    <t xml:space="preserve"> rs201950044</t>
  </si>
  <si>
    <t>T / G</t>
  </si>
  <si>
    <t>Coding effect</t>
  </si>
  <si>
    <r>
      <t>Lead variant in adults (</t>
    </r>
    <r>
      <rPr>
        <b/>
        <i/>
        <sz val="11"/>
        <color theme="1"/>
        <rFont val="Calibri"/>
        <family val="2"/>
        <scheme val="minor"/>
      </rPr>
      <t>r</t>
    </r>
    <r>
      <rPr>
        <b/>
        <vertAlign val="superscript"/>
        <sz val="11"/>
        <color theme="1"/>
        <rFont val="Calibri"/>
        <family val="2"/>
        <scheme val="minor"/>
      </rPr>
      <t>2</t>
    </r>
    <r>
      <rPr>
        <b/>
        <sz val="11"/>
        <color theme="1"/>
        <rFont val="Calibri"/>
        <family val="2"/>
        <scheme val="minor"/>
      </rPr>
      <t>)</t>
    </r>
  </si>
  <si>
    <t>rs4983498 (0.05), rs191766497 (&lt;0.01)</t>
  </si>
  <si>
    <t>rs28661786</t>
  </si>
  <si>
    <t>rs587597004 (&lt;0.01), rs77307099 (0.99), rs142065266(0.04)</t>
  </si>
  <si>
    <t>rs3763321 (0.28)</t>
  </si>
  <si>
    <t>rs143596860 (0.12), rs7554873 (0.25)</t>
  </si>
  <si>
    <t>Descriptive statistic for the Icelandic and Swedis sample sets with IgG subclass measurements. Showin the the number of individuals used in the analysis, and number of males and females separately, the mean age and standard deviation (SD), and the average IgG subclass values and SD. For Iceland the results are shown separately for children, younger than 18 years, and adults.</t>
  </si>
  <si>
    <t>rs2753545 (&lt;0.01)</t>
  </si>
  <si>
    <r>
      <t xml:space="preserve">Effect of IgG4 associating variants on IgE levels measured in 26,638 Icelanders. Included is the loci (cytoband location), position in NCBI Hg38 Build, variant id, nearest gene, other (OA) and effect (EA) allele, effect allele frequency (EAF), and effect </t>
    </r>
    <r>
      <rPr>
        <i/>
        <sz val="11"/>
        <color theme="1"/>
        <rFont val="Calibri"/>
        <family val="2"/>
      </rPr>
      <t>β</t>
    </r>
    <r>
      <rPr>
        <sz val="11"/>
        <color theme="1"/>
        <rFont val="Calibri"/>
        <family val="2"/>
        <scheme val="minor"/>
      </rPr>
      <t xml:space="preserve"> and </t>
    </r>
    <r>
      <rPr>
        <i/>
        <sz val="11"/>
        <color theme="1"/>
        <rFont val="Calibri"/>
        <family val="2"/>
        <scheme val="minor"/>
      </rPr>
      <t xml:space="preserve">P </t>
    </r>
    <r>
      <rPr>
        <sz val="11"/>
        <color theme="1"/>
        <rFont val="Calibri"/>
        <family val="2"/>
        <scheme val="minor"/>
      </rPr>
      <t>value from linear regression of standardized IgE levels on genotype count of the IgG4 variants, adjusting for age, sex, year of birth and county of origin. The effect estimates are in standard deviations of the distribution of the IgE measurments.</t>
    </r>
  </si>
  <si>
    <r>
      <t xml:space="preserve">Panel A) shows the association of the lead IgG subclass variants with variation in mRNA expression levels (eQTL) in whole blood from 17,848 individuals. Included in the table is the IgG1 subclass, chromosome and position in NCBI Hg38 build, rs-ID, other allele (OA), effect allele (EA), effect allele frequency (EAF) as average over frequencies in Iceland and Sweden, the association, effect </t>
    </r>
    <r>
      <rPr>
        <i/>
        <sz val="11"/>
        <color theme="1"/>
        <rFont val="Calibri"/>
        <family val="2"/>
        <scheme val="minor"/>
      </rPr>
      <t>β</t>
    </r>
    <r>
      <rPr>
        <sz val="11"/>
        <color theme="1"/>
        <rFont val="Calibri"/>
        <family val="2"/>
        <scheme val="minor"/>
      </rPr>
      <t xml:space="preserve"> and </t>
    </r>
    <r>
      <rPr>
        <i/>
        <sz val="11"/>
        <color theme="1"/>
        <rFont val="Calibri"/>
        <family val="2"/>
        <scheme val="minor"/>
      </rPr>
      <t>P</t>
    </r>
    <r>
      <rPr>
        <sz val="11"/>
        <color theme="1"/>
        <rFont val="Calibri"/>
        <family val="2"/>
        <scheme val="minor"/>
      </rPr>
      <t xml:space="preserve"> value, for the lead variant with IgG subclass levels, and the association, effect </t>
    </r>
    <r>
      <rPr>
        <i/>
        <sz val="11"/>
        <color theme="1"/>
        <rFont val="Calibri"/>
        <family val="2"/>
        <scheme val="minor"/>
      </rPr>
      <t>β</t>
    </r>
    <r>
      <rPr>
        <sz val="11"/>
        <color theme="1"/>
        <rFont val="Calibri"/>
        <family val="2"/>
        <scheme val="minor"/>
      </rPr>
      <t xml:space="preserve"> and </t>
    </r>
    <r>
      <rPr>
        <i/>
        <sz val="11"/>
        <color theme="1"/>
        <rFont val="Calibri"/>
        <family val="2"/>
        <scheme val="minor"/>
      </rPr>
      <t>P</t>
    </r>
    <r>
      <rPr>
        <sz val="11"/>
        <color theme="1"/>
        <rFont val="Calibri"/>
        <family val="2"/>
        <scheme val="minor"/>
      </rPr>
      <t xml:space="preserve"> value, of the variant with the mRNA expression levels of the listed gene. Also included is the lead cis-eQTL variant for the gene, its rs-ID, position, the association, effect β and P value, with the mRNA expression levels, and the correlation </t>
    </r>
    <r>
      <rPr>
        <i/>
        <sz val="11"/>
        <color theme="1"/>
        <rFont val="Calibri"/>
        <family val="2"/>
        <scheme val="minor"/>
      </rPr>
      <t>r</t>
    </r>
    <r>
      <rPr>
        <vertAlign val="superscript"/>
        <sz val="11"/>
        <color theme="1"/>
        <rFont val="Calibri"/>
        <family val="2"/>
        <scheme val="minor"/>
      </rPr>
      <t>2</t>
    </r>
    <r>
      <rPr>
        <sz val="11"/>
        <color theme="1"/>
        <rFont val="Calibri"/>
        <family val="2"/>
        <scheme val="minor"/>
      </rPr>
      <t xml:space="preserve"> between the lead IgG subclass variant and the best cis-eQTL variant.  Panels B), C), D) and E), show the corresponding results for the association of rs4795397, the lead IgG4 variant at 17q21.1 locus, with B) the mRNA expression levels in B cells measured</t>
    </r>
    <r>
      <rPr>
        <sz val="11"/>
        <rFont val="Calibri"/>
        <family val="2"/>
        <scheme val="minor"/>
      </rPr>
      <t xml:space="preserve"> in 758 </t>
    </r>
    <r>
      <rPr>
        <sz val="11"/>
        <color theme="1"/>
        <rFont val="Calibri"/>
        <family val="2"/>
        <scheme val="minor"/>
      </rPr>
      <t xml:space="preserve">individuals; C) mRNA expression levels in CD4+ cells measured in 837 individuals;  D) mRNA expression levels in CD8+ cells measured in 807 individuals; and E) protein levels measured in plasma cells from 39,155 individuals. All effects </t>
    </r>
    <r>
      <rPr>
        <i/>
        <sz val="11"/>
        <color theme="1"/>
        <rFont val="Calibri"/>
        <family val="2"/>
        <scheme val="minor"/>
      </rPr>
      <t>β</t>
    </r>
    <r>
      <rPr>
        <sz val="11"/>
        <color theme="1"/>
        <rFont val="Calibri"/>
        <family val="2"/>
        <scheme val="minor"/>
      </rPr>
      <t xml:space="preserve">  and </t>
    </r>
    <r>
      <rPr>
        <i/>
        <sz val="11"/>
        <color theme="1"/>
        <rFont val="Calibri"/>
        <family val="2"/>
        <scheme val="minor"/>
      </rPr>
      <t>P</t>
    </r>
    <r>
      <rPr>
        <sz val="11"/>
        <color theme="1"/>
        <rFont val="Calibri"/>
        <family val="2"/>
        <scheme val="minor"/>
      </rPr>
      <t xml:space="preserve"> values come from linear regression tests of the adjusted and standardized IgG subclass levels, mRNA expression levels, or protein levels on genotype count.</t>
    </r>
  </si>
  <si>
    <t xml:space="preserve"> rs#</t>
  </si>
  <si>
    <t>rs1453559</t>
  </si>
  <si>
    <r>
      <t>gtgggtaccGGCTGGAGGCTCACCTTCCATGTCGCTGCCGGGCCGGGCTGGAGCTGCCGCTGTGGCTAC</t>
    </r>
    <r>
      <rPr>
        <b/>
        <sz val="11"/>
        <color rgb="FFFF0000"/>
        <rFont val="Calibri"/>
        <family val="2"/>
        <scheme val="minor"/>
      </rPr>
      <t>T</t>
    </r>
    <r>
      <rPr>
        <sz val="11"/>
        <color theme="1"/>
        <rFont val="Calibri"/>
        <family val="2"/>
        <scheme val="minor"/>
      </rPr>
      <t>CGGCCTCTCCACGTGCTCCTGCCGTCGCCTGGACTCAGCGCGCAGCTGGCGGGAGATTCCagatcttat</t>
    </r>
  </si>
  <si>
    <r>
      <t>gtgggtaccGGCTGGAGGCTCACCTTCCATGTCGCTGCCGGGCCGGGCTGGAGCTGCCGCTGTGGCTAC</t>
    </r>
    <r>
      <rPr>
        <b/>
        <sz val="11"/>
        <color rgb="FFFF0000"/>
        <rFont val="Calibri"/>
        <family val="2"/>
        <scheme val="minor"/>
      </rPr>
      <t>C</t>
    </r>
    <r>
      <rPr>
        <sz val="11"/>
        <color theme="1"/>
        <rFont val="Calibri"/>
        <family val="2"/>
        <scheme val="minor"/>
      </rPr>
      <t>CGGCCTCTCCACGTGCTCCTGCCGTCGCCTGGACTCAGCGCGCAGCTGGCGGGAGATTCCagatcttat</t>
    </r>
  </si>
  <si>
    <r>
      <t>gtgggtacc CTGTTATTTGCGGAGAAGGGAGGCAGCTGCCTACTTCACAGGTCAAGACAGAGTTAAAAA</t>
    </r>
    <r>
      <rPr>
        <b/>
        <sz val="11"/>
        <color rgb="FFFF0000"/>
        <rFont val="Calibri"/>
        <family val="2"/>
        <scheme val="minor"/>
      </rPr>
      <t>C</t>
    </r>
    <r>
      <rPr>
        <sz val="11"/>
        <color theme="1"/>
        <rFont val="Calibri"/>
        <family val="2"/>
        <scheme val="minor"/>
      </rPr>
      <t>AAAACCACAGCAAATTCAACACCCCGTGTCCTTCAGGGACTTTCCATGACACCTTCCTTagatcttat</t>
    </r>
  </si>
  <si>
    <r>
      <t>gtgggtacc CTGTTATTTGCGGAGAAGGGAGGCAGCTGCCTACTTCACAGGTCAAGACAGAGTTAAAAA</t>
    </r>
    <r>
      <rPr>
        <b/>
        <sz val="11"/>
        <color rgb="FFFF0000"/>
        <rFont val="Calibri"/>
        <family val="2"/>
        <scheme val="minor"/>
      </rPr>
      <t>T</t>
    </r>
    <r>
      <rPr>
        <sz val="11"/>
        <color theme="1"/>
        <rFont val="Calibri"/>
        <family val="2"/>
        <scheme val="minor"/>
      </rPr>
      <t>AAAACCACAGCAAATTCAACACCCCGTGTCCTTCAGGGACTTTCCATGACACCTTCCTTagatcttat</t>
    </r>
  </si>
  <si>
    <r>
      <t>gtgggtaccATGATCCCCTTTGGAGCTCCCCGATCTTGACTAGTCATCCATCCCTACAGAAAAGGCCA</t>
    </r>
    <r>
      <rPr>
        <b/>
        <sz val="11"/>
        <color rgb="FFFF0000"/>
        <rFont val="Calibri"/>
        <family val="2"/>
        <scheme val="minor"/>
      </rPr>
      <t>A</t>
    </r>
    <r>
      <rPr>
        <sz val="11"/>
        <color theme="1"/>
        <rFont val="Calibri"/>
        <family val="2"/>
        <scheme val="minor"/>
      </rPr>
      <t>TCGGGCTCCATCCCTACAGAAAAGGCCAATGGGCCTTACAATTGGGCCCATTTTTAAAGCagatcttat</t>
    </r>
  </si>
  <si>
    <r>
      <t>gtgggtaccATGATCCCCTTTGGAGCTCCCCGATCTTGACTAGTCATCCATCCCTACAGAAAAGGCCA</t>
    </r>
    <r>
      <rPr>
        <b/>
        <sz val="11"/>
        <color rgb="FFFF0000"/>
        <rFont val="Calibri"/>
        <family val="2"/>
        <scheme val="minor"/>
      </rPr>
      <t>G</t>
    </r>
    <r>
      <rPr>
        <sz val="11"/>
        <color theme="1"/>
        <rFont val="Calibri"/>
        <family val="2"/>
        <scheme val="minor"/>
      </rPr>
      <t>TCGGGCTCCATCCCTACAGAAAAGGCCAATGGGCCTTACAATTGGGCCCATTTTTAAAGCagatcttat</t>
    </r>
  </si>
  <si>
    <t xml:space="preserve">rs9909593 </t>
  </si>
  <si>
    <r>
      <t>gtgggtaccTGAGAGATGTAATATTTTGATAAAAAACGGCACTTCCTTTTGAAGCATATATTTGCGTGT</t>
    </r>
    <r>
      <rPr>
        <b/>
        <sz val="11"/>
        <color rgb="FFFF0000"/>
        <rFont val="Calibri"/>
        <family val="2"/>
        <scheme val="minor"/>
      </rPr>
      <t>A</t>
    </r>
    <r>
      <rPr>
        <sz val="11"/>
        <color theme="1"/>
        <rFont val="Calibri"/>
        <family val="2"/>
        <scheme val="minor"/>
      </rPr>
      <t>CTAAGCAGTACCGCGGGAGCCTCAGCGAGTGCCTAAGCGAGGCTGACGCGGTCTCTCCagatcttat</t>
    </r>
  </si>
  <si>
    <r>
      <t>gtgggtaccTGAGAGATGTAATATTTTGATAAAAAACGGCACTTCCTTTTGAAGCATATATTTGCGTGT</t>
    </r>
    <r>
      <rPr>
        <b/>
        <sz val="11"/>
        <color rgb="FFFF0000"/>
        <rFont val="Calibri"/>
        <family val="2"/>
        <scheme val="minor"/>
      </rPr>
      <t>G</t>
    </r>
    <r>
      <rPr>
        <sz val="11"/>
        <color theme="1"/>
        <rFont val="Calibri"/>
        <family val="2"/>
        <scheme val="minor"/>
      </rPr>
      <t>CTAAGCAGTACCGCGGGAGCCTCAGCGAGTGCCTAAGCGAGGCTGACGCGGTCTCTCCagatcttat</t>
    </r>
  </si>
  <si>
    <t xml:space="preserve">121-bp long DNA sequences centered on the variant of interest (highlighted in red) were used in luciferase assays. </t>
  </si>
  <si>
    <t>Ref allele</t>
  </si>
  <si>
    <t>Alt allele</t>
  </si>
  <si>
    <t>PP4</t>
  </si>
  <si>
    <t>PP3</t>
  </si>
  <si>
    <t>BcellsExpr ORMDL3</t>
  </si>
  <si>
    <r>
      <t xml:space="preserve">OR / </t>
    </r>
    <r>
      <rPr>
        <b/>
        <sz val="12"/>
        <color theme="1"/>
        <rFont val="Calibri"/>
        <family val="2"/>
      </rPr>
      <t>β</t>
    </r>
  </si>
  <si>
    <r>
      <rPr>
        <b/>
        <i/>
        <sz val="12"/>
        <color theme="1"/>
        <rFont val="Calibri"/>
        <family val="2"/>
        <scheme val="minor"/>
      </rPr>
      <t>r</t>
    </r>
    <r>
      <rPr>
        <b/>
        <vertAlign val="superscript"/>
        <sz val="12"/>
        <color theme="1"/>
        <rFont val="Calibri"/>
        <family val="2"/>
        <scheme val="minor"/>
      </rPr>
      <t>2</t>
    </r>
  </si>
  <si>
    <r>
      <t>NA</t>
    </r>
    <r>
      <rPr>
        <vertAlign val="superscript"/>
        <sz val="12"/>
        <color theme="1"/>
        <rFont val="Calibri"/>
        <family val="2"/>
        <scheme val="minor"/>
      </rPr>
      <t>b</t>
    </r>
  </si>
  <si>
    <t xml:space="preserve">G / GCATATTATA </t>
  </si>
  <si>
    <r>
      <t xml:space="preserve">Look up in the GWAS catalog for association of variants in the 95% credible sets for each of the IgG subclass signals. The table includes the GWAS catalog trait, the position in Hg Build 38 and the rs-ID of the listed variant, the effect allele (EA), other allele (OA), effect (OR or </t>
    </r>
    <r>
      <rPr>
        <i/>
        <sz val="12"/>
        <color theme="1"/>
        <rFont val="Calibri"/>
        <family val="2"/>
      </rPr>
      <t>β</t>
    </r>
    <r>
      <rPr>
        <sz val="12"/>
        <color theme="1"/>
        <rFont val="Calibri"/>
        <family val="2"/>
      </rPr>
      <t xml:space="preserve">) and </t>
    </r>
    <r>
      <rPr>
        <i/>
        <sz val="12"/>
        <color theme="1"/>
        <rFont val="Calibri"/>
        <family val="2"/>
      </rPr>
      <t>P</t>
    </r>
    <r>
      <rPr>
        <sz val="12"/>
        <color theme="1"/>
        <rFont val="Calibri"/>
        <family val="2"/>
      </rPr>
      <t xml:space="preserve"> value for the reported association, the correlation with the lead IgG subclass variant, the association, </t>
    </r>
    <r>
      <rPr>
        <i/>
        <sz val="12"/>
        <color theme="1"/>
        <rFont val="Calibri"/>
        <family val="2"/>
      </rPr>
      <t>β</t>
    </r>
    <r>
      <rPr>
        <sz val="12"/>
        <color theme="1"/>
        <rFont val="Calibri"/>
        <family val="2"/>
      </rPr>
      <t xml:space="preserve"> and </t>
    </r>
    <r>
      <rPr>
        <i/>
        <sz val="12"/>
        <color theme="1"/>
        <rFont val="Calibri"/>
        <family val="2"/>
      </rPr>
      <t>P</t>
    </r>
    <r>
      <rPr>
        <sz val="12"/>
        <color theme="1"/>
        <rFont val="Calibri"/>
        <family val="2"/>
      </rPr>
      <t xml:space="preserve"> values, of the variant with IgG subclass levels, the concordance of the effect directions between the reported association and the IgG subclass association, and a reference as PubMed Unique Identifier (PMID) for the published results.</t>
    </r>
    <r>
      <rPr>
        <sz val="12"/>
        <color theme="1"/>
        <rFont val="Calibri"/>
        <family val="2"/>
        <scheme val="minor"/>
      </rPr>
      <t xml:space="preserve"> Association is calculated using logistic regression of adjusted and standardized IgG subclass levels on genotype count with two-sided P values.</t>
    </r>
  </si>
  <si>
    <r>
      <t>Association of variants correlated with IgG4 subclass lead variant rs4795397 at 17q21.1 with expression of CD138</t>
    </r>
    <r>
      <rPr>
        <vertAlign val="superscript"/>
        <sz val="11"/>
        <color theme="1"/>
        <rFont val="Calibri"/>
        <family val="2"/>
        <scheme val="minor"/>
      </rPr>
      <t>+</t>
    </r>
    <r>
      <rPr>
        <sz val="11"/>
        <color theme="1"/>
        <rFont val="Calibri"/>
        <family val="2"/>
        <scheme val="minor"/>
      </rPr>
      <t xml:space="preserve"> immunomagnetic bead-enriched plasma cells (PMID: 25480495). The table shows eQTL variants from a plasma cell RNA sequencing dataset, its position in NCBI Hg38 build, other alleles (OA), effect allele (EA), and effect allele frequency (EAF) as a simple average over frequencies in Iceland and Sweden. For the eQTL association, the table shows the gene, the median gene expression TPM, calculated for a subset of 221 samples from the cohort, the effect direction, association</t>
    </r>
    <r>
      <rPr>
        <i/>
        <sz val="11"/>
        <color theme="1"/>
        <rFont val="Calibri"/>
        <family val="2"/>
        <scheme val="minor"/>
      </rPr>
      <t xml:space="preserve"> P</t>
    </r>
    <r>
      <rPr>
        <sz val="11"/>
        <color theme="1"/>
        <rFont val="Calibri"/>
        <family val="2"/>
        <scheme val="minor"/>
      </rPr>
      <t xml:space="preserve"> value from logistic regression of expression values on genotype count, and the rank of the variant, which refers for the lowest </t>
    </r>
    <r>
      <rPr>
        <i/>
        <sz val="11"/>
        <color theme="1"/>
        <rFont val="Calibri"/>
        <family val="2"/>
        <scheme val="minor"/>
      </rPr>
      <t>P</t>
    </r>
    <r>
      <rPr>
        <sz val="11"/>
        <color theme="1"/>
        <rFont val="Calibri"/>
        <family val="2"/>
        <scheme val="minor"/>
      </rPr>
      <t xml:space="preserve"> value of the eQTL variant among all eQTL variants found for a given gene. For the association of the variants with IgG4 levels the table shows the effect </t>
    </r>
    <r>
      <rPr>
        <i/>
        <sz val="11"/>
        <color theme="1"/>
        <rFont val="Calibri"/>
        <family val="2"/>
      </rPr>
      <t>β</t>
    </r>
    <r>
      <rPr>
        <sz val="11"/>
        <color theme="1"/>
        <rFont val="Calibri"/>
        <family val="2"/>
        <scheme val="minor"/>
      </rPr>
      <t xml:space="preserve"> and </t>
    </r>
    <r>
      <rPr>
        <i/>
        <sz val="11"/>
        <color theme="1"/>
        <rFont val="Calibri"/>
        <family val="2"/>
        <scheme val="minor"/>
      </rPr>
      <t>P</t>
    </r>
    <r>
      <rPr>
        <sz val="11"/>
        <color theme="1"/>
        <rFont val="Calibri"/>
        <family val="2"/>
        <scheme val="minor"/>
      </rPr>
      <t xml:space="preserve"> values from a meta-analysis of results from logistic regression of standardized IgG4 levels on genotype counts, for Iceland and Sweden respectively, and the correlation </t>
    </r>
    <r>
      <rPr>
        <i/>
        <sz val="11"/>
        <color theme="1"/>
        <rFont val="Calibri"/>
        <family val="2"/>
        <scheme val="minor"/>
      </rPr>
      <t>r</t>
    </r>
    <r>
      <rPr>
        <vertAlign val="superscript"/>
        <sz val="11"/>
        <color theme="1"/>
        <rFont val="Calibri"/>
        <family val="2"/>
        <scheme val="minor"/>
      </rPr>
      <t>2</t>
    </r>
    <r>
      <rPr>
        <sz val="11"/>
        <color theme="1"/>
        <rFont val="Calibri"/>
        <family val="2"/>
        <scheme val="minor"/>
      </rPr>
      <t xml:space="preserve"> of the eQTL variant with the lead IgG4 variant in the region, rs4795397. For two of the genes, </t>
    </r>
    <r>
      <rPr>
        <i/>
        <sz val="11"/>
        <color theme="1"/>
        <rFont val="Calibri"/>
        <family val="2"/>
        <scheme val="minor"/>
      </rPr>
      <t>GSDMB</t>
    </r>
    <r>
      <rPr>
        <sz val="11"/>
        <color theme="1"/>
        <rFont val="Calibri"/>
        <family val="2"/>
        <scheme val="minor"/>
      </rPr>
      <t xml:space="preserve"> and </t>
    </r>
    <r>
      <rPr>
        <i/>
        <sz val="11"/>
        <color theme="1"/>
        <rFont val="Calibri"/>
        <family val="2"/>
        <scheme val="minor"/>
      </rPr>
      <t>ORMDL3,</t>
    </r>
    <r>
      <rPr>
        <sz val="11"/>
        <color theme="1"/>
        <rFont val="Calibri"/>
        <family val="2"/>
        <scheme val="minor"/>
      </rPr>
      <t xml:space="preserve"> no eQTL association was found for the transcripts. Association is calculated using logistic regression of expression on genotype count with two-sided P values.</t>
    </r>
  </si>
  <si>
    <r>
      <t xml:space="preserve">Pair-wise colocalization analysis for correlated association signals for immunoglobulins (IgG4, IgM), various autoimmune diseases, proteomics pQTLs (FAIM3, IL5RA), asthma and eQTLs in B, CD4 positiveT, and CD8 positive T cells at he 17q21.1 locus. The colocalization is performed with the coloc R package and the table shows the posterior probability for a one shared genetic signal (PP4) in the upper right corner and the posterior probability for two distinct genetic signals (PP3) in the lower left corner. For each trait, the table includes the variant (rs-ID), position in Hg38, the two-sided </t>
    </r>
    <r>
      <rPr>
        <i/>
        <sz val="11"/>
        <color theme="1"/>
        <rFont val="Calibri"/>
        <family val="2"/>
        <scheme val="minor"/>
      </rPr>
      <t>P</t>
    </r>
    <r>
      <rPr>
        <sz val="11"/>
        <color theme="1"/>
        <rFont val="Calibri"/>
        <family val="2"/>
        <scheme val="minor"/>
      </rPr>
      <t>-value for the lead association signal, and the correlation with the lead IgG4 and Asthma variants.  In case of multiple signals for a trait at his locus, conditional analysis was used to remove effects of the secondary signals. The light grey box highlights the association signals that primarily co-localize with the IgG4 association signal, while the dark grey box highlights the association signals that primarily co-localize with the adult asthma signal.</t>
    </r>
  </si>
  <si>
    <t>Allotypes defined missense variants in the IGHG genes at the 14q32.33 locus. For each gene, the table includes the conventional allotype name, the IMGT nomenclature (IMGT no), and the position of the amino acid within each IgG subclass protein (Eu number) given above. The allotype defining amino acid change (in bold) by the variants listed with the respective rsID at the bottom. Single letter codes are used for the AAs, Lysine (K), Aspartic Acid (D), Leucine (L), Valine (V), Alanine (A), Arginine (R), Glutamic Acid (E), Methionine (M), Glycine (G), Isoleucine (I), Serine (S), Proline (P), Tyrosine (Y), Threonine (T), Aspargine (N),  Glutamine (Q) and Phenylalanine (F).</t>
  </si>
  <si>
    <r>
      <t xml:space="preserve">Association results for the 14 variants that associate with the levels of any of the IgG subclasses in adults, for all the IgG subclasses and for adult and children measurements separately.  The table shows for each variant, the loci, its position in NCBI Hg38 build, the rs-ID, the nearest gene, other allele (OA), effect allele (EA), effect allele frequency (EAF) as average over frequenies in Iceland and Sweden, and the unadjusted association results (without adjustment of the effects of other variants) as effect </t>
    </r>
    <r>
      <rPr>
        <i/>
        <sz val="11"/>
        <color theme="1"/>
        <rFont val="Calibri"/>
        <family val="2"/>
      </rPr>
      <t>β</t>
    </r>
    <r>
      <rPr>
        <sz val="11"/>
        <color theme="1"/>
        <rFont val="Calibri"/>
        <family val="2"/>
        <scheme val="minor"/>
      </rPr>
      <t xml:space="preserve"> and </t>
    </r>
    <r>
      <rPr>
        <i/>
        <sz val="11"/>
        <color theme="1"/>
        <rFont val="Calibri"/>
        <family val="2"/>
        <scheme val="minor"/>
      </rPr>
      <t>P</t>
    </r>
    <r>
      <rPr>
        <sz val="11"/>
        <color theme="1"/>
        <rFont val="Calibri"/>
        <family val="2"/>
        <scheme val="minor"/>
      </rPr>
      <t xml:space="preserve"> values, from linear regression of adjusted and standardized IgG subclass levels on genotype count. For adults the association results shown are from an meta-analysis of associations results in the Icelandic and the Swedish datasets. n=4,334 adults, n=4,571 children</t>
    </r>
  </si>
  <si>
    <r>
      <t>List of protein altering variants included in the credible sets of each of the IgG subclass signals and that are highly correlated (</t>
    </r>
    <r>
      <rPr>
        <i/>
        <sz val="11"/>
        <color theme="1"/>
        <rFont val="Calibri"/>
        <family val="2"/>
        <scheme val="minor"/>
      </rPr>
      <t>r</t>
    </r>
    <r>
      <rPr>
        <vertAlign val="superscript"/>
        <sz val="11"/>
        <color theme="1"/>
        <rFont val="Calibri"/>
        <family val="2"/>
        <scheme val="minor"/>
      </rPr>
      <t>2</t>
    </r>
    <r>
      <rPr>
        <sz val="11"/>
        <color theme="1"/>
        <rFont val="Calibri"/>
        <family val="2"/>
        <scheme val="minor"/>
      </rPr>
      <t xml:space="preserve"> &gt; 0.8) with the corresponding lead variant. Included in the table is for each protein altering (coding) variant its rs-ID, position in NCBI Hg38 build, other allele (OA), effect allele (EA), effect allele frequency (EAF) as average over frequenies in Iceland and Sweden, the asssociation, effect </t>
    </r>
    <r>
      <rPr>
        <i/>
        <sz val="11"/>
        <color theme="1"/>
        <rFont val="Calibri"/>
        <family val="2"/>
      </rPr>
      <t>β</t>
    </r>
    <r>
      <rPr>
        <sz val="11"/>
        <color theme="1"/>
        <rFont val="Calibri"/>
        <family val="2"/>
        <scheme val="minor"/>
      </rPr>
      <t xml:space="preserve"> and </t>
    </r>
    <r>
      <rPr>
        <i/>
        <sz val="11"/>
        <color theme="1"/>
        <rFont val="Calibri"/>
        <family val="2"/>
        <scheme val="minor"/>
      </rPr>
      <t>P</t>
    </r>
    <r>
      <rPr>
        <sz val="11"/>
        <color theme="1"/>
        <rFont val="Calibri"/>
        <family val="2"/>
        <scheme val="minor"/>
      </rPr>
      <t xml:space="preserve"> value, from logistic regression of adjusted and standardized IgG subclass levels on genotype count with two-sided P values, correlation </t>
    </r>
    <r>
      <rPr>
        <i/>
        <sz val="11"/>
        <color theme="1"/>
        <rFont val="Calibri"/>
        <family val="2"/>
        <scheme val="minor"/>
      </rPr>
      <t>r</t>
    </r>
    <r>
      <rPr>
        <vertAlign val="superscript"/>
        <sz val="11"/>
        <color theme="1"/>
        <rFont val="Calibri"/>
        <family val="2"/>
        <scheme val="minor"/>
      </rPr>
      <t>2</t>
    </r>
    <r>
      <rPr>
        <sz val="11"/>
        <color theme="1"/>
        <rFont val="Calibri"/>
        <family val="2"/>
        <scheme val="minor"/>
      </rPr>
      <t xml:space="preserve"> with the lead IgG subclass associated variant, the gene that is affected, the coding effect and the coding change. n=4,334 adults</t>
    </r>
  </si>
  <si>
    <r>
      <t xml:space="preserve">Association results for the 5 lead variants that associate with IgG subclasses levels in children. The table shows for each variant, the IgG subclass, the loci, its position in NCBI Hg38 build, the rs-ID, the nearest geme, other allele (OA), effect allele (EA), effect allele frequency (EAF) in Iceland, and the association results, effect </t>
    </r>
    <r>
      <rPr>
        <i/>
        <sz val="11"/>
        <color theme="1"/>
        <rFont val="Calibri"/>
        <family val="2"/>
        <scheme val="minor"/>
      </rPr>
      <t>β</t>
    </r>
    <r>
      <rPr>
        <sz val="11"/>
        <color theme="1"/>
        <rFont val="Calibri"/>
        <family val="2"/>
        <scheme val="minor"/>
      </rPr>
      <t xml:space="preserve"> and </t>
    </r>
    <r>
      <rPr>
        <i/>
        <sz val="11"/>
        <color theme="1"/>
        <rFont val="Calibri"/>
        <family val="2"/>
        <scheme val="minor"/>
      </rPr>
      <t>P</t>
    </r>
    <r>
      <rPr>
        <sz val="11"/>
        <color theme="1"/>
        <rFont val="Calibri"/>
        <family val="2"/>
        <scheme val="minor"/>
      </rPr>
      <t xml:space="preserve"> values, from logistic regression of adjusted and standardized IgG subclass levels on genotype count with two-sided P values. The table also includes the meta-analysis results of association of the variants with IgG subclass levels in adjults, the lead IgG subclass variants in adults at that locus and the correlation </t>
    </r>
    <r>
      <rPr>
        <i/>
        <sz val="11"/>
        <color theme="1"/>
        <rFont val="Calibri"/>
        <family val="2"/>
        <scheme val="minor"/>
      </rPr>
      <t>r</t>
    </r>
    <r>
      <rPr>
        <vertAlign val="superscript"/>
        <sz val="11"/>
        <color theme="1"/>
        <rFont val="Calibri"/>
        <family val="2"/>
        <scheme val="minor"/>
      </rPr>
      <t>2</t>
    </r>
    <r>
      <rPr>
        <sz val="11"/>
        <color theme="1"/>
        <rFont val="Calibri"/>
        <family val="2"/>
        <scheme val="minor"/>
      </rPr>
      <t xml:space="preserve"> between the lead variants in children and the lead variants in adults. </t>
    </r>
    <r>
      <rPr>
        <i/>
        <sz val="11"/>
        <color theme="1"/>
        <rFont val="Calibri"/>
        <family val="2"/>
        <scheme val="minor"/>
      </rPr>
      <t>P</t>
    </r>
    <r>
      <rPr>
        <vertAlign val="subscript"/>
        <sz val="11"/>
        <color theme="1"/>
        <rFont val="Calibri"/>
        <family val="2"/>
        <scheme val="minor"/>
      </rPr>
      <t>bonf</t>
    </r>
    <r>
      <rPr>
        <sz val="11"/>
        <color theme="1"/>
        <rFont val="Calibri"/>
        <family val="2"/>
        <scheme val="minor"/>
      </rPr>
      <t xml:space="preserve"> is the Bonferroni adjusted </t>
    </r>
    <r>
      <rPr>
        <i/>
        <sz val="11"/>
        <color theme="1"/>
        <rFont val="Calibri"/>
        <family val="2"/>
        <scheme val="minor"/>
      </rPr>
      <t>P</t>
    </r>
    <r>
      <rPr>
        <sz val="11"/>
        <color theme="1"/>
        <rFont val="Calibri"/>
        <family val="2"/>
        <scheme val="minor"/>
      </rPr>
      <t xml:space="preserve"> value, i.e. the </t>
    </r>
    <r>
      <rPr>
        <i/>
        <sz val="11"/>
        <color theme="1"/>
        <rFont val="Calibri"/>
        <family val="2"/>
        <scheme val="minor"/>
      </rPr>
      <t>P</t>
    </r>
    <r>
      <rPr>
        <sz val="11"/>
        <color theme="1"/>
        <rFont val="Calibri"/>
        <family val="2"/>
        <scheme val="minor"/>
      </rPr>
      <t xml:space="preserve"> value adjusted for the significance threshold for the corresponding variant class the variant belongs to. </t>
    </r>
    <r>
      <rPr>
        <i/>
        <sz val="11"/>
        <color theme="1"/>
        <rFont val="Calibri"/>
        <family val="2"/>
        <scheme val="minor"/>
      </rPr>
      <t>V</t>
    </r>
    <r>
      <rPr>
        <vertAlign val="subscript"/>
        <sz val="11"/>
        <color theme="1"/>
        <rFont val="Calibri"/>
        <family val="2"/>
        <scheme val="minor"/>
      </rPr>
      <t>e</t>
    </r>
    <r>
      <rPr>
        <sz val="11"/>
        <color theme="1"/>
        <rFont val="Calibri"/>
        <family val="2"/>
        <scheme val="minor"/>
      </rPr>
      <t xml:space="preserve">  is the variance explained by the variant</t>
    </r>
    <r>
      <rPr>
        <vertAlign val="subscript"/>
        <sz val="11"/>
        <color theme="1"/>
        <rFont val="Calibri"/>
        <family val="2"/>
        <scheme val="minor"/>
      </rPr>
      <t xml:space="preserve"> </t>
    </r>
    <r>
      <rPr>
        <sz val="11"/>
        <color theme="1"/>
        <rFont val="Calibri"/>
        <family val="2"/>
        <scheme val="minor"/>
      </rPr>
      <t>of the corresponding IgG subclass measurments in children. n=4,571 children.</t>
    </r>
  </si>
  <si>
    <r>
      <t xml:space="preserve">The table includes for each of the missense variants in the </t>
    </r>
    <r>
      <rPr>
        <i/>
        <sz val="11"/>
        <color theme="1"/>
        <rFont val="Calibri"/>
        <family val="2"/>
        <scheme val="minor"/>
      </rPr>
      <t>IGHG</t>
    </r>
    <r>
      <rPr>
        <sz val="11"/>
        <color theme="1"/>
        <rFont val="Calibri"/>
        <family val="2"/>
        <scheme val="minor"/>
      </rPr>
      <t xml:space="preserve"> genes at 14q32.33, the position in NCBI Hg38 build, the rs-ID, other allele (OA), effect allele (EA), effect allele frequency (EAF) as average over frequencies in Iceland and Sweden, a meta-analysis of the association, effect </t>
    </r>
    <r>
      <rPr>
        <i/>
        <sz val="11"/>
        <color theme="1"/>
        <rFont val="Calibri"/>
        <family val="2"/>
        <scheme val="minor"/>
      </rPr>
      <t>β</t>
    </r>
    <r>
      <rPr>
        <sz val="11"/>
        <color theme="1"/>
        <rFont val="Calibri"/>
        <family val="2"/>
        <scheme val="minor"/>
      </rPr>
      <t xml:space="preserve"> and </t>
    </r>
    <r>
      <rPr>
        <i/>
        <sz val="11"/>
        <color theme="1"/>
        <rFont val="Calibri"/>
        <family val="2"/>
        <scheme val="minor"/>
      </rPr>
      <t>P</t>
    </r>
    <r>
      <rPr>
        <sz val="11"/>
        <color theme="1"/>
        <rFont val="Calibri"/>
        <family val="2"/>
        <scheme val="minor"/>
      </rPr>
      <t xml:space="preserve"> value, from logistic regression of adjusted and standardized IgG subclass levels on genotype count with two-sided P values in the Icelandic and Swedish datasets, the corresponding amino acid (Pgnomad) and nucleotide substitution (coding change). NA indicates the variant is either absent in the Icelandic and Swedish datasets or is too rare to be tested for association with IgG subclass levels. n=4,334 adults.</t>
    </r>
  </si>
  <si>
    <r>
      <t xml:space="preserve">A) Comparison of the lead allotype association for each of the </t>
    </r>
    <r>
      <rPr>
        <i/>
        <sz val="11"/>
        <color theme="1"/>
        <rFont val="Calibri"/>
        <family val="2"/>
        <scheme val="minor"/>
      </rPr>
      <t>IGHG</t>
    </r>
    <r>
      <rPr>
        <sz val="11"/>
        <color theme="1"/>
        <rFont val="Calibri"/>
        <family val="2"/>
        <scheme val="minor"/>
      </rPr>
      <t xml:space="preserve"> genes with the corresponding association of the lead variants at the locus. Shown is the tested allotype, indicated by conventioanl name and IMGT no, the IgG subclass, the frequency of the allotype as average over the frequency in Iceland and Sweden, the association, effect </t>
    </r>
    <r>
      <rPr>
        <i/>
        <sz val="11"/>
        <color theme="1"/>
        <rFont val="Calibri"/>
        <family val="2"/>
        <scheme val="minor"/>
      </rPr>
      <t>β,</t>
    </r>
    <r>
      <rPr>
        <sz val="11"/>
        <color theme="1"/>
        <rFont val="Calibri"/>
        <family val="2"/>
        <scheme val="minor"/>
      </rPr>
      <t xml:space="preserve"> and </t>
    </r>
    <r>
      <rPr>
        <i/>
        <sz val="11"/>
        <color theme="1"/>
        <rFont val="Calibri"/>
        <family val="2"/>
        <scheme val="minor"/>
      </rPr>
      <t>P</t>
    </r>
    <r>
      <rPr>
        <sz val="11"/>
        <color theme="1"/>
        <rFont val="Calibri"/>
        <family val="2"/>
        <scheme val="minor"/>
      </rPr>
      <t xml:space="preserve"> value, from linear regression of the IgG subclass levels on allotype count, and the association, effect </t>
    </r>
    <r>
      <rPr>
        <i/>
        <sz val="11"/>
        <color theme="1"/>
        <rFont val="Calibri"/>
        <family val="2"/>
        <scheme val="minor"/>
      </rPr>
      <t>β</t>
    </r>
    <r>
      <rPr>
        <vertAlign val="subscript"/>
        <sz val="11"/>
        <color theme="1"/>
        <rFont val="Calibri"/>
        <family val="2"/>
        <scheme val="minor"/>
      </rPr>
      <t>adj</t>
    </r>
    <r>
      <rPr>
        <sz val="11"/>
        <color theme="1"/>
        <rFont val="Calibri"/>
        <family val="2"/>
        <scheme val="minor"/>
      </rPr>
      <t xml:space="preserve"> and </t>
    </r>
    <r>
      <rPr>
        <i/>
        <sz val="11"/>
        <color theme="1"/>
        <rFont val="Calibri"/>
        <family val="2"/>
        <scheme val="minor"/>
      </rPr>
      <t>P</t>
    </r>
    <r>
      <rPr>
        <vertAlign val="subscript"/>
        <sz val="11"/>
        <color theme="1"/>
        <rFont val="Calibri"/>
        <family val="2"/>
        <scheme val="minor"/>
      </rPr>
      <t>adj</t>
    </r>
    <r>
      <rPr>
        <sz val="11"/>
        <color theme="1"/>
        <rFont val="Calibri"/>
        <family val="2"/>
        <scheme val="minor"/>
      </rPr>
      <t xml:space="preserve">, tested conditional on the association of the corresponding lead genetic variant. Also included is the lead genetic variant, its  EAF, the correlation </t>
    </r>
    <r>
      <rPr>
        <i/>
        <sz val="11"/>
        <color theme="1"/>
        <rFont val="Calibri"/>
        <family val="2"/>
        <scheme val="minor"/>
      </rPr>
      <t>r</t>
    </r>
    <r>
      <rPr>
        <vertAlign val="superscript"/>
        <sz val="11"/>
        <color theme="1"/>
        <rFont val="Calibri"/>
        <family val="2"/>
        <scheme val="minor"/>
      </rPr>
      <t>2</t>
    </r>
    <r>
      <rPr>
        <sz val="11"/>
        <color theme="1"/>
        <rFont val="Calibri"/>
        <family val="2"/>
        <scheme val="minor"/>
      </rPr>
      <t xml:space="preserve"> between the variant and the allotype, effect </t>
    </r>
    <r>
      <rPr>
        <i/>
        <sz val="11"/>
        <color theme="1"/>
        <rFont val="Calibri"/>
        <family val="2"/>
        <scheme val="minor"/>
      </rPr>
      <t>β</t>
    </r>
    <r>
      <rPr>
        <sz val="11"/>
        <color theme="1"/>
        <rFont val="Calibri"/>
        <family val="2"/>
        <scheme val="minor"/>
      </rPr>
      <t xml:space="preserve"> and</t>
    </r>
    <r>
      <rPr>
        <i/>
        <sz val="11"/>
        <color theme="1"/>
        <rFont val="Calibri"/>
        <family val="2"/>
        <scheme val="minor"/>
      </rPr>
      <t xml:space="preserve"> P</t>
    </r>
    <r>
      <rPr>
        <sz val="11"/>
        <color theme="1"/>
        <rFont val="Calibri"/>
        <family val="2"/>
        <scheme val="minor"/>
      </rPr>
      <t xml:space="preserve"> value, from linear regression of the IgG subclass levels on genotype count of the variant, and the association, effect </t>
    </r>
    <r>
      <rPr>
        <i/>
        <sz val="11"/>
        <color theme="1"/>
        <rFont val="Calibri"/>
        <family val="2"/>
        <scheme val="minor"/>
      </rPr>
      <t>β</t>
    </r>
    <r>
      <rPr>
        <vertAlign val="subscript"/>
        <sz val="11"/>
        <color theme="1"/>
        <rFont val="Calibri"/>
        <family val="2"/>
        <scheme val="minor"/>
      </rPr>
      <t>adj</t>
    </r>
    <r>
      <rPr>
        <sz val="11"/>
        <color theme="1"/>
        <rFont val="Calibri"/>
        <family val="2"/>
        <scheme val="minor"/>
      </rPr>
      <t xml:space="preserve"> and </t>
    </r>
    <r>
      <rPr>
        <i/>
        <sz val="11"/>
        <color theme="1"/>
        <rFont val="Calibri"/>
        <family val="2"/>
        <scheme val="minor"/>
      </rPr>
      <t>P</t>
    </r>
    <r>
      <rPr>
        <vertAlign val="subscript"/>
        <sz val="11"/>
        <color theme="1"/>
        <rFont val="Calibri"/>
        <family val="2"/>
        <scheme val="minor"/>
      </rPr>
      <t xml:space="preserve">adj </t>
    </r>
    <r>
      <rPr>
        <sz val="11"/>
        <color theme="1"/>
        <rFont val="Calibri"/>
        <family val="2"/>
        <scheme val="minor"/>
      </rPr>
      <t>of the variant tested conditional on the association with the allotype.           B) For allotypes that associate with their corresponding IgG subclass levels, this panel shows the association, effect</t>
    </r>
    <r>
      <rPr>
        <i/>
        <sz val="11"/>
        <color theme="1"/>
        <rFont val="Calibri"/>
        <family val="2"/>
        <scheme val="minor"/>
      </rPr>
      <t xml:space="preserve"> β </t>
    </r>
    <r>
      <rPr>
        <sz val="11"/>
        <color theme="1"/>
        <rFont val="Calibri"/>
        <family val="2"/>
        <scheme val="minor"/>
      </rPr>
      <t xml:space="preserve">and </t>
    </r>
    <r>
      <rPr>
        <i/>
        <sz val="11"/>
        <color theme="1"/>
        <rFont val="Calibri"/>
        <family val="2"/>
        <scheme val="minor"/>
      </rPr>
      <t>P</t>
    </r>
    <r>
      <rPr>
        <sz val="11"/>
        <color theme="1"/>
        <rFont val="Calibri"/>
        <family val="2"/>
        <scheme val="minor"/>
      </rPr>
      <t xml:space="preserve"> value, and the association, effect </t>
    </r>
    <r>
      <rPr>
        <i/>
        <sz val="11"/>
        <color theme="1"/>
        <rFont val="Calibri"/>
        <family val="2"/>
        <scheme val="minor"/>
      </rPr>
      <t>β</t>
    </r>
    <r>
      <rPr>
        <vertAlign val="subscript"/>
        <sz val="11"/>
        <color theme="1"/>
        <rFont val="Calibri"/>
        <family val="2"/>
        <scheme val="minor"/>
      </rPr>
      <t>adj</t>
    </r>
    <r>
      <rPr>
        <sz val="11"/>
        <color theme="1"/>
        <rFont val="Calibri"/>
        <family val="2"/>
        <scheme val="minor"/>
      </rPr>
      <t xml:space="preserve"> and </t>
    </r>
    <r>
      <rPr>
        <i/>
        <sz val="11"/>
        <color theme="1"/>
        <rFont val="Calibri"/>
        <family val="2"/>
        <scheme val="minor"/>
      </rPr>
      <t>P</t>
    </r>
    <r>
      <rPr>
        <vertAlign val="subscript"/>
        <sz val="11"/>
        <color theme="1"/>
        <rFont val="Calibri"/>
        <family val="2"/>
        <scheme val="minor"/>
      </rPr>
      <t>adj</t>
    </r>
    <r>
      <rPr>
        <sz val="11"/>
        <color theme="1"/>
        <rFont val="Calibri"/>
        <family val="2"/>
        <scheme val="minor"/>
      </rPr>
      <t xml:space="preserve">, tested conditional on other allotypes, listed in the covariate column, that association with same IgG subclass levels.  C) For allotypes in one </t>
    </r>
    <r>
      <rPr>
        <i/>
        <sz val="11"/>
        <color theme="1"/>
        <rFont val="Calibri"/>
        <family val="2"/>
        <scheme val="minor"/>
      </rPr>
      <t>IGHG</t>
    </r>
    <r>
      <rPr>
        <sz val="11"/>
        <color theme="1"/>
        <rFont val="Calibri"/>
        <family val="2"/>
        <scheme val="minor"/>
      </rPr>
      <t xml:space="preserve"> gene that associate with IgG subclass levels for a different gene, this panel shows the association, effect </t>
    </r>
    <r>
      <rPr>
        <i/>
        <sz val="11"/>
        <color theme="1"/>
        <rFont val="Calibri"/>
        <family val="2"/>
        <scheme val="minor"/>
      </rPr>
      <t>β</t>
    </r>
    <r>
      <rPr>
        <sz val="11"/>
        <color theme="1"/>
        <rFont val="Calibri"/>
        <family val="2"/>
        <scheme val="minor"/>
      </rPr>
      <t xml:space="preserve"> and </t>
    </r>
    <r>
      <rPr>
        <i/>
        <sz val="11"/>
        <color theme="1"/>
        <rFont val="Calibri"/>
        <family val="2"/>
        <scheme val="minor"/>
      </rPr>
      <t>P</t>
    </r>
    <r>
      <rPr>
        <sz val="11"/>
        <color theme="1"/>
        <rFont val="Calibri"/>
        <family val="2"/>
        <scheme val="minor"/>
      </rPr>
      <t xml:space="preserve"> value, and the association, effect </t>
    </r>
    <r>
      <rPr>
        <i/>
        <sz val="11"/>
        <color theme="1"/>
        <rFont val="Calibri"/>
        <family val="2"/>
        <scheme val="minor"/>
      </rPr>
      <t>β</t>
    </r>
    <r>
      <rPr>
        <vertAlign val="subscript"/>
        <sz val="11"/>
        <color theme="1"/>
        <rFont val="Calibri"/>
        <family val="2"/>
        <scheme val="minor"/>
      </rPr>
      <t>adj</t>
    </r>
    <r>
      <rPr>
        <sz val="11"/>
        <color theme="1"/>
        <rFont val="Calibri"/>
        <family val="2"/>
        <scheme val="minor"/>
      </rPr>
      <t xml:space="preserve"> and </t>
    </r>
    <r>
      <rPr>
        <i/>
        <sz val="11"/>
        <color theme="1"/>
        <rFont val="Calibri"/>
        <family val="2"/>
        <scheme val="minor"/>
      </rPr>
      <t>P</t>
    </r>
    <r>
      <rPr>
        <vertAlign val="subscript"/>
        <sz val="11"/>
        <color theme="1"/>
        <rFont val="Calibri"/>
        <family val="2"/>
        <scheme val="minor"/>
      </rPr>
      <t>adj</t>
    </r>
    <r>
      <rPr>
        <sz val="11"/>
        <color theme="1"/>
        <rFont val="Calibri"/>
        <family val="2"/>
        <scheme val="minor"/>
      </rPr>
      <t>, tested conditional on the allotype, listed in the covariate column, that associate strongest with the IgG subclass level tested. n=4,334 adults.</t>
    </r>
  </si>
  <si>
    <r>
      <t xml:space="preserve">Associations, </t>
    </r>
    <r>
      <rPr>
        <i/>
        <sz val="11"/>
        <color theme="1"/>
        <rFont val="Calibri"/>
        <family val="2"/>
      </rPr>
      <t>β</t>
    </r>
    <r>
      <rPr>
        <i/>
        <sz val="11"/>
        <color theme="1"/>
        <rFont val="Calibri"/>
        <family val="2"/>
        <scheme val="minor"/>
      </rPr>
      <t xml:space="preserve"> </t>
    </r>
    <r>
      <rPr>
        <sz val="11"/>
        <color theme="1"/>
        <rFont val="Calibri"/>
        <family val="2"/>
        <scheme val="minor"/>
      </rPr>
      <t xml:space="preserve">and </t>
    </r>
    <r>
      <rPr>
        <u/>
        <sz val="11"/>
        <color theme="1"/>
        <rFont val="Calibri"/>
        <family val="2"/>
        <scheme val="minor"/>
      </rPr>
      <t>P</t>
    </r>
    <r>
      <rPr>
        <sz val="11"/>
        <color theme="1"/>
        <rFont val="Calibri"/>
        <family val="2"/>
        <scheme val="minor"/>
      </rPr>
      <t xml:space="preserve"> values,  from linear regression of of each of the IgG subclass levels on allotype count with two-sided P values for each of the tested allotypes. The table includes the conventional allotype name, the IMGT nomenclature (IMGT no) and the allotype defining amino acids given as single letters codes as explained in supplementary table 6</t>
    </r>
    <r>
      <rPr>
        <sz val="11"/>
        <color rgb="FFFF0000"/>
        <rFont val="Calibri"/>
        <family val="2"/>
        <scheme val="minor"/>
      </rPr>
      <t>,</t>
    </r>
    <r>
      <rPr>
        <sz val="11"/>
        <color theme="1"/>
        <rFont val="Calibri"/>
        <family val="2"/>
        <scheme val="minor"/>
      </rPr>
      <t xml:space="preserve"> the alleles of corresponding missense variants that define the allotype, the frequency of the allotype in the Icelandic and Swedish datasets separately, and the association results for each of the IgG subclass for adults (n=4,334), results for Iceland and Sweden separately and combined, and for children (n=4,571).</t>
    </r>
  </si>
  <si>
    <r>
      <t xml:space="preserve">Association of known coding  variants at the FCGR locus at 1q23.3 with IgG subclass levels in children and adults. For each variant the table shows the rsID, the gene, the position in NCBI Hg38 build, other allele (OA), effect allele (EA), effect allele frequency (EAF) as average over frequenies in Iceland and Sweden, variant type, and association, effect </t>
    </r>
    <r>
      <rPr>
        <i/>
        <sz val="11"/>
        <color theme="1"/>
        <rFont val="Calibri"/>
        <family val="2"/>
        <scheme val="minor"/>
      </rPr>
      <t>β</t>
    </r>
    <r>
      <rPr>
        <sz val="11"/>
        <color theme="1"/>
        <rFont val="Calibri"/>
        <family val="2"/>
        <scheme val="minor"/>
      </rPr>
      <t xml:space="preserve"> and </t>
    </r>
    <r>
      <rPr>
        <i/>
        <sz val="11"/>
        <color theme="1"/>
        <rFont val="Calibri"/>
        <family val="2"/>
        <scheme val="minor"/>
      </rPr>
      <t>P</t>
    </r>
    <r>
      <rPr>
        <sz val="11"/>
        <color theme="1"/>
        <rFont val="Calibri"/>
        <family val="2"/>
        <scheme val="minor"/>
      </rPr>
      <t xml:space="preserve"> values, from linear regression of adjusted and standardized IgG subclass levels on genotype count. For adults the association results shown are from an meta-analysis of associations results in the Icelandic and the Swedish datasets. n=4,334 adults, n=4,571 children.</t>
    </r>
  </si>
  <si>
    <r>
      <t>Association of classical HLA alleles that are strongly correlated with IgG subclass associated sequence variants, rs2647032 for IgG1 and  rs3763321 for IgG4. The table shows the HLA allele, the correlation</t>
    </r>
    <r>
      <rPr>
        <i/>
        <sz val="11"/>
        <color theme="1"/>
        <rFont val="Calibri"/>
        <family val="2"/>
        <scheme val="minor"/>
      </rPr>
      <t xml:space="preserve"> r</t>
    </r>
    <r>
      <rPr>
        <vertAlign val="superscript"/>
        <sz val="11"/>
        <color theme="1"/>
        <rFont val="Calibri"/>
        <family val="2"/>
        <scheme val="minor"/>
      </rPr>
      <t>2</t>
    </r>
    <r>
      <rPr>
        <sz val="11"/>
        <color theme="1"/>
        <rFont val="Calibri"/>
        <family val="2"/>
        <scheme val="minor"/>
      </rPr>
      <t xml:space="preserve"> with the lead sequence variant, rs2647032 for IgG1 and rs3763321for IgG4, in the Icelandic and Swedish datasets, separately, the frequency and association, effect </t>
    </r>
    <r>
      <rPr>
        <i/>
        <sz val="11"/>
        <color theme="1"/>
        <rFont val="Calibri"/>
        <family val="2"/>
        <scheme val="minor"/>
      </rPr>
      <t>β</t>
    </r>
    <r>
      <rPr>
        <sz val="11"/>
        <color theme="1"/>
        <rFont val="Calibri"/>
        <family val="2"/>
        <scheme val="minor"/>
      </rPr>
      <t xml:space="preserve"> and </t>
    </r>
    <r>
      <rPr>
        <i/>
        <sz val="11"/>
        <color theme="1"/>
        <rFont val="Calibri"/>
        <family val="2"/>
        <scheme val="minor"/>
      </rPr>
      <t>P</t>
    </r>
    <r>
      <rPr>
        <sz val="11"/>
        <color theme="1"/>
        <rFont val="Calibri"/>
        <family val="2"/>
        <scheme val="minor"/>
      </rPr>
      <t xml:space="preserve"> values from linear regression of adjusted and standardized IgG subclass levels on genotype count, for Iceland and Sweden, separately, and effect </t>
    </r>
    <r>
      <rPr>
        <i/>
        <sz val="11"/>
        <color theme="1"/>
        <rFont val="Calibri"/>
        <family val="2"/>
        <scheme val="minor"/>
      </rPr>
      <t>β</t>
    </r>
    <r>
      <rPr>
        <sz val="11"/>
        <color theme="1"/>
        <rFont val="Calibri"/>
        <family val="2"/>
        <scheme val="minor"/>
      </rPr>
      <t xml:space="preserve"> and </t>
    </r>
    <r>
      <rPr>
        <i/>
        <sz val="11"/>
        <color theme="1"/>
        <rFont val="Calibri"/>
        <family val="2"/>
        <scheme val="minor"/>
      </rPr>
      <t>P</t>
    </r>
    <r>
      <rPr>
        <sz val="11"/>
        <color theme="1"/>
        <rFont val="Calibri"/>
        <family val="2"/>
        <scheme val="minor"/>
      </rPr>
      <t xml:space="preserve"> values from a fixed effect inverse variance weighted meta-analysis of the Icelandic and Swedish results. Also included is a</t>
    </r>
    <r>
      <rPr>
        <i/>
        <sz val="11"/>
        <color theme="1"/>
        <rFont val="Calibri"/>
        <family val="2"/>
        <scheme val="minor"/>
      </rPr>
      <t xml:space="preserve"> P </t>
    </r>
    <r>
      <rPr>
        <sz val="11"/>
        <color theme="1"/>
        <rFont val="Calibri"/>
        <family val="2"/>
        <scheme val="minor"/>
      </rPr>
      <t xml:space="preserve">values, </t>
    </r>
    <r>
      <rPr>
        <i/>
        <sz val="11"/>
        <color theme="1"/>
        <rFont val="Calibri"/>
        <family val="2"/>
        <scheme val="minor"/>
      </rPr>
      <t>P</t>
    </r>
    <r>
      <rPr>
        <vertAlign val="subscript"/>
        <sz val="11"/>
        <color theme="1"/>
        <rFont val="Calibri"/>
        <family val="2"/>
        <scheme val="minor"/>
      </rPr>
      <t>het</t>
    </r>
    <r>
      <rPr>
        <sz val="11"/>
        <color theme="1"/>
        <rFont val="Calibri"/>
        <family val="2"/>
        <scheme val="minor"/>
      </rPr>
      <t>, for a test of heterogenity in the effect estimates in Iceland and Sweden. n=4,334 adults, n=4,571 children.</t>
    </r>
  </si>
  <si>
    <r>
      <t xml:space="preserve">Association of IGHG1 deletion and mRNA expression of </t>
    </r>
    <r>
      <rPr>
        <i/>
        <sz val="11"/>
        <color theme="1"/>
        <rFont val="Calibri"/>
        <family val="2"/>
        <scheme val="minor"/>
      </rPr>
      <t>CD19</t>
    </r>
    <r>
      <rPr>
        <sz val="11"/>
        <color theme="1"/>
        <rFont val="Calibri"/>
        <family val="2"/>
        <scheme val="minor"/>
      </rPr>
      <t xml:space="preserve">, </t>
    </r>
    <r>
      <rPr>
        <i/>
        <sz val="11"/>
        <color theme="1"/>
        <rFont val="Calibri"/>
        <family val="2"/>
        <scheme val="minor"/>
      </rPr>
      <t>MS4A1</t>
    </r>
    <r>
      <rPr>
        <sz val="11"/>
        <color theme="1"/>
        <rFont val="Calibri"/>
        <family val="2"/>
        <scheme val="minor"/>
      </rPr>
      <t xml:space="preserve"> and</t>
    </r>
    <r>
      <rPr>
        <i/>
        <sz val="11"/>
        <color theme="1"/>
        <rFont val="Calibri"/>
        <family val="2"/>
        <scheme val="minor"/>
      </rPr>
      <t xml:space="preserve"> IGHG1-4</t>
    </r>
    <r>
      <rPr>
        <sz val="11"/>
        <color theme="1"/>
        <rFont val="Calibri"/>
        <family val="2"/>
        <scheme val="minor"/>
      </rPr>
      <t>. Effect on expression is given as</t>
    </r>
    <r>
      <rPr>
        <i/>
        <sz val="11"/>
        <color theme="1"/>
        <rFont val="Calibri"/>
        <family val="2"/>
        <scheme val="minor"/>
      </rPr>
      <t xml:space="preserve"> </t>
    </r>
    <r>
      <rPr>
        <i/>
        <sz val="11"/>
        <color theme="1"/>
        <rFont val="Calibri"/>
        <family val="2"/>
      </rPr>
      <t>β</t>
    </r>
    <r>
      <rPr>
        <sz val="11"/>
        <color theme="1"/>
        <rFont val="Calibri"/>
        <family val="2"/>
        <scheme val="minor"/>
      </rPr>
      <t xml:space="preserve"> that represents log</t>
    </r>
    <r>
      <rPr>
        <vertAlign val="subscript"/>
        <sz val="11"/>
        <color theme="1"/>
        <rFont val="Calibri"/>
        <family val="2"/>
        <scheme val="minor"/>
      </rPr>
      <t>2</t>
    </r>
    <r>
      <rPr>
        <sz val="11"/>
        <color theme="1"/>
        <rFont val="Calibri"/>
        <family val="2"/>
        <scheme val="minor"/>
      </rPr>
      <t xml:space="preserve"> difference in mRNA expression between carriers and non-carriers of the IGHG1 deletion. Effect_p is the change in mRNA expression calculated as a percentage change on a linear scale. Association is calculated using logistic regression of expression on genotype count with two-sided P values. n=17,381 individuals.</t>
    </r>
  </si>
  <si>
    <r>
      <t xml:space="preserve">Association of three correlated lead variants at the FCGR locus with IgG1 in children (n=4,571) and adults (4,334). The variants are a missense variant rs9427397 in </t>
    </r>
    <r>
      <rPr>
        <i/>
        <sz val="11"/>
        <color theme="1"/>
        <rFont val="Calibri"/>
        <family val="2"/>
        <scheme val="minor"/>
      </rPr>
      <t>FCGR2A</t>
    </r>
    <r>
      <rPr>
        <sz val="11"/>
        <color theme="1"/>
        <rFont val="Calibri"/>
        <family val="2"/>
        <scheme val="minor"/>
      </rPr>
      <t xml:space="preserve"> that has the most significant correlation with IgG1 in children, and rs143596860 and rs7554873 which capture the correlation with IgG1 in adults. Shown are the unadjusted effects </t>
    </r>
    <r>
      <rPr>
        <i/>
        <sz val="11"/>
        <color theme="1"/>
        <rFont val="Calibri"/>
        <family val="2"/>
      </rPr>
      <t>β</t>
    </r>
    <r>
      <rPr>
        <sz val="11"/>
        <color theme="1"/>
        <rFont val="Calibri"/>
        <family val="2"/>
      </rPr>
      <t xml:space="preserve"> </t>
    </r>
    <r>
      <rPr>
        <sz val="11"/>
        <color theme="1"/>
        <rFont val="Calibri"/>
        <family val="2"/>
        <scheme val="minor"/>
      </rPr>
      <t xml:space="preserve">and </t>
    </r>
    <r>
      <rPr>
        <i/>
        <sz val="11"/>
        <color theme="1"/>
        <rFont val="Calibri"/>
        <family val="2"/>
        <scheme val="minor"/>
      </rPr>
      <t>P</t>
    </r>
    <r>
      <rPr>
        <sz val="11"/>
        <color theme="1"/>
        <rFont val="Calibri"/>
        <family val="2"/>
        <scheme val="minor"/>
      </rPr>
      <t xml:space="preserve"> values, and effects, </t>
    </r>
    <r>
      <rPr>
        <i/>
        <sz val="11"/>
        <color theme="1"/>
        <rFont val="Calibri"/>
        <family val="2"/>
        <scheme val="minor"/>
      </rPr>
      <t>β</t>
    </r>
    <r>
      <rPr>
        <vertAlign val="subscript"/>
        <sz val="11"/>
        <color theme="1"/>
        <rFont val="Calibri"/>
        <family val="2"/>
        <scheme val="minor"/>
      </rPr>
      <t>adj</t>
    </r>
    <r>
      <rPr>
        <sz val="11"/>
        <color theme="1"/>
        <rFont val="Calibri"/>
        <family val="2"/>
        <scheme val="minor"/>
      </rPr>
      <t xml:space="preserve"> and P</t>
    </r>
    <r>
      <rPr>
        <vertAlign val="subscript"/>
        <sz val="11"/>
        <color theme="1"/>
        <rFont val="Calibri"/>
        <family val="2"/>
        <scheme val="minor"/>
      </rPr>
      <t>adj</t>
    </r>
    <r>
      <rPr>
        <sz val="11"/>
        <color theme="1"/>
        <rFont val="Calibri"/>
        <family val="2"/>
        <scheme val="minor"/>
      </rPr>
      <t xml:space="preserve"> for rs9427397 adjusted for rs143596860 and rs7554873, and effects </t>
    </r>
    <r>
      <rPr>
        <i/>
        <sz val="11"/>
        <color theme="1"/>
        <rFont val="Calibri"/>
        <family val="2"/>
        <scheme val="minor"/>
      </rPr>
      <t>β</t>
    </r>
    <r>
      <rPr>
        <vertAlign val="subscript"/>
        <sz val="11"/>
        <color theme="1"/>
        <rFont val="Calibri"/>
        <family val="2"/>
        <scheme val="minor"/>
      </rPr>
      <t>adj</t>
    </r>
    <r>
      <rPr>
        <sz val="11"/>
        <color theme="1"/>
        <rFont val="Calibri"/>
        <family val="2"/>
        <scheme val="minor"/>
      </rPr>
      <t xml:space="preserve"> and P</t>
    </r>
    <r>
      <rPr>
        <vertAlign val="subscript"/>
        <sz val="11"/>
        <color theme="1"/>
        <rFont val="Calibri"/>
        <family val="2"/>
        <scheme val="minor"/>
      </rPr>
      <t>adj</t>
    </r>
    <r>
      <rPr>
        <sz val="11"/>
        <color theme="1"/>
        <rFont val="Calibri"/>
        <family val="2"/>
        <scheme val="minor"/>
      </rPr>
      <t xml:space="preserve"> for rs143596860 and rs7554873 adjusted for rs9427397. OA, EA and EAF are reference allele, effect allele and effect allele frequency, respectively. The effect allele frequency (EAF) is calculated as a simple average over the frequency in the Icelandic and Swedish datasets.  Association is calculated using logistic regression of adjusted and standardized IgG1 subclass levels on genotype count with two-sided P values.</t>
    </r>
  </si>
  <si>
    <t>Supplementary Data 1 : Description of the study individuals.</t>
  </si>
  <si>
    <t>Supplementary Data 2 : Association of IgG subclass variants with all IgG subclasses.</t>
  </si>
  <si>
    <t>Supplementary Data 3 : Associated variants affecting coding of genes.</t>
  </si>
  <si>
    <t>Supplementary Data 4: Association of IgG subclass associated variants with expression (eQTL) and protein levels (pQLT).</t>
  </si>
  <si>
    <t>Supplementary Data 5: Genomic variants associated with each the IgG subclasses in children.</t>
  </si>
  <si>
    <t>Supplementary Data 6: Allotypes defined by missence variants in IGHG genes.</t>
  </si>
  <si>
    <t>Supplementary Data 7: Association of missense variants defining the IGHG allotypes with the respective IgG subclass levels in adults.</t>
  </si>
  <si>
    <t>Supplementary Data 8: Conditional analysis of allotype association with IgG subclass levels.</t>
  </si>
  <si>
    <r>
      <t xml:space="preserve">Supplementary Data 9: Association of  allotypes in </t>
    </r>
    <r>
      <rPr>
        <b/>
        <i/>
        <sz val="14"/>
        <color theme="1"/>
        <rFont val="Calibri"/>
        <family val="2"/>
        <scheme val="minor"/>
      </rPr>
      <t>IGHG</t>
    </r>
    <r>
      <rPr>
        <b/>
        <sz val="14"/>
        <color theme="1"/>
        <rFont val="Calibri"/>
        <family val="2"/>
        <scheme val="minor"/>
      </rPr>
      <t xml:space="preserve"> genes with IgG subclass levels.</t>
    </r>
  </si>
  <si>
    <t>Supplementary Data 10: Associations of IgG subclass assocated variants in the GWAS Catalogue.</t>
  </si>
  <si>
    <r>
      <t xml:space="preserve">Supplementary Data 11: Association of known variants at the </t>
    </r>
    <r>
      <rPr>
        <b/>
        <i/>
        <sz val="14"/>
        <color theme="1"/>
        <rFont val="Calibri"/>
        <family val="2"/>
        <scheme val="minor"/>
      </rPr>
      <t>FCGR</t>
    </r>
    <r>
      <rPr>
        <b/>
        <sz val="14"/>
        <color theme="1"/>
        <rFont val="Calibri"/>
        <family val="2"/>
        <scheme val="minor"/>
      </rPr>
      <t xml:space="preserve"> loci with IgG subclass values in children and adults.</t>
    </r>
  </si>
  <si>
    <t>Supplementary Data 12 : Association of classic HLA alleles with IgG subclass levels.</t>
  </si>
  <si>
    <r>
      <t>Supplementary Data 13 : Association o</t>
    </r>
    <r>
      <rPr>
        <b/>
        <i/>
        <sz val="14"/>
        <color theme="1"/>
        <rFont val="Calibri"/>
        <family val="2"/>
        <scheme val="minor"/>
      </rPr>
      <t>f IGHG1</t>
    </r>
    <r>
      <rPr>
        <b/>
        <sz val="14"/>
        <color theme="1"/>
        <rFont val="Calibri"/>
        <family val="2"/>
        <scheme val="minor"/>
      </rPr>
      <t xml:space="preserve"> deletion with gene expression</t>
    </r>
  </si>
  <si>
    <r>
      <t xml:space="preserve">Supplementary Data 15: Association of variants at the </t>
    </r>
    <r>
      <rPr>
        <b/>
        <i/>
        <sz val="14"/>
        <color theme="1"/>
        <rFont val="Calibri"/>
        <family val="2"/>
        <scheme val="minor"/>
      </rPr>
      <t>FCGR</t>
    </r>
    <r>
      <rPr>
        <b/>
        <sz val="14"/>
        <color theme="1"/>
        <rFont val="Calibri"/>
        <family val="2"/>
        <scheme val="minor"/>
      </rPr>
      <t xml:space="preserve"> loci with IgG1 in children and adults.</t>
    </r>
  </si>
  <si>
    <t>Supplementary Data 16 : Association of IgG4 variants with IgE levels.</t>
  </si>
  <si>
    <r>
      <t>Supplementary Data 17 : eQTL association at 17q21.1 in CD138</t>
    </r>
    <r>
      <rPr>
        <b/>
        <vertAlign val="superscript"/>
        <sz val="14"/>
        <color theme="1"/>
        <rFont val="Calibri"/>
        <family val="2"/>
        <scheme val="minor"/>
      </rPr>
      <t>+</t>
    </r>
    <r>
      <rPr>
        <b/>
        <sz val="14"/>
        <color theme="1"/>
        <rFont val="Calibri"/>
        <family val="2"/>
        <scheme val="minor"/>
      </rPr>
      <t xml:space="preserve"> plasma cells.</t>
    </r>
  </si>
  <si>
    <t>Supplementary Data 18: luciferase probe sequences</t>
  </si>
  <si>
    <t>Supplementary Data 19: Colocalization analysis at 17q21.1</t>
  </si>
  <si>
    <r>
      <t xml:space="preserve">Supplementary Data 14 : Disease diagnosis of the 4 homozygous carriers of the </t>
    </r>
    <r>
      <rPr>
        <b/>
        <i/>
        <sz val="14"/>
        <color theme="1"/>
        <rFont val="Calibri"/>
        <family val="2"/>
        <scheme val="minor"/>
      </rPr>
      <t>IGHG1</t>
    </r>
    <r>
      <rPr>
        <b/>
        <sz val="14"/>
        <color theme="1"/>
        <rFont val="Calibri"/>
        <family val="2"/>
        <scheme val="minor"/>
      </rPr>
      <t xml:space="preserve"> deletion.</t>
    </r>
  </si>
  <si>
    <r>
      <t>1</t>
    </r>
    <r>
      <rPr>
        <sz val="11"/>
        <color theme="1"/>
        <rFont val="Calibri Light"/>
        <family val="2"/>
        <scheme val="major"/>
      </rPr>
      <t xml:space="preserve">Age is giving as a 10 year age gap at beginning of 2023 or age at death. </t>
    </r>
    <r>
      <rPr>
        <vertAlign val="superscript"/>
        <sz val="11"/>
        <color theme="1"/>
        <rFont val="Calibri Light"/>
        <family val="2"/>
        <scheme val="major"/>
      </rPr>
      <t>2</t>
    </r>
    <r>
      <rPr>
        <sz val="11"/>
        <color theme="1"/>
        <rFont val="Calibri Light"/>
        <family val="2"/>
        <scheme val="major"/>
      </rPr>
      <t>State at beginning of 2023.</t>
    </r>
  </si>
  <si>
    <t>80-90</t>
  </si>
  <si>
    <t>50-60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</si>
</sst>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 _k_r_._-;\-* #,##0\ _k_r_._-;_-* &quot;-&quot;\ _k_r_._-;_-@_-"/>
    <numFmt numFmtId="165" formatCode="0.000"/>
    <numFmt numFmtId="166" formatCode="0.0"/>
    <numFmt numFmtId="167" formatCode="0.00000"/>
    <numFmt numFmtId="168" formatCode="0.0E+00"/>
    <numFmt numFmtId="169" formatCode="0.0000"/>
    <numFmt numFmtId="170" formatCode="#,##0.0000"/>
    <numFmt numFmtId="171" formatCode="#,##0.000"/>
    <numFmt numFmtId="172" formatCode="0.0%"/>
    <numFmt numFmtId="173" formatCode="#,##0.000_ ;\-#,##0.000\ "/>
  </numFmts>
  <fonts count="49" x14ac:knownFonts="1">
    <font>
      <sz val="11"/>
      <color theme="1"/>
      <name val="Calibri"/>
      <family val="2"/>
      <scheme val="minor"/>
    </font>
    <font>
      <b/>
      <sz val="11"/>
      <color theme="1"/>
      <name val="Calibri"/>
      <family val="2"/>
      <scheme val="minor"/>
    </font>
    <font>
      <b/>
      <i/>
      <sz val="11"/>
      <color theme="1"/>
      <name val="Calibri"/>
      <family val="2"/>
      <scheme val="minor"/>
    </font>
    <font>
      <b/>
      <vertAlign val="subscript"/>
      <sz val="11"/>
      <color theme="1"/>
      <name val="Calibri"/>
      <family val="2"/>
      <scheme val="minor"/>
    </font>
    <font>
      <vertAlign val="superscript"/>
      <sz val="11"/>
      <color theme="1"/>
      <name val="Calibri"/>
      <family val="2"/>
      <scheme val="minor"/>
    </font>
    <font>
      <i/>
      <sz val="11"/>
      <color theme="1"/>
      <name val="Calibri"/>
      <family val="2"/>
      <scheme val="minor"/>
    </font>
    <font>
      <sz val="11"/>
      <color theme="1"/>
      <name val="Calibri"/>
      <family val="2"/>
    </font>
    <font>
      <sz val="11"/>
      <name val="Calibri"/>
      <family val="2"/>
      <scheme val="minor"/>
    </font>
    <font>
      <i/>
      <sz val="11"/>
      <name val="Calibri"/>
      <family val="2"/>
      <scheme val="minor"/>
    </font>
    <font>
      <sz val="11"/>
      <name val="Calibri"/>
      <family val="2"/>
    </font>
    <font>
      <b/>
      <sz val="11"/>
      <color rgb="FFFF0000"/>
      <name val="Calibri"/>
      <family val="2"/>
      <scheme val="minor"/>
    </font>
    <font>
      <b/>
      <sz val="12"/>
      <color theme="1"/>
      <name val="Calibri"/>
      <family val="2"/>
      <scheme val="minor"/>
    </font>
    <font>
      <b/>
      <vertAlign val="superscript"/>
      <sz val="11"/>
      <color theme="1"/>
      <name val="Calibri"/>
      <family val="2"/>
      <scheme val="minor"/>
    </font>
    <font>
      <b/>
      <sz val="11"/>
      <color theme="1"/>
      <name val="Calibri"/>
      <family val="2"/>
    </font>
    <font>
      <sz val="12"/>
      <color theme="1"/>
      <name val="Calibri"/>
      <family val="2"/>
      <scheme val="minor"/>
    </font>
    <font>
      <b/>
      <sz val="14"/>
      <color theme="1"/>
      <name val="Calibri"/>
      <family val="2"/>
      <scheme val="minor"/>
    </font>
    <font>
      <b/>
      <i/>
      <sz val="14"/>
      <color theme="1"/>
      <name val="Calibri"/>
      <family val="2"/>
      <scheme val="minor"/>
    </font>
    <font>
      <sz val="14"/>
      <color theme="1"/>
      <name val="Calibri"/>
      <family val="2"/>
      <scheme val="minor"/>
    </font>
    <font>
      <sz val="11"/>
      <color rgb="FFFF0000"/>
      <name val="Calibri"/>
      <family val="2"/>
      <scheme val="minor"/>
    </font>
    <font>
      <b/>
      <i/>
      <sz val="12"/>
      <color theme="1"/>
      <name val="Calibri"/>
      <family val="2"/>
      <scheme val="minor"/>
    </font>
    <font>
      <b/>
      <sz val="9"/>
      <color theme="1"/>
      <name val="Times New Roman"/>
      <family val="1"/>
    </font>
    <font>
      <sz val="9"/>
      <color theme="1"/>
      <name val="Times New Roman"/>
      <family val="1"/>
    </font>
    <font>
      <sz val="11"/>
      <color theme="1"/>
      <name val="Calibri Light"/>
      <family val="2"/>
      <scheme val="major"/>
    </font>
    <font>
      <b/>
      <sz val="11"/>
      <color theme="1"/>
      <name val="Calibri Light"/>
      <family val="2"/>
      <scheme val="major"/>
    </font>
    <font>
      <b/>
      <vertAlign val="superscript"/>
      <sz val="11"/>
      <color theme="1"/>
      <name val="Calibri Light"/>
      <family val="2"/>
      <scheme val="major"/>
    </font>
    <font>
      <sz val="11"/>
      <color rgb="FF000000"/>
      <name val="Calibri Light"/>
      <family val="2"/>
      <scheme val="major"/>
    </font>
    <font>
      <vertAlign val="superscript"/>
      <sz val="11"/>
      <color theme="1"/>
      <name val="Calibri Light"/>
      <family val="2"/>
      <scheme val="major"/>
    </font>
    <font>
      <b/>
      <sz val="11"/>
      <color rgb="FF000000"/>
      <name val="Calibri Light"/>
      <family val="2"/>
      <scheme val="major"/>
    </font>
    <font>
      <b/>
      <i/>
      <sz val="11"/>
      <color rgb="FF000000"/>
      <name val="Calibri Light"/>
      <family val="2"/>
      <scheme val="major"/>
    </font>
    <font>
      <b/>
      <sz val="11"/>
      <color rgb="FF000000"/>
      <name val="Calibri"/>
      <family val="2"/>
    </font>
    <font>
      <b/>
      <sz val="9"/>
      <color theme="1"/>
      <name val="Calibri"/>
      <family val="2"/>
      <scheme val="minor"/>
    </font>
    <font>
      <b/>
      <vertAlign val="superscript"/>
      <sz val="14"/>
      <color theme="1"/>
      <name val="Calibri"/>
      <family val="2"/>
      <scheme val="minor"/>
    </font>
    <font>
      <vertAlign val="subscript"/>
      <sz val="11"/>
      <color theme="1"/>
      <name val="Calibri"/>
      <family val="2"/>
      <scheme val="minor"/>
    </font>
    <font>
      <sz val="11"/>
      <color rgb="FF000000"/>
      <name val="Calibri"/>
      <family val="2"/>
      <scheme val="minor"/>
    </font>
    <font>
      <i/>
      <sz val="11"/>
      <color rgb="FF000000"/>
      <name val="Calibri"/>
      <family val="2"/>
      <scheme val="minor"/>
    </font>
    <font>
      <b/>
      <i/>
      <sz val="11"/>
      <color theme="1"/>
      <name val="Calibri"/>
      <family val="2"/>
    </font>
    <font>
      <i/>
      <vertAlign val="subscript"/>
      <sz val="11"/>
      <color theme="1"/>
      <name val="Calibri"/>
      <family val="2"/>
      <scheme val="minor"/>
    </font>
    <font>
      <i/>
      <sz val="11"/>
      <color theme="1"/>
      <name val="Calibri"/>
      <family val="2"/>
    </font>
    <font>
      <b/>
      <vertAlign val="subscript"/>
      <sz val="11"/>
      <color theme="1"/>
      <name val="Calibri"/>
      <family val="2"/>
    </font>
    <font>
      <sz val="11"/>
      <color theme="1"/>
      <name val="Calibri"/>
      <family val="2"/>
      <scheme val="minor"/>
    </font>
    <font>
      <u/>
      <sz val="11"/>
      <color theme="1"/>
      <name val="Calibri"/>
      <family val="2"/>
      <scheme val="minor"/>
    </font>
    <font>
      <i/>
      <sz val="12"/>
      <color theme="1"/>
      <name val="Calibri"/>
      <family val="2"/>
    </font>
    <font>
      <sz val="12"/>
      <color theme="1"/>
      <name val="Calibri"/>
      <family val="2"/>
    </font>
    <font>
      <b/>
      <sz val="12"/>
      <color theme="1"/>
      <name val="Calibri"/>
      <family val="2"/>
    </font>
    <font>
      <b/>
      <vertAlign val="superscript"/>
      <sz val="12"/>
      <color theme="1"/>
      <name val="Calibri"/>
      <family val="2"/>
      <scheme val="minor"/>
    </font>
    <font>
      <b/>
      <i/>
      <sz val="12"/>
      <color theme="1"/>
      <name val="Calibri"/>
      <family val="2"/>
    </font>
    <font>
      <sz val="12"/>
      <name val="Calibri"/>
      <family val="2"/>
      <scheme val="minor"/>
    </font>
    <font>
      <vertAlign val="superscript"/>
      <sz val="12"/>
      <color theme="1"/>
      <name val="Calibri"/>
      <family val="2"/>
      <scheme val="minor"/>
    </font>
    <font>
      <b/>
      <sz val="11"/>
      <name val="Calibri"/>
      <family val="2"/>
      <scheme val="minor"/>
    </font>
  </fonts>
  <fills count="4">
    <fill>
      <patternFill patternType="none"/>
    </fill>
    <fill>
      <patternFill patternType="gray125"/>
    </fill>
    <fill>
      <patternFill patternType="solid">
        <fgColor theme="0" tint="-0.14996795556505021"/>
        <bgColor indexed="64"/>
      </patternFill>
    </fill>
    <fill>
      <patternFill patternType="solid">
        <fgColor theme="0" tint="-4.9989318521683403E-2"/>
        <bgColor indexed="64"/>
      </patternFill>
    </fill>
  </fills>
  <borders count="21">
    <border>
      <left/>
      <right/>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ck">
        <color theme="1"/>
      </left>
      <right/>
      <top style="thick">
        <color theme="1"/>
      </top>
      <bottom/>
      <diagonal/>
    </border>
    <border>
      <left/>
      <right/>
      <top style="thick">
        <color theme="1"/>
      </top>
      <bottom/>
      <diagonal/>
    </border>
    <border>
      <left/>
      <right style="thick">
        <color theme="1"/>
      </right>
      <top style="thick">
        <color theme="1"/>
      </top>
      <bottom/>
      <diagonal/>
    </border>
    <border>
      <left style="thick">
        <color theme="1"/>
      </left>
      <right/>
      <top/>
      <bottom/>
      <diagonal/>
    </border>
    <border>
      <left/>
      <right style="thick">
        <color theme="1"/>
      </right>
      <top/>
      <bottom/>
      <diagonal/>
    </border>
    <border>
      <left style="thick">
        <color theme="1"/>
      </left>
      <right/>
      <top/>
      <bottom style="thick">
        <color theme="1"/>
      </bottom>
      <diagonal/>
    </border>
    <border>
      <left/>
      <right/>
      <top/>
      <bottom style="thick">
        <color theme="1"/>
      </bottom>
      <diagonal/>
    </border>
    <border>
      <left/>
      <right style="thick">
        <color theme="1"/>
      </right>
      <top/>
      <bottom style="thick">
        <color theme="1"/>
      </bottom>
      <diagonal/>
    </border>
  </borders>
  <cellStyleXfs count="2">
    <xf numFmtId="0" fontId="0" fillId="0" borderId="0"/>
    <xf numFmtId="164" fontId="39" fillId="0" borderId="0" applyFont="0" applyFill="0" applyBorder="0" applyAlignment="0" applyProtection="0"/>
  </cellStyleXfs>
  <cellXfs count="297">
    <xf numFmtId="0" fontId="0" fillId="0" borderId="0" xfId="0"/>
    <xf numFmtId="0" fontId="0" fillId="0" borderId="0" xfId="0" applyAlignment="1">
      <alignment vertical="center"/>
    </xf>
    <xf numFmtId="0" fontId="0" fillId="0" borderId="2" xfId="0" applyBorder="1" applyAlignment="1">
      <alignment horizontal="center" vertical="center"/>
    </xf>
    <xf numFmtId="0" fontId="0" fillId="0" borderId="2" xfId="0" applyBorder="1" applyAlignment="1">
      <alignment vertical="center"/>
    </xf>
    <xf numFmtId="0" fontId="0" fillId="0" borderId="0" xfId="0"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horizontal="left" vertical="center"/>
    </xf>
    <xf numFmtId="0" fontId="1" fillId="0" borderId="1" xfId="0" applyFont="1" applyBorder="1" applyAlignment="1">
      <alignment horizontal="left" vertical="center"/>
    </xf>
    <xf numFmtId="0" fontId="1" fillId="0" borderId="0" xfId="0" applyFont="1" applyAlignment="1">
      <alignment vertical="center"/>
    </xf>
    <xf numFmtId="0" fontId="5" fillId="0" borderId="0" xfId="0" applyFont="1" applyAlignment="1">
      <alignment horizontal="center" vertical="center"/>
    </xf>
    <xf numFmtId="11" fontId="0" fillId="0" borderId="0" xfId="0" applyNumberFormat="1" applyAlignment="1">
      <alignment horizontal="center" vertical="center"/>
    </xf>
    <xf numFmtId="2" fontId="0" fillId="0" borderId="0" xfId="0" applyNumberFormat="1" applyAlignment="1">
      <alignment horizontal="center" vertical="center"/>
    </xf>
    <xf numFmtId="165" fontId="0" fillId="0" borderId="0" xfId="0" applyNumberFormat="1" applyAlignment="1">
      <alignment horizontal="center" vertical="center"/>
    </xf>
    <xf numFmtId="0" fontId="0" fillId="0" borderId="0" xfId="0" applyAlignment="1">
      <alignment horizontal="left" vertical="center"/>
    </xf>
    <xf numFmtId="166" fontId="0" fillId="0" borderId="0" xfId="0" applyNumberFormat="1" applyAlignment="1">
      <alignment horizontal="center" vertical="center"/>
    </xf>
    <xf numFmtId="2" fontId="0" fillId="0" borderId="0" xfId="0" applyNumberFormat="1" applyAlignment="1">
      <alignment horizontal="left" vertical="center"/>
    </xf>
    <xf numFmtId="0" fontId="0" fillId="0" borderId="1" xfId="0" applyBorder="1" applyAlignment="1">
      <alignment horizontal="center" vertical="center"/>
    </xf>
    <xf numFmtId="166" fontId="0" fillId="0" borderId="1" xfId="0" applyNumberFormat="1" applyBorder="1" applyAlignment="1">
      <alignment horizontal="center" vertical="center"/>
    </xf>
    <xf numFmtId="165" fontId="0" fillId="0" borderId="1" xfId="0" applyNumberFormat="1" applyBorder="1" applyAlignment="1">
      <alignment horizontal="center" vertical="center"/>
    </xf>
    <xf numFmtId="165" fontId="0" fillId="0" borderId="1" xfId="0" applyNumberFormat="1" applyBorder="1" applyAlignment="1">
      <alignment horizontal="left" vertical="center"/>
    </xf>
    <xf numFmtId="1" fontId="0" fillId="0" borderId="1" xfId="0" applyNumberFormat="1" applyBorder="1" applyAlignment="1">
      <alignment horizontal="center" vertical="center"/>
    </xf>
    <xf numFmtId="11" fontId="5" fillId="0" borderId="1" xfId="0" applyNumberFormat="1" applyFont="1" applyBorder="1" applyAlignment="1">
      <alignment horizontal="center" vertical="center"/>
    </xf>
    <xf numFmtId="11" fontId="0" fillId="0" borderId="1" xfId="0" applyNumberFormat="1" applyBorder="1" applyAlignment="1">
      <alignment horizontal="center" vertical="center"/>
    </xf>
    <xf numFmtId="1" fontId="0" fillId="0" borderId="0" xfId="0" applyNumberFormat="1" applyAlignment="1">
      <alignment horizontal="center" vertical="center"/>
    </xf>
    <xf numFmtId="11" fontId="5" fillId="0" borderId="0" xfId="0" applyNumberFormat="1" applyFont="1" applyAlignment="1">
      <alignment horizontal="center" vertical="center"/>
    </xf>
    <xf numFmtId="0" fontId="6" fillId="0" borderId="0" xfId="0" applyFont="1" applyAlignment="1">
      <alignment horizontal="left" vertical="center"/>
    </xf>
    <xf numFmtId="167" fontId="6" fillId="0" borderId="0" xfId="0" applyNumberFormat="1" applyFont="1" applyAlignment="1">
      <alignment horizontal="left" vertical="center"/>
    </xf>
    <xf numFmtId="167" fontId="0" fillId="0" borderId="0" xfId="0" applyNumberFormat="1" applyAlignment="1">
      <alignment horizontal="left" vertical="center"/>
    </xf>
    <xf numFmtId="168" fontId="6" fillId="0" borderId="0" xfId="0" applyNumberFormat="1" applyFont="1" applyAlignment="1">
      <alignment horizontal="left" vertical="center"/>
    </xf>
    <xf numFmtId="2" fontId="6" fillId="0" borderId="1" xfId="0" applyNumberFormat="1" applyFont="1" applyBorder="1" applyAlignment="1">
      <alignment horizontal="left" vertical="center"/>
    </xf>
    <xf numFmtId="168" fontId="0" fillId="0" borderId="0" xfId="0" applyNumberFormat="1" applyAlignment="1">
      <alignment horizontal="left" vertical="center"/>
    </xf>
    <xf numFmtId="0" fontId="1" fillId="0" borderId="3" xfId="0" applyFont="1" applyBorder="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2" fontId="7" fillId="0" borderId="0" xfId="0" applyNumberFormat="1" applyFont="1" applyAlignment="1">
      <alignment horizontal="center" vertical="center"/>
    </xf>
    <xf numFmtId="165" fontId="7" fillId="0" borderId="0" xfId="0" applyNumberFormat="1" applyFont="1" applyAlignment="1">
      <alignment horizontal="center" vertical="center"/>
    </xf>
    <xf numFmtId="0" fontId="9" fillId="0" borderId="0" xfId="0" applyFont="1" applyAlignment="1">
      <alignment horizontal="left" vertical="center"/>
    </xf>
    <xf numFmtId="168" fontId="9" fillId="0" borderId="0" xfId="0" applyNumberFormat="1" applyFont="1" applyAlignment="1">
      <alignment horizontal="left" vertical="center"/>
    </xf>
    <xf numFmtId="2" fontId="7" fillId="0" borderId="0" xfId="0" applyNumberFormat="1" applyFont="1" applyAlignment="1">
      <alignment horizontal="left" vertical="center"/>
    </xf>
    <xf numFmtId="0" fontId="7" fillId="0" borderId="0" xfId="0" applyFont="1" applyAlignment="1">
      <alignment vertical="center"/>
    </xf>
    <xf numFmtId="0" fontId="7" fillId="0" borderId="1" xfId="0" applyFont="1" applyBorder="1" applyAlignment="1">
      <alignment horizontal="center" vertical="center"/>
    </xf>
    <xf numFmtId="0" fontId="8" fillId="0" borderId="1" xfId="0" applyFont="1" applyBorder="1" applyAlignment="1">
      <alignment horizontal="center" vertical="center"/>
    </xf>
    <xf numFmtId="2" fontId="7" fillId="0" borderId="1" xfId="0" applyNumberFormat="1" applyFont="1" applyBorder="1" applyAlignment="1">
      <alignment horizontal="center" vertical="center"/>
    </xf>
    <xf numFmtId="165" fontId="7" fillId="0" borderId="1" xfId="0" applyNumberFormat="1" applyFont="1" applyBorder="1" applyAlignment="1">
      <alignment horizontal="center" vertical="center"/>
    </xf>
    <xf numFmtId="168" fontId="7" fillId="0" borderId="1" xfId="0" applyNumberFormat="1" applyFont="1" applyBorder="1" applyAlignment="1">
      <alignment horizontal="left" vertical="center"/>
    </xf>
    <xf numFmtId="168" fontId="9" fillId="0" borderId="1" xfId="0" applyNumberFormat="1" applyFont="1" applyBorder="1" applyAlignment="1">
      <alignment horizontal="left" vertical="center"/>
    </xf>
    <xf numFmtId="2" fontId="7" fillId="0" borderId="1" xfId="0" applyNumberFormat="1" applyFont="1" applyBorder="1" applyAlignment="1">
      <alignment horizontal="left" vertical="center"/>
    </xf>
    <xf numFmtId="168" fontId="7" fillId="0" borderId="0" xfId="0" applyNumberFormat="1" applyFont="1" applyAlignment="1">
      <alignment horizontal="left" vertical="center"/>
    </xf>
    <xf numFmtId="166" fontId="7" fillId="0" borderId="1" xfId="0" applyNumberFormat="1" applyFont="1" applyBorder="1" applyAlignment="1">
      <alignment horizontal="center" vertical="center"/>
    </xf>
    <xf numFmtId="166" fontId="7" fillId="0" borderId="0" xfId="0" applyNumberFormat="1" applyFont="1" applyAlignment="1">
      <alignment horizontal="center" vertical="center"/>
    </xf>
    <xf numFmtId="0" fontId="7" fillId="0" borderId="0" xfId="0" applyFont="1" applyAlignment="1">
      <alignment horizontal="left" vertical="center"/>
    </xf>
    <xf numFmtId="1" fontId="7" fillId="0" borderId="1" xfId="0" applyNumberFormat="1" applyFont="1" applyBorder="1" applyAlignment="1">
      <alignment horizontal="center" vertical="center"/>
    </xf>
    <xf numFmtId="165" fontId="7" fillId="0" borderId="0" xfId="0" applyNumberFormat="1" applyFont="1" applyAlignment="1">
      <alignment horizontal="left" vertical="center"/>
    </xf>
    <xf numFmtId="11" fontId="7" fillId="0" borderId="0" xfId="0" applyNumberFormat="1" applyFont="1" applyAlignment="1">
      <alignment horizontal="center" vertical="center"/>
    </xf>
    <xf numFmtId="11" fontId="8" fillId="0" borderId="1" xfId="0" applyNumberFormat="1" applyFont="1" applyBorder="1" applyAlignment="1">
      <alignment horizontal="center" vertical="center"/>
    </xf>
    <xf numFmtId="11" fontId="7" fillId="0" borderId="1" xfId="0" applyNumberFormat="1" applyFont="1" applyBorder="1" applyAlignment="1">
      <alignment horizontal="center" vertical="center"/>
    </xf>
    <xf numFmtId="0" fontId="9" fillId="0" borderId="1" xfId="0" applyFont="1" applyBorder="1" applyAlignment="1">
      <alignment horizontal="left" vertical="center"/>
    </xf>
    <xf numFmtId="0" fontId="7" fillId="0" borderId="1" xfId="0" applyFont="1" applyBorder="1" applyAlignment="1">
      <alignment horizontal="left" vertical="center"/>
    </xf>
    <xf numFmtId="1" fontId="7" fillId="0" borderId="0" xfId="0" applyNumberFormat="1" applyFont="1" applyAlignment="1">
      <alignment horizontal="center" vertical="center"/>
    </xf>
    <xf numFmtId="11" fontId="8" fillId="0" borderId="0" xfId="0" applyNumberFormat="1" applyFont="1" applyAlignment="1">
      <alignment horizontal="center" vertical="center"/>
    </xf>
    <xf numFmtId="167" fontId="9" fillId="0" borderId="0" xfId="0" applyNumberFormat="1" applyFont="1" applyAlignment="1">
      <alignment horizontal="left" vertical="center"/>
    </xf>
    <xf numFmtId="0" fontId="1" fillId="0" borderId="0" xfId="0" applyFont="1" applyAlignment="1">
      <alignment horizontal="center" vertical="center"/>
    </xf>
    <xf numFmtId="0" fontId="10" fillId="0" borderId="0" xfId="0" applyFont="1" applyAlignment="1">
      <alignment horizontal="center" vertical="center"/>
    </xf>
    <xf numFmtId="0" fontId="0" fillId="0" borderId="0" xfId="0" applyAlignment="1">
      <alignment vertical="center" textRotation="90"/>
    </xf>
    <xf numFmtId="0" fontId="1" fillId="0" borderId="0" xfId="0" applyFont="1" applyAlignment="1">
      <alignment horizontal="center" vertical="center" textRotation="90"/>
    </xf>
    <xf numFmtId="0" fontId="1" fillId="0" borderId="0" xfId="0" applyFont="1" applyAlignment="1">
      <alignment horizontal="center" vertical="distributed" textRotation="90"/>
    </xf>
    <xf numFmtId="0" fontId="0" fillId="0" borderId="0" xfId="0" applyAlignment="1">
      <alignment horizontal="center" vertical="center" wrapText="1"/>
    </xf>
    <xf numFmtId="0" fontId="1" fillId="0" borderId="2" xfId="0" applyFont="1" applyBorder="1" applyAlignment="1">
      <alignment horizontal="center" vertical="center"/>
    </xf>
    <xf numFmtId="0" fontId="1" fillId="0" borderId="2" xfId="0" applyFont="1" applyBorder="1" applyAlignment="1">
      <alignment horizontal="center" vertical="center" textRotation="90"/>
    </xf>
    <xf numFmtId="0" fontId="1" fillId="0" borderId="3" xfId="0" applyFont="1" applyBorder="1" applyAlignment="1">
      <alignment vertical="center"/>
    </xf>
    <xf numFmtId="0" fontId="0" fillId="0" borderId="1" xfId="0" applyBorder="1" applyAlignment="1">
      <alignment vertical="center"/>
    </xf>
    <xf numFmtId="0" fontId="5" fillId="0" borderId="0" xfId="0" applyFont="1" applyAlignment="1">
      <alignment vertical="center"/>
    </xf>
    <xf numFmtId="168" fontId="0" fillId="0" borderId="0" xfId="0" applyNumberFormat="1" applyAlignment="1">
      <alignment horizontal="center" vertical="center"/>
    </xf>
    <xf numFmtId="168" fontId="0" fillId="0" borderId="1" xfId="0" applyNumberFormat="1" applyBorder="1" applyAlignment="1">
      <alignment horizontal="center" vertical="center"/>
    </xf>
    <xf numFmtId="165" fontId="5" fillId="0" borderId="0" xfId="0" applyNumberFormat="1" applyFont="1" applyAlignment="1">
      <alignment horizontal="center" vertical="center"/>
    </xf>
    <xf numFmtId="2" fontId="5" fillId="0" borderId="0" xfId="0" applyNumberFormat="1" applyFont="1" applyAlignment="1">
      <alignment horizontal="center" vertical="center"/>
    </xf>
    <xf numFmtId="2" fontId="0" fillId="0" borderId="1" xfId="0" applyNumberFormat="1" applyBorder="1" applyAlignment="1">
      <alignment horizontal="center" vertical="center"/>
    </xf>
    <xf numFmtId="169" fontId="7" fillId="0" borderId="1" xfId="0" applyNumberFormat="1" applyFont="1" applyBorder="1" applyAlignment="1">
      <alignment horizontal="left" vertical="center"/>
    </xf>
    <xf numFmtId="165" fontId="7" fillId="0" borderId="1" xfId="0" applyNumberFormat="1" applyFont="1" applyBorder="1" applyAlignment="1">
      <alignment horizontal="left" vertical="center"/>
    </xf>
    <xf numFmtId="0" fontId="1" fillId="0" borderId="0" xfId="0" applyFont="1" applyAlignment="1">
      <alignment horizontal="left" vertical="center"/>
    </xf>
    <xf numFmtId="168" fontId="1" fillId="0" borderId="0" xfId="0" applyNumberFormat="1" applyFont="1" applyAlignment="1">
      <alignment horizontal="left" vertical="center"/>
    </xf>
    <xf numFmtId="165" fontId="0" fillId="0" borderId="0" xfId="0" applyNumberFormat="1" applyAlignment="1">
      <alignment horizontal="left" vertical="center"/>
    </xf>
    <xf numFmtId="165" fontId="1" fillId="0" borderId="0" xfId="0" applyNumberFormat="1" applyFont="1" applyAlignment="1">
      <alignment horizontal="center" vertical="center"/>
    </xf>
    <xf numFmtId="11" fontId="1" fillId="0" borderId="0" xfId="0" applyNumberFormat="1" applyFont="1" applyAlignment="1">
      <alignment horizontal="left" vertical="center"/>
    </xf>
    <xf numFmtId="169" fontId="0" fillId="0" borderId="0" xfId="0" applyNumberFormat="1" applyAlignment="1">
      <alignment horizontal="left" vertical="center"/>
    </xf>
    <xf numFmtId="168" fontId="1" fillId="0" borderId="1" xfId="0" applyNumberFormat="1" applyFont="1" applyBorder="1" applyAlignment="1">
      <alignment horizontal="left" vertical="center"/>
    </xf>
    <xf numFmtId="165" fontId="1" fillId="0" borderId="1" xfId="0" applyNumberFormat="1" applyFont="1" applyBorder="1" applyAlignment="1">
      <alignment horizontal="center" vertical="center"/>
    </xf>
    <xf numFmtId="0" fontId="0" fillId="0" borderId="1" xfId="0" applyBorder="1" applyAlignment="1">
      <alignment horizontal="left" vertical="center"/>
    </xf>
    <xf numFmtId="2" fontId="0" fillId="0" borderId="1" xfId="0" applyNumberFormat="1" applyBorder="1" applyAlignment="1">
      <alignment horizontal="left" vertical="center"/>
    </xf>
    <xf numFmtId="11" fontId="1" fillId="0" borderId="1" xfId="0" applyNumberFormat="1" applyFont="1" applyBorder="1" applyAlignment="1">
      <alignment horizontal="left" vertical="center"/>
    </xf>
    <xf numFmtId="11" fontId="0" fillId="0" borderId="0" xfId="0" applyNumberFormat="1" applyAlignment="1">
      <alignment horizontal="left" vertical="center"/>
    </xf>
    <xf numFmtId="168" fontId="0" fillId="0" borderId="1" xfId="0" applyNumberFormat="1" applyBorder="1" applyAlignment="1">
      <alignment horizontal="left" vertical="center"/>
    </xf>
    <xf numFmtId="167" fontId="0" fillId="0" borderId="1" xfId="0" applyNumberFormat="1" applyBorder="1" applyAlignment="1">
      <alignment horizontal="left" vertical="center"/>
    </xf>
    <xf numFmtId="11" fontId="0" fillId="0" borderId="1" xfId="0" applyNumberFormat="1" applyBorder="1" applyAlignment="1">
      <alignment horizontal="left" vertical="center"/>
    </xf>
    <xf numFmtId="4" fontId="0" fillId="0" borderId="0" xfId="0" applyNumberFormat="1" applyAlignment="1">
      <alignment horizontal="left" vertical="center"/>
    </xf>
    <xf numFmtId="170" fontId="0" fillId="0" borderId="0" xfId="0" applyNumberFormat="1" applyAlignment="1">
      <alignment horizontal="left" vertical="center"/>
    </xf>
    <xf numFmtId="167" fontId="1" fillId="0" borderId="0" xfId="0" applyNumberFormat="1" applyFont="1" applyAlignment="1">
      <alignment horizontal="left" vertical="center"/>
    </xf>
    <xf numFmtId="171" fontId="0" fillId="0" borderId="0" xfId="0" applyNumberFormat="1" applyAlignment="1">
      <alignment horizontal="left" vertical="center"/>
    </xf>
    <xf numFmtId="4" fontId="0" fillId="0" borderId="1" xfId="0" applyNumberFormat="1" applyBorder="1" applyAlignment="1">
      <alignment horizontal="left" vertical="center"/>
    </xf>
    <xf numFmtId="0" fontId="2" fillId="0" borderId="1" xfId="0" applyFont="1" applyBorder="1" applyAlignment="1">
      <alignment horizontal="center" vertical="center"/>
    </xf>
    <xf numFmtId="0" fontId="1" fillId="0" borderId="1" xfId="0" applyFont="1" applyBorder="1" applyAlignment="1">
      <alignment vertical="center"/>
    </xf>
    <xf numFmtId="0" fontId="0" fillId="0" borderId="2" xfId="0" applyBorder="1" applyAlignment="1">
      <alignment horizontal="left" vertical="center"/>
    </xf>
    <xf numFmtId="0" fontId="5" fillId="0" borderId="1" xfId="0" applyFont="1" applyBorder="1" applyAlignment="1">
      <alignment horizontal="center" vertical="center"/>
    </xf>
    <xf numFmtId="0" fontId="13" fillId="0" borderId="1" xfId="0" applyFont="1" applyBorder="1" applyAlignment="1">
      <alignment horizontal="center" vertical="center"/>
    </xf>
    <xf numFmtId="0" fontId="0" fillId="0" borderId="3" xfId="0" applyBorder="1" applyAlignment="1">
      <alignment horizontal="center" vertical="center"/>
    </xf>
    <xf numFmtId="0" fontId="14" fillId="0" borderId="0" xfId="0" applyFont="1" applyAlignment="1">
      <alignment vertical="center"/>
    </xf>
    <xf numFmtId="11" fontId="0" fillId="0" borderId="0" xfId="0" applyNumberFormat="1" applyAlignment="1">
      <alignment vertical="center"/>
    </xf>
    <xf numFmtId="0" fontId="17" fillId="0" borderId="0" xfId="0" applyFont="1" applyAlignment="1">
      <alignment vertical="center"/>
    </xf>
    <xf numFmtId="0" fontId="0" fillId="0" borderId="0" xfId="0" applyAlignment="1">
      <alignment horizontal="center"/>
    </xf>
    <xf numFmtId="0" fontId="5" fillId="0" borderId="1" xfId="0" applyFont="1" applyBorder="1" applyAlignment="1">
      <alignment vertical="center"/>
    </xf>
    <xf numFmtId="11" fontId="0" fillId="0" borderId="1" xfId="0" applyNumberFormat="1" applyBorder="1" applyAlignment="1">
      <alignment vertical="center"/>
    </xf>
    <xf numFmtId="0" fontId="15" fillId="0" borderId="0" xfId="0" applyFont="1" applyAlignment="1">
      <alignment vertical="center"/>
    </xf>
    <xf numFmtId="0" fontId="0" fillId="0" borderId="2" xfId="0" applyBorder="1" applyAlignment="1">
      <alignment horizontal="left" vertical="center" wrapText="1"/>
    </xf>
    <xf numFmtId="0" fontId="1" fillId="0" borderId="3" xfId="0" applyFont="1" applyBorder="1" applyAlignment="1">
      <alignment vertical="center" wrapText="1"/>
    </xf>
    <xf numFmtId="0" fontId="0" fillId="0" borderId="0" xfId="0" applyAlignment="1">
      <alignment horizontal="left"/>
    </xf>
    <xf numFmtId="0" fontId="1" fillId="0" borderId="3" xfId="0" applyFont="1" applyBorder="1" applyAlignment="1">
      <alignment horizontal="center" vertical="center" wrapText="1"/>
    </xf>
    <xf numFmtId="0" fontId="0" fillId="0" borderId="4" xfId="0" applyBorder="1" applyAlignment="1">
      <alignment vertical="center"/>
    </xf>
    <xf numFmtId="0" fontId="20" fillId="0" borderId="0" xfId="0" applyFont="1" applyAlignment="1">
      <alignment vertical="center"/>
    </xf>
    <xf numFmtId="0" fontId="21" fillId="0" borderId="0" xfId="0" applyFont="1" applyAlignment="1">
      <alignment vertical="center"/>
    </xf>
    <xf numFmtId="0" fontId="22" fillId="0" borderId="0" xfId="0" applyFont="1"/>
    <xf numFmtId="0" fontId="23" fillId="0" borderId="0" xfId="0" applyFont="1"/>
    <xf numFmtId="0" fontId="22" fillId="0" borderId="0" xfId="0" applyFont="1" applyAlignment="1">
      <alignment horizontal="left"/>
    </xf>
    <xf numFmtId="0" fontId="1" fillId="0" borderId="2" xfId="0" applyFont="1" applyBorder="1" applyAlignment="1">
      <alignment vertical="center"/>
    </xf>
    <xf numFmtId="0" fontId="1" fillId="0" borderId="1" xfId="0" applyFont="1" applyBorder="1" applyAlignment="1">
      <alignment horizontal="center" vertical="center" wrapText="1"/>
    </xf>
    <xf numFmtId="0" fontId="22" fillId="0" borderId="0" xfId="0" applyFont="1" applyAlignment="1">
      <alignment horizontal="center"/>
    </xf>
    <xf numFmtId="165" fontId="6" fillId="0" borderId="0" xfId="0" applyNumberFormat="1" applyFont="1" applyAlignment="1">
      <alignment horizontal="left" vertical="center"/>
    </xf>
    <xf numFmtId="165" fontId="6" fillId="0" borderId="0" xfId="0" applyNumberFormat="1" applyFont="1" applyAlignment="1">
      <alignment horizontal="center" vertical="center"/>
    </xf>
    <xf numFmtId="165" fontId="9" fillId="0" borderId="1" xfId="0" applyNumberFormat="1" applyFont="1" applyBorder="1" applyAlignment="1">
      <alignment horizontal="center" vertical="center"/>
    </xf>
    <xf numFmtId="165" fontId="9" fillId="0" borderId="0" xfId="0" applyNumberFormat="1" applyFont="1" applyAlignment="1">
      <alignment horizontal="center" vertical="center"/>
    </xf>
    <xf numFmtId="165" fontId="6" fillId="0" borderId="1" xfId="0" applyNumberFormat="1" applyFont="1" applyBorder="1" applyAlignment="1">
      <alignment horizontal="center" vertical="center"/>
    </xf>
    <xf numFmtId="169" fontId="9" fillId="0" borderId="0" xfId="0" applyNumberFormat="1" applyFont="1" applyAlignment="1">
      <alignment horizontal="left" vertical="center"/>
    </xf>
    <xf numFmtId="2" fontId="6" fillId="0" borderId="0" xfId="0" applyNumberFormat="1" applyFont="1" applyAlignment="1">
      <alignment horizontal="left" vertical="center"/>
    </xf>
    <xf numFmtId="2" fontId="9" fillId="0" borderId="0" xfId="0" applyNumberFormat="1" applyFont="1" applyAlignment="1">
      <alignment horizontal="left" vertical="center"/>
    </xf>
    <xf numFmtId="167" fontId="9" fillId="0" borderId="1" xfId="0" applyNumberFormat="1" applyFont="1" applyBorder="1" applyAlignment="1">
      <alignment horizontal="left" vertical="center"/>
    </xf>
    <xf numFmtId="169" fontId="6" fillId="0" borderId="0" xfId="0" applyNumberFormat="1" applyFont="1" applyAlignment="1">
      <alignment horizontal="left" vertical="center"/>
    </xf>
    <xf numFmtId="169" fontId="6" fillId="0" borderId="1" xfId="0" applyNumberFormat="1" applyFont="1" applyBorder="1" applyAlignment="1">
      <alignment horizontal="left" vertical="center"/>
    </xf>
    <xf numFmtId="169" fontId="9" fillId="0" borderId="1" xfId="0" applyNumberFormat="1" applyFont="1" applyBorder="1" applyAlignment="1">
      <alignment horizontal="left" vertical="center"/>
    </xf>
    <xf numFmtId="2" fontId="9" fillId="0" borderId="1" xfId="0" applyNumberFormat="1" applyFont="1" applyBorder="1" applyAlignment="1">
      <alignment horizontal="left" vertical="center"/>
    </xf>
    <xf numFmtId="0" fontId="0" fillId="0" borderId="0" xfId="0" applyAlignment="1">
      <alignment vertical="center" wrapText="1"/>
    </xf>
    <xf numFmtId="0" fontId="25" fillId="0" borderId="2" xfId="0" applyFont="1" applyBorder="1" applyAlignment="1">
      <alignment horizontal="center" vertical="center"/>
    </xf>
    <xf numFmtId="0" fontId="27" fillId="0" borderId="1" xfId="0" applyFont="1" applyBorder="1" applyAlignment="1">
      <alignment horizontal="center" vertical="center"/>
    </xf>
    <xf numFmtId="0" fontId="28" fillId="0" borderId="1" xfId="0" applyFont="1" applyBorder="1" applyAlignment="1">
      <alignment vertical="center"/>
    </xf>
    <xf numFmtId="0" fontId="29" fillId="0" borderId="1" xfId="0" applyFont="1" applyBorder="1" applyAlignment="1">
      <alignment horizontal="center" vertical="center"/>
    </xf>
    <xf numFmtId="0" fontId="30" fillId="0" borderId="1" xfId="0" applyFont="1" applyBorder="1" applyAlignment="1">
      <alignment horizontal="center" vertical="center" wrapText="1"/>
    </xf>
    <xf numFmtId="166" fontId="5" fillId="0" borderId="0" xfId="0" applyNumberFormat="1" applyFont="1" applyAlignment="1">
      <alignment horizontal="center" vertical="center"/>
    </xf>
    <xf numFmtId="0" fontId="22" fillId="0" borderId="0" xfId="0" applyFont="1" applyAlignment="1">
      <alignment horizontal="left" vertical="center"/>
    </xf>
    <xf numFmtId="0" fontId="22" fillId="0" borderId="0" xfId="0" applyFont="1" applyAlignment="1">
      <alignment horizontal="center" vertical="center"/>
    </xf>
    <xf numFmtId="0" fontId="22" fillId="0" borderId="1" xfId="0" applyFont="1" applyBorder="1" applyAlignment="1">
      <alignment horizontal="center" vertical="center"/>
    </xf>
    <xf numFmtId="0" fontId="22" fillId="0" borderId="2" xfId="0" applyFont="1" applyBorder="1" applyAlignment="1">
      <alignment horizontal="left"/>
    </xf>
    <xf numFmtId="0" fontId="22" fillId="0" borderId="2" xfId="0" applyFont="1" applyBorder="1" applyAlignment="1">
      <alignment horizontal="center"/>
    </xf>
    <xf numFmtId="0" fontId="23" fillId="0" borderId="0" xfId="0" applyFont="1" applyAlignment="1">
      <alignment horizontal="center" vertical="center"/>
    </xf>
    <xf numFmtId="0" fontId="23" fillId="0" borderId="3" xfId="0" applyFont="1" applyBorder="1" applyAlignment="1">
      <alignment horizontal="center" vertical="center"/>
    </xf>
    <xf numFmtId="0" fontId="23" fillId="0" borderId="3" xfId="0" applyFont="1" applyBorder="1" applyAlignment="1">
      <alignment horizontal="center" vertical="center" wrapText="1"/>
    </xf>
    <xf numFmtId="0" fontId="22" fillId="0" borderId="2" xfId="0" applyFont="1" applyBorder="1" applyAlignment="1">
      <alignment horizontal="center" vertical="center"/>
    </xf>
    <xf numFmtId="0" fontId="22" fillId="0" borderId="0" xfId="0" applyFont="1" applyAlignment="1">
      <alignment vertical="center"/>
    </xf>
    <xf numFmtId="0" fontId="23" fillId="0" borderId="2" xfId="0" applyFont="1" applyBorder="1" applyAlignment="1">
      <alignment horizontal="center" vertical="center"/>
    </xf>
    <xf numFmtId="0" fontId="23" fillId="0" borderId="1" xfId="0" applyFont="1" applyBorder="1" applyAlignment="1">
      <alignment horizontal="center" vertical="center"/>
    </xf>
    <xf numFmtId="0" fontId="33" fillId="0" borderId="0" xfId="0" applyFont="1" applyAlignment="1">
      <alignment horizontal="center" vertical="center"/>
    </xf>
    <xf numFmtId="0" fontId="34" fillId="0" borderId="0" xfId="0" applyFont="1" applyAlignment="1">
      <alignment horizontal="center" vertical="center"/>
    </xf>
    <xf numFmtId="165" fontId="33" fillId="0" borderId="0" xfId="0" applyNumberFormat="1" applyFont="1" applyAlignment="1">
      <alignment horizontal="center" vertical="center"/>
    </xf>
    <xf numFmtId="0" fontId="33" fillId="0" borderId="1" xfId="0" applyFont="1" applyBorder="1" applyAlignment="1">
      <alignment horizontal="center" vertical="center"/>
    </xf>
    <xf numFmtId="0" fontId="34" fillId="0" borderId="1" xfId="0" applyFont="1" applyBorder="1" applyAlignment="1">
      <alignment horizontal="center" vertical="center"/>
    </xf>
    <xf numFmtId="165" fontId="33" fillId="0" borderId="1" xfId="0" applyNumberFormat="1" applyFont="1" applyBorder="1" applyAlignment="1">
      <alignment horizontal="center" vertical="center"/>
    </xf>
    <xf numFmtId="2" fontId="33" fillId="0" borderId="0" xfId="0" applyNumberFormat="1" applyFont="1" applyAlignment="1">
      <alignment horizontal="left" vertical="center"/>
    </xf>
    <xf numFmtId="165" fontId="33" fillId="0" borderId="1" xfId="0" applyNumberFormat="1" applyFont="1" applyBorder="1" applyAlignment="1">
      <alignment horizontal="left" vertical="center"/>
    </xf>
    <xf numFmtId="165" fontId="33" fillId="0" borderId="0" xfId="0" applyNumberFormat="1" applyFont="1" applyAlignment="1">
      <alignment horizontal="left" vertical="center"/>
    </xf>
    <xf numFmtId="0" fontId="1" fillId="0" borderId="2" xfId="0" applyFont="1" applyBorder="1" applyAlignment="1">
      <alignment horizontal="left" vertical="center"/>
    </xf>
    <xf numFmtId="1" fontId="0" fillId="0" borderId="0" xfId="0" applyNumberFormat="1" applyAlignment="1">
      <alignment horizontal="left" vertical="center"/>
    </xf>
    <xf numFmtId="0" fontId="22" fillId="0" borderId="2" xfId="0" applyFont="1" applyBorder="1" applyAlignment="1">
      <alignment horizontal="left" vertical="center" wrapText="1"/>
    </xf>
    <xf numFmtId="0" fontId="35" fillId="0" borderId="1" xfId="0" applyFont="1" applyBorder="1" applyAlignment="1">
      <alignment horizontal="center" vertical="center"/>
    </xf>
    <xf numFmtId="166" fontId="0" fillId="0" borderId="0" xfId="0" applyNumberFormat="1" applyAlignment="1">
      <alignment horizontal="center"/>
    </xf>
    <xf numFmtId="165" fontId="0" fillId="0" borderId="0" xfId="0" applyNumberFormat="1" applyAlignment="1">
      <alignment horizontal="center"/>
    </xf>
    <xf numFmtId="168" fontId="0" fillId="0" borderId="0" xfId="0" applyNumberFormat="1" applyAlignment="1">
      <alignment horizontal="left"/>
    </xf>
    <xf numFmtId="0" fontId="5" fillId="0" borderId="0" xfId="0" applyFont="1"/>
    <xf numFmtId="166" fontId="1" fillId="0" borderId="2" xfId="0" applyNumberFormat="1" applyFont="1" applyBorder="1" applyAlignment="1">
      <alignment horizontal="center" vertical="center"/>
    </xf>
    <xf numFmtId="165" fontId="1" fillId="0" borderId="2" xfId="0" applyNumberFormat="1" applyFont="1" applyBorder="1" applyAlignment="1">
      <alignment horizontal="center" vertical="center"/>
    </xf>
    <xf numFmtId="168" fontId="1" fillId="0" borderId="2" xfId="0" applyNumberFormat="1" applyFont="1" applyBorder="1" applyAlignment="1">
      <alignment horizontal="left" vertical="center"/>
    </xf>
    <xf numFmtId="0" fontId="2" fillId="0" borderId="2" xfId="0" applyFont="1" applyBorder="1" applyAlignment="1">
      <alignment vertical="center"/>
    </xf>
    <xf numFmtId="166" fontId="1" fillId="0" borderId="1" xfId="0" applyNumberFormat="1" applyFont="1" applyBorder="1" applyAlignment="1">
      <alignment horizontal="center" vertical="center"/>
    </xf>
    <xf numFmtId="0" fontId="0" fillId="0" borderId="1" xfId="0" applyBorder="1" applyAlignment="1">
      <alignment vertical="center" wrapText="1"/>
    </xf>
    <xf numFmtId="0" fontId="7" fillId="0" borderId="3" xfId="0" applyFont="1" applyBorder="1" applyAlignment="1">
      <alignment horizontal="center" vertical="center"/>
    </xf>
    <xf numFmtId="0" fontId="8" fillId="0" borderId="3" xfId="0" applyFont="1" applyBorder="1" applyAlignment="1">
      <alignment horizontal="center" vertical="center"/>
    </xf>
    <xf numFmtId="166" fontId="0" fillId="0" borderId="3" xfId="0" applyNumberFormat="1" applyBorder="1" applyAlignment="1">
      <alignment horizontal="center" vertical="center"/>
    </xf>
    <xf numFmtId="165" fontId="0" fillId="0" borderId="3" xfId="0" applyNumberFormat="1" applyBorder="1" applyAlignment="1">
      <alignment horizontal="center" vertical="center"/>
    </xf>
    <xf numFmtId="168" fontId="0" fillId="0" borderId="3" xfId="0" applyNumberFormat="1" applyBorder="1" applyAlignment="1">
      <alignment horizontal="left" vertical="center"/>
    </xf>
    <xf numFmtId="172" fontId="7" fillId="0" borderId="0" xfId="0" applyNumberFormat="1" applyFont="1" applyAlignment="1">
      <alignment horizontal="center" vertical="center"/>
    </xf>
    <xf numFmtId="172" fontId="0" fillId="0" borderId="3" xfId="0" applyNumberFormat="1" applyBorder="1" applyAlignment="1">
      <alignment horizontal="center" vertical="center"/>
    </xf>
    <xf numFmtId="172" fontId="0" fillId="0" borderId="0" xfId="0" applyNumberFormat="1" applyAlignment="1">
      <alignment horizontal="center" vertical="center"/>
    </xf>
    <xf numFmtId="172" fontId="7" fillId="0" borderId="1" xfId="0" applyNumberFormat="1" applyFont="1" applyBorder="1" applyAlignment="1">
      <alignment horizontal="center" vertical="center"/>
    </xf>
    <xf numFmtId="0" fontId="2" fillId="0" borderId="3" xfId="0" applyFont="1" applyBorder="1" applyAlignment="1">
      <alignment horizontal="center" vertical="center"/>
    </xf>
    <xf numFmtId="0" fontId="35" fillId="0" borderId="3" xfId="0" applyFont="1" applyBorder="1" applyAlignment="1">
      <alignment horizontal="center" vertical="center"/>
    </xf>
    <xf numFmtId="0" fontId="35" fillId="0" borderId="1" xfId="0" applyFont="1" applyBorder="1" applyAlignment="1">
      <alignment horizontal="left" vertical="center"/>
    </xf>
    <xf numFmtId="0" fontId="1" fillId="0" borderId="0" xfId="0" applyFont="1" applyAlignment="1">
      <alignment vertical="center" wrapText="1"/>
    </xf>
    <xf numFmtId="3" fontId="0" fillId="0" borderId="0" xfId="0" applyNumberFormat="1" applyAlignment="1">
      <alignment horizontal="center" vertical="center"/>
    </xf>
    <xf numFmtId="0" fontId="2" fillId="0" borderId="3" xfId="0" applyFont="1" applyBorder="1" applyAlignment="1">
      <alignment vertical="center"/>
    </xf>
    <xf numFmtId="173" fontId="0" fillId="0" borderId="0" xfId="1" applyNumberFormat="1" applyFont="1" applyBorder="1" applyAlignment="1">
      <alignment horizontal="center" vertical="center"/>
    </xf>
    <xf numFmtId="173" fontId="0" fillId="0" borderId="0" xfId="1" applyNumberFormat="1" applyFont="1" applyAlignment="1">
      <alignment horizontal="center" vertical="center"/>
    </xf>
    <xf numFmtId="173" fontId="0" fillId="0" borderId="1" xfId="1" applyNumberFormat="1" applyFont="1" applyBorder="1" applyAlignment="1">
      <alignment horizontal="center" vertical="center"/>
    </xf>
    <xf numFmtId="0" fontId="0" fillId="0" borderId="3" xfId="0" applyBorder="1" applyAlignment="1">
      <alignment horizontal="center" vertical="center" wrapText="1"/>
    </xf>
    <xf numFmtId="0" fontId="5" fillId="0" borderId="3" xfId="0" applyFont="1" applyBorder="1" applyAlignment="1">
      <alignment vertical="center"/>
    </xf>
    <xf numFmtId="0" fontId="5" fillId="0" borderId="3" xfId="0" applyFont="1" applyBorder="1" applyAlignment="1">
      <alignment horizontal="center" vertical="center" wrapText="1"/>
    </xf>
    <xf numFmtId="0" fontId="0" fillId="0" borderId="3" xfId="0" applyBorder="1" applyAlignment="1">
      <alignment horizontal="left" vertical="center"/>
    </xf>
    <xf numFmtId="168" fontId="6" fillId="0" borderId="3" xfId="0" applyNumberFormat="1" applyFont="1" applyBorder="1" applyAlignment="1">
      <alignment horizontal="left" vertical="center"/>
    </xf>
    <xf numFmtId="3" fontId="0" fillId="0" borderId="1" xfId="0" applyNumberFormat="1" applyBorder="1" applyAlignment="1">
      <alignment horizontal="center" vertical="center"/>
    </xf>
    <xf numFmtId="0" fontId="0" fillId="0" borderId="5" xfId="0" applyBorder="1" applyAlignment="1">
      <alignment vertical="center"/>
    </xf>
    <xf numFmtId="0" fontId="2" fillId="0" borderId="0" xfId="0" applyFont="1" applyAlignment="1">
      <alignment horizontal="center" vertical="center"/>
    </xf>
    <xf numFmtId="166" fontId="1" fillId="0" borderId="0" xfId="0" applyNumberFormat="1" applyFont="1" applyAlignment="1">
      <alignment horizontal="center" vertical="center"/>
    </xf>
    <xf numFmtId="169" fontId="1" fillId="0" borderId="0" xfId="0" applyNumberFormat="1" applyFont="1" applyAlignment="1">
      <alignment horizontal="left" vertical="center"/>
    </xf>
    <xf numFmtId="2" fontId="1" fillId="0" borderId="0" xfId="0" applyNumberFormat="1" applyFont="1" applyAlignment="1">
      <alignment horizontal="left" vertical="center"/>
    </xf>
    <xf numFmtId="165" fontId="1" fillId="0" borderId="0" xfId="0" applyNumberFormat="1" applyFont="1" applyAlignment="1">
      <alignment horizontal="left" vertical="center"/>
    </xf>
    <xf numFmtId="0" fontId="15" fillId="0" borderId="0" xfId="0" applyFont="1" applyAlignment="1">
      <alignment horizontal="left" vertical="center"/>
    </xf>
    <xf numFmtId="0" fontId="1" fillId="0" borderId="3" xfId="0" applyFont="1" applyBorder="1" applyAlignment="1">
      <alignment horizontal="center" vertical="center"/>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left" vertical="center" wrapText="1"/>
    </xf>
    <xf numFmtId="0" fontId="1" fillId="0" borderId="2" xfId="0" applyFont="1" applyBorder="1" applyAlignment="1">
      <alignment horizontal="left" vertical="center"/>
    </xf>
    <xf numFmtId="0" fontId="1" fillId="0" borderId="2" xfId="0" applyFont="1" applyBorder="1" applyAlignment="1">
      <alignment horizontal="center" vertical="center" wrapText="1"/>
    </xf>
    <xf numFmtId="0" fontId="11" fillId="0" borderId="2" xfId="0" applyFont="1" applyBorder="1" applyAlignment="1">
      <alignment horizontal="left" vertical="center"/>
    </xf>
    <xf numFmtId="0" fontId="11" fillId="0" borderId="0" xfId="0" applyFont="1" applyAlignment="1">
      <alignment horizontal="left" vertical="center"/>
    </xf>
    <xf numFmtId="0" fontId="1" fillId="0" borderId="3" xfId="0" applyFont="1" applyBorder="1" applyAlignment="1">
      <alignment horizontal="center" vertical="center" wrapText="1"/>
    </xf>
    <xf numFmtId="0" fontId="1" fillId="0" borderId="2" xfId="0" applyFont="1" applyBorder="1" applyAlignment="1">
      <alignment horizontal="center" vertical="center"/>
    </xf>
    <xf numFmtId="0" fontId="11" fillId="0" borderId="1" xfId="0" applyFont="1" applyBorder="1" applyAlignment="1">
      <alignment horizontal="left" vertical="center"/>
    </xf>
    <xf numFmtId="0" fontId="0" fillId="0" borderId="0" xfId="0" applyAlignment="1">
      <alignment horizontal="left" vertical="center" wrapText="1"/>
    </xf>
    <xf numFmtId="0" fontId="2" fillId="0" borderId="2" xfId="0" applyFont="1" applyBorder="1" applyAlignment="1">
      <alignment horizontal="center" vertical="center"/>
    </xf>
    <xf numFmtId="0" fontId="15" fillId="0" borderId="0" xfId="0" applyFont="1" applyAlignment="1">
      <alignment horizontal="left" vertical="center" wrapText="1"/>
    </xf>
    <xf numFmtId="0" fontId="20" fillId="0" borderId="0" xfId="0" applyFont="1" applyAlignment="1">
      <alignment horizontal="center" vertical="center"/>
    </xf>
    <xf numFmtId="0" fontId="20" fillId="0" borderId="0" xfId="0" applyFont="1" applyAlignment="1">
      <alignment vertical="center"/>
    </xf>
    <xf numFmtId="0" fontId="21" fillId="0" borderId="0" xfId="0" applyFont="1" applyAlignment="1">
      <alignment vertical="center"/>
    </xf>
    <xf numFmtId="0" fontId="0" fillId="0" borderId="0" xfId="0" applyAlignment="1">
      <alignment vertical="center"/>
    </xf>
    <xf numFmtId="0" fontId="0" fillId="0" borderId="3" xfId="0" applyBorder="1" applyAlignment="1">
      <alignment horizontal="center" vertical="center"/>
    </xf>
    <xf numFmtId="0" fontId="22" fillId="0" borderId="0" xfId="0" applyFont="1" applyAlignment="1">
      <alignment horizontal="left" vertical="center" wrapText="1"/>
    </xf>
    <xf numFmtId="0" fontId="23" fillId="0" borderId="3" xfId="0" applyFont="1" applyBorder="1" applyAlignment="1">
      <alignment horizontal="center" vertical="center" wrapText="1"/>
    </xf>
    <xf numFmtId="0" fontId="26" fillId="0" borderId="2" xfId="0" applyFont="1" applyBorder="1" applyAlignment="1">
      <alignment horizontal="left" vertical="center"/>
    </xf>
    <xf numFmtId="0" fontId="27" fillId="0" borderId="2"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2" xfId="0" applyFont="1" applyBorder="1" applyAlignment="1">
      <alignment horizontal="center" vertical="center"/>
    </xf>
    <xf numFmtId="0" fontId="15" fillId="0" borderId="1" xfId="0" applyFont="1" applyBorder="1" applyAlignment="1">
      <alignment horizontal="left" vertical="center"/>
    </xf>
    <xf numFmtId="0" fontId="0" fillId="0" borderId="0" xfId="0" applyAlignment="1">
      <alignment horizontal="left" vertical="center"/>
    </xf>
    <xf numFmtId="2" fontId="1" fillId="0" borderId="1" xfId="0" applyNumberFormat="1" applyFont="1" applyBorder="1" applyAlignment="1">
      <alignment horizontal="center" vertical="center"/>
    </xf>
    <xf numFmtId="0" fontId="14" fillId="0" borderId="1" xfId="0" applyFont="1" applyBorder="1" applyAlignment="1">
      <alignment horizontal="left" vertical="center" wrapText="1"/>
    </xf>
    <xf numFmtId="0" fontId="11" fillId="0" borderId="2" xfId="0" applyFont="1" applyBorder="1" applyAlignment="1">
      <alignment horizontal="left" vertical="center" wrapText="1"/>
    </xf>
    <xf numFmtId="0" fontId="11" fillId="0" borderId="2" xfId="0" applyFont="1" applyBorder="1" applyAlignment="1">
      <alignment horizontal="center" vertical="center"/>
    </xf>
    <xf numFmtId="0" fontId="11" fillId="0" borderId="2" xfId="0" applyFont="1" applyBorder="1" applyAlignment="1">
      <alignment vertical="center"/>
    </xf>
    <xf numFmtId="0" fontId="11" fillId="0" borderId="3"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 xfId="0" applyFont="1" applyBorder="1" applyAlignment="1">
      <alignment horizontal="left" vertical="center" wrapText="1"/>
    </xf>
    <xf numFmtId="0" fontId="11" fillId="0" borderId="1" xfId="0" applyFont="1" applyBorder="1" applyAlignment="1">
      <alignment horizontal="center" vertical="center"/>
    </xf>
    <xf numFmtId="0" fontId="19" fillId="0" borderId="1" xfId="0" applyFont="1" applyBorder="1" applyAlignment="1">
      <alignment vertical="center"/>
    </xf>
    <xf numFmtId="0" fontId="45" fillId="0" borderId="1" xfId="0" applyFont="1" applyBorder="1" applyAlignment="1">
      <alignment horizontal="center" vertical="center"/>
    </xf>
    <xf numFmtId="0" fontId="11" fillId="0" borderId="1" xfId="0" applyFont="1" applyBorder="1" applyAlignment="1">
      <alignment horizontal="center" vertical="center" wrapText="1"/>
    </xf>
    <xf numFmtId="0" fontId="14" fillId="0" borderId="2" xfId="0" applyFont="1" applyBorder="1" applyAlignment="1">
      <alignment horizontal="left" vertical="center"/>
    </xf>
    <xf numFmtId="0" fontId="14" fillId="0" borderId="0" xfId="0" applyFont="1" applyAlignment="1">
      <alignment horizontal="center" vertical="center"/>
    </xf>
    <xf numFmtId="165" fontId="14" fillId="0" borderId="0" xfId="0" applyNumberFormat="1" applyFont="1" applyAlignment="1">
      <alignment horizontal="center" vertical="center"/>
    </xf>
    <xf numFmtId="168" fontId="14" fillId="0" borderId="0" xfId="0" applyNumberFormat="1" applyFont="1" applyAlignment="1">
      <alignment horizontal="left" vertical="center"/>
    </xf>
    <xf numFmtId="0" fontId="46" fillId="0" borderId="0" xfId="0" applyFont="1" applyAlignment="1">
      <alignment horizontal="center" vertical="center" wrapText="1"/>
    </xf>
    <xf numFmtId="11" fontId="14" fillId="0" borderId="0" xfId="0" applyNumberFormat="1" applyFont="1" applyAlignment="1">
      <alignment horizontal="center" vertical="center"/>
    </xf>
    <xf numFmtId="168" fontId="14" fillId="0" borderId="0" xfId="0" applyNumberFormat="1" applyFont="1" applyAlignment="1">
      <alignment horizontal="center" vertical="center"/>
    </xf>
    <xf numFmtId="2" fontId="14" fillId="0" borderId="0" xfId="0" applyNumberFormat="1" applyFont="1" applyAlignment="1">
      <alignment horizontal="center" vertical="center"/>
    </xf>
    <xf numFmtId="0" fontId="46" fillId="0" borderId="0" xfId="0" applyFont="1" applyAlignment="1">
      <alignment horizontal="center" vertical="center"/>
    </xf>
    <xf numFmtId="0" fontId="14" fillId="0" borderId="0" xfId="0" applyFont="1" applyAlignment="1">
      <alignment horizontal="left" vertical="center"/>
    </xf>
    <xf numFmtId="0" fontId="46" fillId="0" borderId="0" xfId="0" applyFont="1" applyAlignment="1">
      <alignment horizontal="left" vertical="center"/>
    </xf>
    <xf numFmtId="2" fontId="46" fillId="0" borderId="0" xfId="0" applyNumberFormat="1" applyFont="1" applyAlignment="1">
      <alignment horizontal="center" vertical="center"/>
    </xf>
    <xf numFmtId="168" fontId="46" fillId="0" borderId="0" xfId="0" applyNumberFormat="1" applyFont="1" applyAlignment="1">
      <alignment horizontal="left" vertical="center"/>
    </xf>
    <xf numFmtId="0" fontId="46" fillId="0" borderId="0" xfId="0" applyFont="1" applyAlignment="1">
      <alignment vertical="center"/>
    </xf>
    <xf numFmtId="165" fontId="46" fillId="0" borderId="0" xfId="0" applyNumberFormat="1" applyFont="1" applyAlignment="1">
      <alignment horizontal="center" vertical="center"/>
    </xf>
    <xf numFmtId="0" fontId="46" fillId="0" borderId="1" xfId="0" applyFont="1" applyBorder="1" applyAlignment="1">
      <alignment vertical="center"/>
    </xf>
    <xf numFmtId="0" fontId="46" fillId="0" borderId="1" xfId="0" applyFont="1" applyBorder="1" applyAlignment="1">
      <alignment horizontal="center" vertical="center"/>
    </xf>
    <xf numFmtId="2" fontId="46" fillId="0" borderId="1" xfId="0" applyNumberFormat="1" applyFont="1" applyBorder="1" applyAlignment="1">
      <alignment horizontal="center" vertical="center"/>
    </xf>
    <xf numFmtId="168" fontId="46" fillId="0" borderId="1" xfId="0" applyNumberFormat="1" applyFont="1" applyBorder="1" applyAlignment="1">
      <alignment horizontal="left" vertical="center"/>
    </xf>
    <xf numFmtId="0" fontId="14" fillId="0" borderId="0" xfId="0" applyFont="1" applyAlignment="1">
      <alignment horizontal="center"/>
    </xf>
    <xf numFmtId="0" fontId="14" fillId="0" borderId="0" xfId="0" applyFont="1"/>
    <xf numFmtId="2" fontId="0" fillId="2" borderId="0" xfId="0" applyNumberFormat="1" applyFill="1" applyBorder="1" applyAlignment="1">
      <alignment horizontal="center" vertical="center"/>
    </xf>
    <xf numFmtId="2" fontId="7" fillId="3" borderId="6" xfId="0" applyNumberFormat="1" applyFont="1" applyFill="1" applyBorder="1" applyAlignment="1">
      <alignment horizontal="center" vertical="center"/>
    </xf>
    <xf numFmtId="2" fontId="7" fillId="3" borderId="7" xfId="0" applyNumberFormat="1" applyFont="1" applyFill="1" applyBorder="1" applyAlignment="1">
      <alignment horizontal="center" vertical="center"/>
    </xf>
    <xf numFmtId="2" fontId="7" fillId="3" borderId="8" xfId="0" applyNumberFormat="1" applyFont="1" applyFill="1" applyBorder="1" applyAlignment="1">
      <alignment horizontal="center" vertical="center"/>
    </xf>
    <xf numFmtId="2" fontId="7" fillId="3" borderId="4" xfId="0" applyNumberFormat="1" applyFont="1" applyFill="1" applyBorder="1" applyAlignment="1">
      <alignment horizontal="center" vertical="center"/>
    </xf>
    <xf numFmtId="2" fontId="7" fillId="3" borderId="0" xfId="0" applyNumberFormat="1" applyFont="1" applyFill="1" applyBorder="1" applyAlignment="1">
      <alignment horizontal="center" vertical="center"/>
    </xf>
    <xf numFmtId="2" fontId="7" fillId="3" borderId="9" xfId="0" applyNumberFormat="1" applyFont="1" applyFill="1" applyBorder="1" applyAlignment="1">
      <alignment horizontal="center" vertical="center"/>
    </xf>
    <xf numFmtId="2" fontId="7" fillId="3" borderId="10" xfId="0" applyNumberFormat="1" applyFont="1" applyFill="1" applyBorder="1" applyAlignment="1">
      <alignment horizontal="center" vertical="center"/>
    </xf>
    <xf numFmtId="2" fontId="7" fillId="3" borderId="11" xfId="0" applyNumberFormat="1" applyFont="1" applyFill="1" applyBorder="1" applyAlignment="1">
      <alignment horizontal="center" vertical="center"/>
    </xf>
    <xf numFmtId="2" fontId="7" fillId="3" borderId="12" xfId="0" applyNumberFormat="1" applyFont="1" applyFill="1" applyBorder="1" applyAlignment="1">
      <alignment horizontal="center" vertical="center"/>
    </xf>
    <xf numFmtId="2" fontId="0" fillId="2" borderId="13" xfId="0" applyNumberFormat="1" applyFill="1" applyBorder="1" applyAlignment="1">
      <alignment horizontal="center" vertical="center"/>
    </xf>
    <xf numFmtId="2" fontId="0" fillId="2" borderId="14" xfId="0" applyNumberFormat="1" applyFill="1" applyBorder="1" applyAlignment="1">
      <alignment horizontal="center" vertical="center"/>
    </xf>
    <xf numFmtId="2" fontId="0" fillId="2" borderId="15" xfId="0" applyNumberFormat="1" applyFill="1" applyBorder="1" applyAlignment="1">
      <alignment horizontal="center" vertical="center"/>
    </xf>
    <xf numFmtId="2" fontId="0" fillId="2" borderId="16" xfId="0" applyNumberFormat="1" applyFill="1" applyBorder="1" applyAlignment="1">
      <alignment horizontal="center" vertical="center"/>
    </xf>
    <xf numFmtId="2" fontId="0" fillId="2" borderId="17" xfId="0" applyNumberFormat="1" applyFill="1" applyBorder="1" applyAlignment="1">
      <alignment horizontal="center" vertical="center"/>
    </xf>
    <xf numFmtId="2" fontId="0" fillId="2" borderId="18" xfId="0" applyNumberFormat="1" applyFill="1" applyBorder="1" applyAlignment="1">
      <alignment horizontal="center" vertical="center"/>
    </xf>
    <xf numFmtId="2" fontId="0" fillId="2" borderId="19" xfId="0" applyNumberFormat="1" applyFill="1" applyBorder="1" applyAlignment="1">
      <alignment horizontal="center" vertical="center"/>
    </xf>
    <xf numFmtId="2" fontId="0" fillId="2" borderId="20" xfId="0" applyNumberFormat="1" applyFill="1" applyBorder="1" applyAlignment="1">
      <alignment horizontal="center" vertical="center"/>
    </xf>
    <xf numFmtId="0" fontId="0" fillId="0" borderId="0" xfId="0" applyFont="1" applyAlignment="1">
      <alignment horizontal="center" vertical="center"/>
    </xf>
    <xf numFmtId="0" fontId="0" fillId="0" borderId="1" xfId="0" applyFont="1" applyBorder="1" applyAlignment="1">
      <alignment horizontal="center" vertical="center"/>
    </xf>
    <xf numFmtId="0" fontId="48" fillId="0" borderId="0" xfId="0" applyFont="1" applyFill="1" applyAlignment="1">
      <alignment horizontal="center" vertical="center"/>
    </xf>
    <xf numFmtId="0" fontId="48" fillId="0" borderId="1" xfId="0" applyFont="1" applyBorder="1" applyAlignment="1">
      <alignment horizontal="center" vertical="center"/>
    </xf>
    <xf numFmtId="0" fontId="48" fillId="0" borderId="0" xfId="0" applyFont="1" applyAlignment="1">
      <alignment horizontal="center" vertical="center"/>
    </xf>
    <xf numFmtId="0" fontId="0" fillId="0" borderId="2" xfId="0" applyFont="1" applyBorder="1" applyAlignment="1">
      <alignment horizontal="center" vertical="center"/>
    </xf>
  </cellXfs>
  <cellStyles count="2">
    <cellStyle name="Comma [0]" xfId="1" builtinId="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10"/>
  <sheetViews>
    <sheetView tabSelected="1" workbookViewId="0">
      <selection sqref="A1:D2"/>
    </sheetView>
  </sheetViews>
  <sheetFormatPr defaultColWidth="9.140625" defaultRowHeight="21.95" customHeight="1" x14ac:dyDescent="0.25"/>
  <cols>
    <col min="1" max="1" width="20" style="4" customWidth="1"/>
    <col min="2" max="4" width="30.7109375" style="4" customWidth="1"/>
    <col min="5" max="16384" width="9.140625" style="1"/>
  </cols>
  <sheetData>
    <row r="1" spans="1:27" s="108" customFormat="1" ht="30" customHeight="1" x14ac:dyDescent="0.25">
      <c r="A1" s="211" t="s">
        <v>636</v>
      </c>
      <c r="B1" s="211"/>
      <c r="C1" s="211"/>
      <c r="D1" s="211"/>
      <c r="E1" s="112"/>
      <c r="F1" s="112"/>
      <c r="G1" s="112"/>
      <c r="H1" s="112"/>
      <c r="I1" s="112"/>
      <c r="J1" s="112"/>
      <c r="K1" s="112"/>
      <c r="L1" s="112"/>
      <c r="M1" s="112"/>
      <c r="N1" s="112"/>
      <c r="O1" s="112"/>
      <c r="P1" s="112"/>
      <c r="Q1" s="112"/>
      <c r="R1" s="112"/>
      <c r="S1" s="112"/>
      <c r="T1" s="112"/>
      <c r="U1" s="112"/>
      <c r="V1" s="112"/>
      <c r="W1" s="112"/>
      <c r="X1" s="112"/>
      <c r="Y1" s="112"/>
      <c r="Z1" s="112"/>
      <c r="AA1" s="112"/>
    </row>
    <row r="2" spans="1:27" ht="54" customHeight="1" x14ac:dyDescent="0.25">
      <c r="A2" s="216" t="s">
        <v>597</v>
      </c>
      <c r="B2" s="216"/>
      <c r="C2" s="216"/>
      <c r="D2" s="216"/>
    </row>
    <row r="3" spans="1:27" ht="21.95" customHeight="1" x14ac:dyDescent="0.25">
      <c r="A3" s="2"/>
      <c r="B3" s="212" t="s">
        <v>211</v>
      </c>
      <c r="C3" s="212"/>
      <c r="D3" s="32" t="s">
        <v>5</v>
      </c>
    </row>
    <row r="4" spans="1:27" ht="21.95" customHeight="1" x14ac:dyDescent="0.25">
      <c r="A4" s="17"/>
      <c r="B4" s="5" t="s">
        <v>1</v>
      </c>
      <c r="C4" s="5" t="s">
        <v>0</v>
      </c>
      <c r="D4" s="5" t="s">
        <v>0</v>
      </c>
    </row>
    <row r="5" spans="1:27" ht="21.95" customHeight="1" x14ac:dyDescent="0.25">
      <c r="A5" s="4" t="s">
        <v>205</v>
      </c>
      <c r="B5" s="4" t="s">
        <v>213</v>
      </c>
      <c r="C5" s="4" t="s">
        <v>214</v>
      </c>
      <c r="D5" s="4" t="s">
        <v>346</v>
      </c>
    </row>
    <row r="6" spans="1:27" ht="21.95" customHeight="1" x14ac:dyDescent="0.25">
      <c r="A6" s="4" t="s">
        <v>206</v>
      </c>
      <c r="B6" s="4" t="s">
        <v>212</v>
      </c>
      <c r="C6" s="4" t="s">
        <v>215</v>
      </c>
      <c r="D6" s="4" t="s">
        <v>345</v>
      </c>
    </row>
    <row r="7" spans="1:27" ht="21.95" customHeight="1" x14ac:dyDescent="0.25">
      <c r="A7" s="4" t="s">
        <v>207</v>
      </c>
      <c r="B7" s="4" t="s">
        <v>223</v>
      </c>
      <c r="C7" s="4" t="s">
        <v>222</v>
      </c>
      <c r="D7" s="4" t="s">
        <v>449</v>
      </c>
    </row>
    <row r="8" spans="1:27" ht="21.95" customHeight="1" x14ac:dyDescent="0.25">
      <c r="A8" s="4" t="s">
        <v>208</v>
      </c>
      <c r="B8" s="4" t="s">
        <v>221</v>
      </c>
      <c r="C8" s="4" t="s">
        <v>220</v>
      </c>
      <c r="D8" s="4" t="s">
        <v>450</v>
      </c>
    </row>
    <row r="9" spans="1:27" ht="21.95" customHeight="1" x14ac:dyDescent="0.25">
      <c r="A9" s="4" t="s">
        <v>209</v>
      </c>
      <c r="B9" s="4" t="s">
        <v>219</v>
      </c>
      <c r="C9" s="4" t="s">
        <v>218</v>
      </c>
      <c r="D9" s="4" t="s">
        <v>451</v>
      </c>
    </row>
    <row r="10" spans="1:27" ht="21.95" customHeight="1" x14ac:dyDescent="0.25">
      <c r="A10" s="17" t="s">
        <v>210</v>
      </c>
      <c r="B10" s="17" t="s">
        <v>217</v>
      </c>
      <c r="C10" s="17" t="s">
        <v>216</v>
      </c>
      <c r="D10" s="17" t="s">
        <v>452</v>
      </c>
    </row>
  </sheetData>
  <mergeCells count="3">
    <mergeCell ref="B3:C3"/>
    <mergeCell ref="A1:D1"/>
    <mergeCell ref="A2:D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19"/>
  <sheetViews>
    <sheetView workbookViewId="0">
      <selection activeCell="A2" sqref="A2:Y2"/>
    </sheetView>
  </sheetViews>
  <sheetFormatPr defaultColWidth="9.140625" defaultRowHeight="20.100000000000001" customHeight="1" x14ac:dyDescent="0.25"/>
  <cols>
    <col min="1" max="1" width="10.85546875" style="4" customWidth="1"/>
    <col min="2" max="2" width="10.28515625" style="4" customWidth="1"/>
    <col min="3" max="3" width="14.5703125" style="4" customWidth="1"/>
    <col min="4" max="4" width="14.85546875" style="4" customWidth="1"/>
    <col min="5" max="5" width="11.5703125" style="1" customWidth="1"/>
    <col min="6" max="7" width="6.7109375" style="4" customWidth="1"/>
    <col min="8" max="9" width="8.7109375" style="4" customWidth="1"/>
    <col min="10" max="11" width="8.7109375" style="1" customWidth="1"/>
    <col min="12" max="12" width="8.7109375" style="14" customWidth="1"/>
    <col min="13" max="13" width="8.7109375" style="4" customWidth="1"/>
    <col min="14" max="16" width="8.7109375" style="1" customWidth="1"/>
    <col min="17" max="17" width="1.7109375" style="1" customWidth="1"/>
    <col min="18" max="18" width="8.7109375" style="4" customWidth="1"/>
    <col min="19" max="25" width="8.7109375" style="1" customWidth="1"/>
    <col min="26" max="16384" width="9.140625" style="1"/>
  </cols>
  <sheetData>
    <row r="1" spans="1:28" s="108" customFormat="1" ht="30" customHeight="1" x14ac:dyDescent="0.25">
      <c r="A1" s="211" t="s">
        <v>637</v>
      </c>
      <c r="B1" s="211"/>
      <c r="C1" s="211"/>
      <c r="D1" s="211"/>
      <c r="E1" s="211"/>
      <c r="F1" s="211"/>
      <c r="G1" s="211"/>
      <c r="H1" s="211"/>
      <c r="I1" s="211"/>
      <c r="J1" s="211"/>
      <c r="K1" s="211"/>
      <c r="L1" s="211"/>
      <c r="M1" s="211"/>
      <c r="N1" s="211"/>
      <c r="O1" s="211"/>
      <c r="P1" s="211"/>
      <c r="Q1" s="211"/>
      <c r="R1" s="211"/>
      <c r="S1" s="211"/>
      <c r="T1" s="211"/>
      <c r="U1" s="211"/>
      <c r="V1" s="211"/>
      <c r="W1" s="211"/>
      <c r="X1" s="211"/>
      <c r="Y1" s="211"/>
      <c r="Z1" s="112"/>
      <c r="AA1" s="112"/>
      <c r="AB1" s="112"/>
    </row>
    <row r="2" spans="1:28" s="108" customFormat="1" ht="63.75" customHeight="1" x14ac:dyDescent="0.25">
      <c r="A2" s="216" t="s">
        <v>626</v>
      </c>
      <c r="B2" s="216"/>
      <c r="C2" s="216"/>
      <c r="D2" s="216"/>
      <c r="E2" s="216"/>
      <c r="F2" s="216"/>
      <c r="G2" s="216"/>
      <c r="H2" s="216"/>
      <c r="I2" s="216"/>
      <c r="J2" s="216"/>
      <c r="K2" s="216"/>
      <c r="L2" s="216"/>
      <c r="M2" s="216"/>
      <c r="N2" s="216"/>
      <c r="O2" s="216"/>
      <c r="P2" s="216"/>
      <c r="Q2" s="216"/>
      <c r="R2" s="216"/>
      <c r="S2" s="216"/>
      <c r="T2" s="216"/>
      <c r="U2" s="216"/>
      <c r="V2" s="216"/>
      <c r="W2" s="216"/>
      <c r="X2" s="216"/>
      <c r="Y2" s="216"/>
      <c r="Z2" s="112"/>
      <c r="AA2" s="112"/>
      <c r="AB2" s="112"/>
    </row>
    <row r="3" spans="1:28" ht="21.95" customHeight="1" x14ac:dyDescent="0.25">
      <c r="A3" s="2"/>
      <c r="B3" s="2"/>
      <c r="C3" s="2"/>
      <c r="D3" s="2"/>
      <c r="E3" s="3"/>
      <c r="F3" s="2"/>
      <c r="G3" s="2"/>
      <c r="H3" s="2"/>
      <c r="I3" s="212" t="s">
        <v>0</v>
      </c>
      <c r="J3" s="212"/>
      <c r="K3" s="212"/>
      <c r="L3" s="212"/>
      <c r="M3" s="212"/>
      <c r="N3" s="212"/>
      <c r="O3" s="212"/>
      <c r="P3" s="212"/>
      <c r="Q3" s="123"/>
      <c r="R3" s="212" t="s">
        <v>1</v>
      </c>
      <c r="S3" s="212"/>
      <c r="T3" s="212"/>
      <c r="U3" s="212"/>
      <c r="V3" s="212"/>
      <c r="W3" s="212"/>
      <c r="X3" s="212"/>
      <c r="Y3" s="212"/>
    </row>
    <row r="4" spans="1:28" ht="21.95" customHeight="1" x14ac:dyDescent="0.25">
      <c r="A4" s="213" t="s">
        <v>509</v>
      </c>
      <c r="E4" s="213" t="s">
        <v>3</v>
      </c>
      <c r="I4" s="215" t="s">
        <v>15</v>
      </c>
      <c r="J4" s="215"/>
      <c r="K4" s="215" t="s">
        <v>26</v>
      </c>
      <c r="L4" s="215"/>
      <c r="M4" s="215" t="s">
        <v>27</v>
      </c>
      <c r="N4" s="215"/>
      <c r="O4" s="215" t="s">
        <v>29</v>
      </c>
      <c r="P4" s="215"/>
      <c r="Q4" s="62"/>
      <c r="R4" s="215" t="s">
        <v>15</v>
      </c>
      <c r="S4" s="215"/>
      <c r="T4" s="215" t="s">
        <v>26</v>
      </c>
      <c r="U4" s="215"/>
      <c r="V4" s="215" t="s">
        <v>27</v>
      </c>
      <c r="W4" s="215"/>
      <c r="X4" s="215" t="s">
        <v>29</v>
      </c>
      <c r="Y4" s="215"/>
    </row>
    <row r="5" spans="1:28" s="9" customFormat="1" ht="21.95" customHeight="1" x14ac:dyDescent="0.25">
      <c r="A5" s="214"/>
      <c r="B5" s="5" t="s">
        <v>6</v>
      </c>
      <c r="C5" s="5" t="s">
        <v>7</v>
      </c>
      <c r="D5" s="5" t="s">
        <v>8</v>
      </c>
      <c r="E5" s="214"/>
      <c r="F5" s="5" t="s">
        <v>9</v>
      </c>
      <c r="G5" s="5" t="s">
        <v>10</v>
      </c>
      <c r="H5" s="5" t="s">
        <v>11</v>
      </c>
      <c r="I5" s="104" t="s">
        <v>282</v>
      </c>
      <c r="J5" s="6" t="s">
        <v>12</v>
      </c>
      <c r="K5" s="104" t="s">
        <v>282</v>
      </c>
      <c r="L5" s="6" t="s">
        <v>12</v>
      </c>
      <c r="M5" s="104" t="s">
        <v>282</v>
      </c>
      <c r="N5" s="6" t="s">
        <v>12</v>
      </c>
      <c r="O5" s="104" t="s">
        <v>282</v>
      </c>
      <c r="P5" s="6" t="s">
        <v>12</v>
      </c>
      <c r="Q5" s="6"/>
      <c r="R5" s="104" t="s">
        <v>282</v>
      </c>
      <c r="S5" s="6" t="s">
        <v>12</v>
      </c>
      <c r="T5" s="104" t="s">
        <v>282</v>
      </c>
      <c r="U5" s="6" t="s">
        <v>12</v>
      </c>
      <c r="V5" s="104" t="s">
        <v>282</v>
      </c>
      <c r="W5" s="6" t="s">
        <v>12</v>
      </c>
      <c r="X5" s="104" t="s">
        <v>282</v>
      </c>
      <c r="Y5" s="6" t="s">
        <v>12</v>
      </c>
    </row>
    <row r="6" spans="1:28" ht="21.95" customHeight="1" x14ac:dyDescent="0.25">
      <c r="A6" s="4" t="s">
        <v>15</v>
      </c>
      <c r="B6" s="4" t="s">
        <v>28</v>
      </c>
      <c r="C6" s="4">
        <v>161625940</v>
      </c>
      <c r="D6" s="4" t="s">
        <v>37</v>
      </c>
      <c r="E6" s="10" t="s">
        <v>17</v>
      </c>
      <c r="F6" s="11" t="s">
        <v>19</v>
      </c>
      <c r="G6" s="4" t="s">
        <v>22</v>
      </c>
      <c r="H6" s="15">
        <v>45.23</v>
      </c>
      <c r="I6" s="13">
        <v>0.1807</v>
      </c>
      <c r="J6" s="29">
        <v>1.2300000000000001E-13</v>
      </c>
      <c r="K6" s="13">
        <v>6.1999999999999998E-3</v>
      </c>
      <c r="L6" s="132">
        <v>0.78800000000000003</v>
      </c>
      <c r="M6" s="13">
        <v>9.3299999999999994E-2</v>
      </c>
      <c r="N6" s="27">
        <v>1.55E-4</v>
      </c>
      <c r="O6" s="13">
        <v>6.6400000000000001E-2</v>
      </c>
      <c r="P6" s="85">
        <v>7.3099999999999997E-3</v>
      </c>
      <c r="Q6" s="85"/>
      <c r="R6" s="13">
        <v>0.09</v>
      </c>
      <c r="S6" s="135">
        <v>9.1062000000000001E-3</v>
      </c>
      <c r="T6" s="13">
        <v>8.0000000000000002E-3</v>
      </c>
      <c r="U6" s="132">
        <v>0.81620000000000004</v>
      </c>
      <c r="V6" s="13">
        <v>7.3999999999999996E-2</v>
      </c>
      <c r="W6" s="126">
        <v>3.4479999999999997E-2</v>
      </c>
      <c r="X6" s="13">
        <v>0.10299999999999999</v>
      </c>
      <c r="Y6" s="85">
        <v>3.3100999999999998E-3</v>
      </c>
    </row>
    <row r="7" spans="1:28" ht="21.95" customHeight="1" x14ac:dyDescent="0.25">
      <c r="B7" s="4" t="s">
        <v>20</v>
      </c>
      <c r="C7" s="4">
        <v>161642443</v>
      </c>
      <c r="D7" s="4" t="s">
        <v>16</v>
      </c>
      <c r="E7" s="10" t="s">
        <v>21</v>
      </c>
      <c r="F7" s="4" t="s">
        <v>18</v>
      </c>
      <c r="G7" s="4" t="s">
        <v>19</v>
      </c>
      <c r="H7" s="12">
        <v>5.31</v>
      </c>
      <c r="I7" s="13">
        <v>-0.3931</v>
      </c>
      <c r="J7" s="29">
        <v>3.02E-14</v>
      </c>
      <c r="K7" s="13">
        <v>-0.1148</v>
      </c>
      <c r="L7" s="126">
        <v>2.0899999999999998E-2</v>
      </c>
      <c r="M7" s="13">
        <v>-0.2666</v>
      </c>
      <c r="N7" s="29">
        <v>2.9900000000000002E-7</v>
      </c>
      <c r="O7" s="13">
        <v>-3.49E-2</v>
      </c>
      <c r="P7" s="16">
        <v>0.505</v>
      </c>
      <c r="Q7" s="16"/>
      <c r="R7" s="13">
        <v>-0.23499999999999999</v>
      </c>
      <c r="S7" s="135">
        <v>1.5952E-3</v>
      </c>
      <c r="T7" s="13">
        <v>-0.10199999999999999</v>
      </c>
      <c r="U7" s="132">
        <v>0.16839000000000001</v>
      </c>
      <c r="V7" s="13">
        <v>-0.245</v>
      </c>
      <c r="W7" s="135">
        <v>1.1532000000000001E-3</v>
      </c>
      <c r="X7" s="13">
        <v>-0.11899999999999999</v>
      </c>
      <c r="Y7" s="16">
        <v>0.11389000000000001</v>
      </c>
    </row>
    <row r="8" spans="1:28" ht="21.95" customHeight="1" x14ac:dyDescent="0.25">
      <c r="B8" s="4" t="s">
        <v>23</v>
      </c>
      <c r="C8" s="4">
        <v>32662128</v>
      </c>
      <c r="D8" s="4" t="s">
        <v>38</v>
      </c>
      <c r="E8" s="10" t="s">
        <v>39</v>
      </c>
      <c r="F8" s="4" t="s">
        <v>18</v>
      </c>
      <c r="G8" s="4" t="s">
        <v>19</v>
      </c>
      <c r="H8" s="12">
        <v>5.32</v>
      </c>
      <c r="I8" s="13">
        <v>-0.30830000000000002</v>
      </c>
      <c r="J8" s="31">
        <v>4.34E-11</v>
      </c>
      <c r="K8" s="13">
        <v>3.7600000000000001E-2</v>
      </c>
      <c r="L8" s="132">
        <v>0.40500000000000003</v>
      </c>
      <c r="M8" s="13">
        <v>0.12189999999999999</v>
      </c>
      <c r="N8" s="26">
        <v>9.7999999999999997E-3</v>
      </c>
      <c r="O8" s="127">
        <v>-9.6699999999999994E-2</v>
      </c>
      <c r="P8" s="82">
        <v>4.0500000000000001E-2</v>
      </c>
      <c r="Q8" s="82"/>
      <c r="R8" s="13">
        <v>-1.9E-2</v>
      </c>
      <c r="S8" s="16">
        <v>0.79798999999999998</v>
      </c>
      <c r="T8" s="13">
        <v>0.13300000000000001</v>
      </c>
      <c r="U8" s="126">
        <v>6.8136000000000002E-2</v>
      </c>
      <c r="V8" s="13">
        <v>9.7000000000000003E-2</v>
      </c>
      <c r="W8" s="132">
        <v>0.18865999999999999</v>
      </c>
      <c r="X8" s="127">
        <v>-3.4000000000000002E-2</v>
      </c>
      <c r="Y8" s="16">
        <v>0.64373999999999998</v>
      </c>
    </row>
    <row r="9" spans="1:28" s="40" customFormat="1" ht="21.95" customHeight="1" x14ac:dyDescent="0.25">
      <c r="A9" s="41"/>
      <c r="B9" s="41" t="s">
        <v>25</v>
      </c>
      <c r="C9" s="41">
        <v>105769806</v>
      </c>
      <c r="D9" s="41" t="s">
        <v>47</v>
      </c>
      <c r="E9" s="42" t="s">
        <v>48</v>
      </c>
      <c r="F9" s="41" t="s">
        <v>24</v>
      </c>
      <c r="G9" s="41" t="s">
        <v>22</v>
      </c>
      <c r="H9" s="49">
        <v>36.9</v>
      </c>
      <c r="I9" s="44">
        <v>0.20680000000000001</v>
      </c>
      <c r="J9" s="45">
        <v>1.0999999999999999E-15</v>
      </c>
      <c r="K9" s="44">
        <v>-0.19719999999999999</v>
      </c>
      <c r="L9" s="46">
        <v>8.9000000000000007E-16</v>
      </c>
      <c r="M9" s="44">
        <v>-0.64700000000000002</v>
      </c>
      <c r="N9" s="46">
        <v>5.6999999999999999E-149</v>
      </c>
      <c r="O9" s="128">
        <v>-6.4000000000000001E-2</v>
      </c>
      <c r="P9" s="79">
        <v>1.4999999999999999E-2</v>
      </c>
      <c r="Q9" s="79"/>
      <c r="R9" s="44">
        <v>9.9000000000000005E-2</v>
      </c>
      <c r="S9" s="78">
        <v>4.9487999999999997E-3</v>
      </c>
      <c r="T9" s="44">
        <v>1.7000000000000001E-2</v>
      </c>
      <c r="U9" s="138">
        <v>0.62914000000000003</v>
      </c>
      <c r="V9" s="44">
        <v>-0.58199999999999996</v>
      </c>
      <c r="W9" s="46">
        <v>1.787E-61</v>
      </c>
      <c r="X9" s="128">
        <v>-6.7000000000000004E-2</v>
      </c>
      <c r="Y9" s="47">
        <v>6.0518000000000002E-2</v>
      </c>
    </row>
    <row r="10" spans="1:28" s="40" customFormat="1" ht="21.95" customHeight="1" x14ac:dyDescent="0.25">
      <c r="A10" s="33" t="s">
        <v>26</v>
      </c>
      <c r="B10" s="33" t="s">
        <v>25</v>
      </c>
      <c r="C10" s="33">
        <v>105641600</v>
      </c>
      <c r="D10" s="33" t="s">
        <v>51</v>
      </c>
      <c r="E10" s="34" t="s">
        <v>50</v>
      </c>
      <c r="F10" s="33" t="s">
        <v>24</v>
      </c>
      <c r="G10" s="33" t="s">
        <v>22</v>
      </c>
      <c r="H10" s="50">
        <v>42.5</v>
      </c>
      <c r="I10" s="36">
        <v>-0.1366</v>
      </c>
      <c r="J10" s="48">
        <v>4.9000000000000002E-8</v>
      </c>
      <c r="K10" s="36">
        <v>0.38790000000000002</v>
      </c>
      <c r="L10" s="38">
        <v>1.2E-61</v>
      </c>
      <c r="M10" s="36">
        <v>0.33910000000000001</v>
      </c>
      <c r="N10" s="38">
        <v>5.2E-42</v>
      </c>
      <c r="O10" s="129">
        <v>0.1469</v>
      </c>
      <c r="P10" s="48">
        <v>6.6000000000000004E-9</v>
      </c>
      <c r="Q10" s="48"/>
      <c r="R10" s="36">
        <v>-4.9000000000000002E-2</v>
      </c>
      <c r="S10" s="39">
        <v>0.15389</v>
      </c>
      <c r="T10" s="36">
        <v>9.5000000000000001E-2</v>
      </c>
      <c r="U10" s="131">
        <v>5.6398000000000004E-3</v>
      </c>
      <c r="V10" s="36">
        <v>0.36799999999999999</v>
      </c>
      <c r="W10" s="38">
        <v>1.8327E-26</v>
      </c>
      <c r="X10" s="129">
        <v>0.19800000000000001</v>
      </c>
      <c r="Y10" s="48">
        <v>1.3408E-8</v>
      </c>
    </row>
    <row r="11" spans="1:28" s="40" customFormat="1" ht="21.95" customHeight="1" x14ac:dyDescent="0.25">
      <c r="A11" s="41"/>
      <c r="B11" s="41" t="s">
        <v>20</v>
      </c>
      <c r="C11" s="41">
        <v>105644492</v>
      </c>
      <c r="D11" s="41" t="s">
        <v>204</v>
      </c>
      <c r="E11" s="42" t="s">
        <v>49</v>
      </c>
      <c r="F11" s="41" t="s">
        <v>18</v>
      </c>
      <c r="G11" s="41" t="s">
        <v>19</v>
      </c>
      <c r="H11" s="43">
        <v>0.68</v>
      </c>
      <c r="I11" s="44">
        <v>0.36499999999999999</v>
      </c>
      <c r="J11" s="78">
        <v>4.7000000000000002E-3</v>
      </c>
      <c r="K11" s="44">
        <v>-1.0369999999999999</v>
      </c>
      <c r="L11" s="46">
        <v>1.5E-17</v>
      </c>
      <c r="M11" s="44">
        <v>0.27879999999999999</v>
      </c>
      <c r="N11" s="46">
        <v>3.2000000000000001E-2</v>
      </c>
      <c r="O11" s="128">
        <v>-0.31900000000000001</v>
      </c>
      <c r="P11" s="79">
        <v>1.2999999999999999E-2</v>
      </c>
      <c r="Q11" s="79"/>
      <c r="R11" s="44">
        <v>-0.03</v>
      </c>
      <c r="S11" s="47">
        <v>0.86531999999999998</v>
      </c>
      <c r="T11" s="44">
        <v>-1.1859999999999999</v>
      </c>
      <c r="U11" s="46">
        <v>1.7886999999999999E-11</v>
      </c>
      <c r="V11" s="44">
        <v>0.49299999999999999</v>
      </c>
      <c r="W11" s="137">
        <v>5.9918999999999997E-3</v>
      </c>
      <c r="X11" s="128">
        <v>-0.374</v>
      </c>
      <c r="Y11" s="79">
        <v>3.7440000000000001E-2</v>
      </c>
    </row>
    <row r="12" spans="1:28" ht="21.95" customHeight="1" x14ac:dyDescent="0.25">
      <c r="A12" s="4" t="s">
        <v>27</v>
      </c>
      <c r="B12" s="2" t="s">
        <v>28</v>
      </c>
      <c r="C12" s="4">
        <v>161656661</v>
      </c>
      <c r="D12" s="4" t="s">
        <v>41</v>
      </c>
      <c r="E12" s="10" t="s">
        <v>21</v>
      </c>
      <c r="F12" s="4" t="s">
        <v>42</v>
      </c>
      <c r="G12" s="4" t="s">
        <v>18</v>
      </c>
      <c r="H12" s="15">
        <v>13.04</v>
      </c>
      <c r="I12" s="13">
        <v>-0.22539999999999999</v>
      </c>
      <c r="J12" s="29">
        <v>8.3400000000000004E-11</v>
      </c>
      <c r="K12" s="13">
        <v>-9.7199999999999995E-2</v>
      </c>
      <c r="L12" s="135">
        <v>3.4199999999999999E-3</v>
      </c>
      <c r="M12" s="13">
        <v>-0.2382</v>
      </c>
      <c r="N12" s="29">
        <v>1.0599999999999999E-11</v>
      </c>
      <c r="O12" s="13">
        <v>-0.13100000000000001</v>
      </c>
      <c r="P12" s="28">
        <v>2.04E-4</v>
      </c>
      <c r="Q12" s="28"/>
      <c r="R12" s="13">
        <v>-0.248</v>
      </c>
      <c r="S12" s="29">
        <v>2.4331000000000003E-7</v>
      </c>
      <c r="T12" s="13">
        <v>-3.3000000000000002E-2</v>
      </c>
      <c r="U12" s="132">
        <v>0.49636999999999998</v>
      </c>
      <c r="V12" s="13">
        <v>-0.23300000000000001</v>
      </c>
      <c r="W12" s="29">
        <v>1.6191000000000001E-6</v>
      </c>
      <c r="X12" s="13">
        <v>-9.8000000000000004E-2</v>
      </c>
      <c r="Y12" s="82">
        <v>4.5560999999999997E-2</v>
      </c>
    </row>
    <row r="13" spans="1:28" s="40" customFormat="1" ht="21.95" customHeight="1" x14ac:dyDescent="0.25">
      <c r="A13" s="33"/>
      <c r="B13" s="33" t="s">
        <v>25</v>
      </c>
      <c r="C13" s="33">
        <v>105673363</v>
      </c>
      <c r="D13" s="33" t="s">
        <v>505</v>
      </c>
      <c r="E13" s="34" t="s">
        <v>43</v>
      </c>
      <c r="F13" s="33" t="s">
        <v>24</v>
      </c>
      <c r="G13" s="33" t="s">
        <v>22</v>
      </c>
      <c r="H13" s="35">
        <v>0.26500000000000001</v>
      </c>
      <c r="I13" s="36">
        <v>-0.74880000000000002</v>
      </c>
      <c r="J13" s="131">
        <v>2.3999999999999998E-3</v>
      </c>
      <c r="K13" s="36">
        <v>0.42859999999999998</v>
      </c>
      <c r="L13" s="53">
        <v>6.6000000000000003E-2</v>
      </c>
      <c r="M13" s="36">
        <v>1.6460999999999999</v>
      </c>
      <c r="N13" s="37">
        <v>4.3E-11</v>
      </c>
      <c r="O13" s="36">
        <v>0.1082</v>
      </c>
      <c r="P13" s="51">
        <v>0.66</v>
      </c>
      <c r="Q13" s="51"/>
      <c r="R13" s="36">
        <v>-0.96099999999999997</v>
      </c>
      <c r="S13" s="61">
        <v>7.9142000000000004E-4</v>
      </c>
      <c r="T13" s="36">
        <v>0.50700000000000001</v>
      </c>
      <c r="U13" s="53">
        <v>7.5782000000000002E-2</v>
      </c>
      <c r="V13" s="36">
        <v>2.1</v>
      </c>
      <c r="W13" s="38">
        <v>3.7624999999999999E-13</v>
      </c>
      <c r="X13" s="36">
        <v>0.42399999999999999</v>
      </c>
      <c r="Y13" s="39">
        <v>0.14463000000000001</v>
      </c>
    </row>
    <row r="14" spans="1:28" s="40" customFormat="1" ht="21.95" customHeight="1" x14ac:dyDescent="0.25">
      <c r="A14" s="33"/>
      <c r="B14" s="33" t="s">
        <v>20</v>
      </c>
      <c r="C14" s="33">
        <v>105769430</v>
      </c>
      <c r="D14" s="33" t="s">
        <v>52</v>
      </c>
      <c r="E14" s="34" t="s">
        <v>506</v>
      </c>
      <c r="F14" s="33" t="s">
        <v>19</v>
      </c>
      <c r="G14" s="54" t="s">
        <v>18</v>
      </c>
      <c r="H14" s="50">
        <v>36.700000000000003</v>
      </c>
      <c r="I14" s="36">
        <v>0.20599999999999999</v>
      </c>
      <c r="J14" s="38">
        <v>1.4000000000000001E-15</v>
      </c>
      <c r="K14" s="36">
        <v>-0.1956</v>
      </c>
      <c r="L14" s="38">
        <v>1.4000000000000001E-15</v>
      </c>
      <c r="M14" s="36">
        <v>-0.64880000000000004</v>
      </c>
      <c r="N14" s="38">
        <v>4.3999999999999999E-150</v>
      </c>
      <c r="O14" s="129">
        <v>-6.0699999999999997E-2</v>
      </c>
      <c r="P14" s="51">
        <v>2.1000000000000001E-2</v>
      </c>
      <c r="Q14" s="51"/>
      <c r="R14" s="36">
        <v>9.9000000000000005E-2</v>
      </c>
      <c r="S14" s="38">
        <v>4.8252E-3</v>
      </c>
      <c r="T14" s="36">
        <v>1.4999999999999999E-2</v>
      </c>
      <c r="U14" s="133">
        <v>0.67276000000000002</v>
      </c>
      <c r="V14" s="36">
        <v>-0.58299999999999996</v>
      </c>
      <c r="W14" s="38">
        <v>1.2885999999999999E-61</v>
      </c>
      <c r="X14" s="129">
        <v>-6.8000000000000005E-2</v>
      </c>
      <c r="Y14" s="53">
        <v>5.5759000000000003E-2</v>
      </c>
    </row>
    <row r="15" spans="1:28" s="40" customFormat="1" ht="21.95" customHeight="1" x14ac:dyDescent="0.25">
      <c r="A15" s="41"/>
      <c r="B15" s="41" t="s">
        <v>20</v>
      </c>
      <c r="C15" s="52">
        <v>105767701</v>
      </c>
      <c r="D15" s="41" t="s">
        <v>44</v>
      </c>
      <c r="E15" s="55" t="s">
        <v>40</v>
      </c>
      <c r="F15" s="41" t="s">
        <v>24</v>
      </c>
      <c r="G15" s="56" t="s">
        <v>22</v>
      </c>
      <c r="H15" s="41">
        <v>5.18</v>
      </c>
      <c r="I15" s="44">
        <v>-0.2009</v>
      </c>
      <c r="J15" s="134">
        <v>2.9999999999999997E-4</v>
      </c>
      <c r="K15" s="44">
        <v>0.24440000000000001</v>
      </c>
      <c r="L15" s="57">
        <v>3.5999999999999998E-6</v>
      </c>
      <c r="M15" s="44">
        <v>0.67659999999999998</v>
      </c>
      <c r="N15" s="57">
        <v>1.2E-33</v>
      </c>
      <c r="O15" s="128">
        <v>0.1293</v>
      </c>
      <c r="P15" s="58">
        <v>2.1999999999999999E-2</v>
      </c>
      <c r="Q15" s="58"/>
      <c r="R15" s="44">
        <v>-0.05</v>
      </c>
      <c r="S15" s="138">
        <v>0.50141999999999998</v>
      </c>
      <c r="T15" s="44">
        <v>6.0000000000000001E-3</v>
      </c>
      <c r="U15" s="138">
        <v>0.93089999999999995</v>
      </c>
      <c r="V15" s="44">
        <v>0.65700000000000003</v>
      </c>
      <c r="W15" s="46">
        <v>1.0398E-18</v>
      </c>
      <c r="X15" s="128">
        <v>0.106</v>
      </c>
      <c r="Y15" s="47">
        <v>0.15715000000000001</v>
      </c>
    </row>
    <row r="16" spans="1:28" ht="21.95" customHeight="1" x14ac:dyDescent="0.25">
      <c r="A16" s="4" t="s">
        <v>29</v>
      </c>
      <c r="B16" s="4" t="s">
        <v>23</v>
      </c>
      <c r="C16" s="24">
        <v>32438927</v>
      </c>
      <c r="D16" s="4" t="s">
        <v>45</v>
      </c>
      <c r="E16" s="25" t="s">
        <v>30</v>
      </c>
      <c r="F16" s="4" t="s">
        <v>24</v>
      </c>
      <c r="G16" s="11" t="s">
        <v>18</v>
      </c>
      <c r="H16" s="4">
        <v>24.15</v>
      </c>
      <c r="I16" s="13">
        <v>-2.3999999999999998E-3</v>
      </c>
      <c r="J16" s="132">
        <v>0.93</v>
      </c>
      <c r="K16" s="13">
        <v>4.9200000000000001E-2</v>
      </c>
      <c r="L16" s="126">
        <v>5.9400000000000001E-2</v>
      </c>
      <c r="M16" s="13">
        <v>-1.1299999999999999E-2</v>
      </c>
      <c r="N16" s="132">
        <v>0.68100000000000005</v>
      </c>
      <c r="O16" s="127">
        <v>0.26369999999999999</v>
      </c>
      <c r="P16" s="31">
        <v>8.9800000000000003E-22</v>
      </c>
      <c r="Q16" s="31"/>
      <c r="R16" s="13">
        <v>-2.1999999999999999E-2</v>
      </c>
      <c r="S16" s="132">
        <v>0.56150999999999995</v>
      </c>
      <c r="T16" s="13">
        <v>5.7000000000000002E-2</v>
      </c>
      <c r="U16" s="132">
        <v>0.12330000000000001</v>
      </c>
      <c r="V16" s="13">
        <v>-5.6000000000000001E-2</v>
      </c>
      <c r="W16" s="132">
        <v>0.13907</v>
      </c>
      <c r="X16" s="127">
        <v>0.186</v>
      </c>
      <c r="Y16" s="31">
        <v>8.0118000000000003E-7</v>
      </c>
    </row>
    <row r="17" spans="1:25" s="40" customFormat="1" ht="21.95" customHeight="1" x14ac:dyDescent="0.25">
      <c r="A17" s="33"/>
      <c r="B17" s="33" t="s">
        <v>25</v>
      </c>
      <c r="C17" s="59">
        <v>105736956</v>
      </c>
      <c r="D17" s="33" t="s">
        <v>36</v>
      </c>
      <c r="E17" s="60" t="s">
        <v>40</v>
      </c>
      <c r="F17" s="33" t="s">
        <v>19</v>
      </c>
      <c r="G17" s="54" t="s">
        <v>18</v>
      </c>
      <c r="H17" s="33">
        <v>8.2100000000000009</v>
      </c>
      <c r="I17" s="36">
        <v>3.7900000000000003E-2</v>
      </c>
      <c r="J17" s="133">
        <v>0.45</v>
      </c>
      <c r="K17" s="36">
        <v>-0.27539999999999998</v>
      </c>
      <c r="L17" s="38">
        <v>8.2000000000000006E-9</v>
      </c>
      <c r="M17" s="36">
        <v>-0.1467</v>
      </c>
      <c r="N17" s="37">
        <v>4.1000000000000003E-3</v>
      </c>
      <c r="O17" s="129">
        <v>-0.31519999999999998</v>
      </c>
      <c r="P17" s="37">
        <v>8.3999999999999999E-10</v>
      </c>
      <c r="Q17" s="37"/>
      <c r="R17" s="36">
        <v>0.03</v>
      </c>
      <c r="S17" s="133">
        <v>0.63631000000000004</v>
      </c>
      <c r="T17" s="36">
        <v>-0.308</v>
      </c>
      <c r="U17" s="38">
        <v>1.1489999999999999E-6</v>
      </c>
      <c r="V17" s="36">
        <v>1.9E-2</v>
      </c>
      <c r="W17" s="133">
        <v>0.77339999999999998</v>
      </c>
      <c r="X17" s="129">
        <v>-0.22500000000000001</v>
      </c>
      <c r="Y17" s="61">
        <v>4.9666000000000001E-4</v>
      </c>
    </row>
    <row r="18" spans="1:25" ht="21.95" customHeight="1" x14ac:dyDescent="0.25">
      <c r="B18" s="4" t="s">
        <v>31</v>
      </c>
      <c r="C18" s="24">
        <v>31363214</v>
      </c>
      <c r="D18" s="4" t="s">
        <v>32</v>
      </c>
      <c r="E18" s="25" t="s">
        <v>33</v>
      </c>
      <c r="F18" s="4" t="s">
        <v>19</v>
      </c>
      <c r="G18" s="11" t="s">
        <v>24</v>
      </c>
      <c r="H18" s="15">
        <v>32.53</v>
      </c>
      <c r="I18" s="13">
        <v>8.3999999999999995E-3</v>
      </c>
      <c r="J18" s="132">
        <v>0.73</v>
      </c>
      <c r="K18" s="13">
        <v>1.2999999999999999E-2</v>
      </c>
      <c r="L18" s="132">
        <v>0.57599999999999996</v>
      </c>
      <c r="M18" s="13">
        <v>5.4600000000000003E-2</v>
      </c>
      <c r="N18" s="126">
        <v>2.5100000000000001E-2</v>
      </c>
      <c r="O18" s="127">
        <v>-0.24310000000000001</v>
      </c>
      <c r="P18" s="31">
        <v>1.2899999999999999E-23</v>
      </c>
      <c r="Q18" s="31"/>
      <c r="R18" s="13">
        <v>-5.3999999999999999E-2</v>
      </c>
      <c r="S18" s="132">
        <v>0.11792</v>
      </c>
      <c r="T18" s="13">
        <v>4.2999999999999997E-2</v>
      </c>
      <c r="U18" s="132">
        <v>0.21204000000000001</v>
      </c>
      <c r="V18" s="13">
        <v>4.0000000000000001E-3</v>
      </c>
      <c r="W18" s="132">
        <v>0.90024000000000004</v>
      </c>
      <c r="X18" s="127">
        <v>-0.125</v>
      </c>
      <c r="Y18" s="28">
        <v>3.7303E-4</v>
      </c>
    </row>
    <row r="19" spans="1:25" ht="21.95" customHeight="1" x14ac:dyDescent="0.25">
      <c r="A19" s="17"/>
      <c r="B19" s="17" t="s">
        <v>34</v>
      </c>
      <c r="C19" s="21">
        <v>39867492</v>
      </c>
      <c r="D19" s="17" t="s">
        <v>35</v>
      </c>
      <c r="E19" s="22" t="s">
        <v>46</v>
      </c>
      <c r="F19" s="17" t="s">
        <v>24</v>
      </c>
      <c r="G19" s="23" t="s">
        <v>22</v>
      </c>
      <c r="H19" s="18">
        <v>50.82</v>
      </c>
      <c r="I19" s="19">
        <v>-3.6299999999999999E-2</v>
      </c>
      <c r="J19" s="30">
        <v>0.113</v>
      </c>
      <c r="K19" s="19">
        <v>-1.1599999999999999E-2</v>
      </c>
      <c r="L19" s="30">
        <v>0.59699999999999998</v>
      </c>
      <c r="M19" s="19">
        <v>-6.93E-2</v>
      </c>
      <c r="N19" s="136">
        <v>2.66E-3</v>
      </c>
      <c r="O19" s="130">
        <v>0.15670000000000001</v>
      </c>
      <c r="P19" s="92">
        <v>1.0899999999999999E-11</v>
      </c>
      <c r="Q19" s="92"/>
      <c r="R19" s="19">
        <v>5.3999999999999999E-2</v>
      </c>
      <c r="S19" s="30">
        <v>0.10256</v>
      </c>
      <c r="T19" s="19">
        <v>2E-3</v>
      </c>
      <c r="U19" s="30">
        <v>0.95623000000000002</v>
      </c>
      <c r="V19" s="19">
        <v>9.0999999999999998E-2</v>
      </c>
      <c r="W19" s="136">
        <v>6.8954000000000003E-3</v>
      </c>
      <c r="X19" s="130">
        <v>-2.5000000000000001E-2</v>
      </c>
      <c r="Y19" s="89">
        <v>0.46311999999999998</v>
      </c>
    </row>
  </sheetData>
  <mergeCells count="14">
    <mergeCell ref="V4:W4"/>
    <mergeCell ref="X4:Y4"/>
    <mergeCell ref="A1:Y1"/>
    <mergeCell ref="A2:Y2"/>
    <mergeCell ref="A4:A5"/>
    <mergeCell ref="E4:E5"/>
    <mergeCell ref="I4:J4"/>
    <mergeCell ref="K4:L4"/>
    <mergeCell ref="M4:N4"/>
    <mergeCell ref="O4:P4"/>
    <mergeCell ref="I3:P3"/>
    <mergeCell ref="R3:Y3"/>
    <mergeCell ref="R4:S4"/>
    <mergeCell ref="T4:U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24"/>
  <sheetViews>
    <sheetView workbookViewId="0">
      <selection activeCell="A2" sqref="A2:K2"/>
    </sheetView>
  </sheetViews>
  <sheetFormatPr defaultRowHeight="15" x14ac:dyDescent="0.25"/>
  <cols>
    <col min="1" max="1" width="30.7109375" customWidth="1"/>
    <col min="2" max="2" width="14.7109375" customWidth="1"/>
    <col min="3" max="3" width="8.7109375" style="109" customWidth="1"/>
    <col min="4" max="4" width="8.7109375" customWidth="1"/>
    <col min="5" max="5" width="8.7109375" style="171" customWidth="1"/>
    <col min="6" max="6" width="8.7109375" style="172" customWidth="1"/>
    <col min="7" max="7" width="9.140625" style="173"/>
    <col min="8" max="8" width="8.7109375" style="109" customWidth="1"/>
    <col min="9" max="9" width="12.7109375" style="174" customWidth="1"/>
    <col min="10" max="10" width="20.7109375" style="109" customWidth="1"/>
    <col min="11" max="11" width="78.28515625" customWidth="1"/>
  </cols>
  <sheetData>
    <row r="1" spans="1:16" s="108" customFormat="1" ht="30" customHeight="1" x14ac:dyDescent="0.25">
      <c r="A1" s="211" t="s">
        <v>638</v>
      </c>
      <c r="B1" s="211"/>
      <c r="C1" s="211"/>
      <c r="D1" s="211"/>
      <c r="E1" s="211"/>
      <c r="F1" s="211"/>
      <c r="G1" s="211"/>
      <c r="H1" s="211"/>
      <c r="I1" s="211"/>
      <c r="J1" s="211"/>
      <c r="K1" s="211"/>
      <c r="L1" s="112"/>
      <c r="M1" s="112"/>
      <c r="N1" s="112"/>
      <c r="O1" s="112"/>
      <c r="P1" s="112"/>
    </row>
    <row r="2" spans="1:16" ht="60" customHeight="1" x14ac:dyDescent="0.25">
      <c r="A2" s="216" t="s">
        <v>627</v>
      </c>
      <c r="B2" s="216"/>
      <c r="C2" s="216"/>
      <c r="D2" s="216"/>
      <c r="E2" s="216"/>
      <c r="F2" s="216"/>
      <c r="G2" s="216"/>
      <c r="H2" s="216"/>
      <c r="I2" s="216"/>
      <c r="J2" s="216"/>
      <c r="K2" s="216"/>
    </row>
    <row r="3" spans="1:16" ht="20.100000000000001" customHeight="1" x14ac:dyDescent="0.25">
      <c r="A3" s="218" t="s">
        <v>557</v>
      </c>
      <c r="B3" s="123"/>
      <c r="C3" s="68"/>
      <c r="D3" s="123"/>
      <c r="E3" s="175"/>
      <c r="F3" s="176"/>
      <c r="G3" s="177"/>
      <c r="H3" s="68"/>
      <c r="I3" s="178"/>
      <c r="J3" s="68"/>
      <c r="K3" s="123"/>
    </row>
    <row r="4" spans="1:16" ht="20.100000000000001" customHeight="1" x14ac:dyDescent="0.25">
      <c r="A4" s="214"/>
      <c r="B4" s="5" t="s">
        <v>364</v>
      </c>
      <c r="C4" s="5" t="s">
        <v>140</v>
      </c>
      <c r="D4" s="5" t="s">
        <v>10</v>
      </c>
      <c r="E4" s="179" t="s">
        <v>11</v>
      </c>
      <c r="F4" s="170" t="s">
        <v>282</v>
      </c>
      <c r="G4" s="6" t="s">
        <v>12</v>
      </c>
      <c r="H4" s="5" t="s">
        <v>512</v>
      </c>
      <c r="I4" s="5" t="s">
        <v>286</v>
      </c>
      <c r="J4" s="5" t="s">
        <v>590</v>
      </c>
      <c r="K4" s="101" t="s">
        <v>555</v>
      </c>
    </row>
    <row r="5" spans="1:16" s="1" customFormat="1" ht="24.95" customHeight="1" x14ac:dyDescent="0.25">
      <c r="A5" s="217" t="s">
        <v>532</v>
      </c>
      <c r="B5" s="217"/>
      <c r="C5" s="217"/>
      <c r="D5" s="217"/>
      <c r="E5" s="217"/>
      <c r="F5" s="217"/>
      <c r="G5" s="217"/>
      <c r="H5" s="217"/>
      <c r="I5" s="217"/>
      <c r="J5" s="217"/>
      <c r="K5" s="217"/>
    </row>
    <row r="6" spans="1:16" s="1" customFormat="1" ht="20.100000000000001" customHeight="1" x14ac:dyDescent="0.25">
      <c r="A6" s="1" t="s">
        <v>542</v>
      </c>
      <c r="B6" s="4" t="s">
        <v>535</v>
      </c>
      <c r="C6" s="4" t="s">
        <v>18</v>
      </c>
      <c r="D6" s="4" t="s">
        <v>19</v>
      </c>
      <c r="E6" s="15">
        <v>5.3150000000000004</v>
      </c>
      <c r="F6" s="13">
        <v>-0.30830000000000002</v>
      </c>
      <c r="G6" s="31">
        <v>4.34E-11</v>
      </c>
      <c r="H6" s="4">
        <v>1</v>
      </c>
      <c r="I6" s="10" t="s">
        <v>39</v>
      </c>
      <c r="J6" s="4" t="s">
        <v>310</v>
      </c>
      <c r="K6" s="1" t="s">
        <v>464</v>
      </c>
    </row>
    <row r="7" spans="1:16" s="1" customFormat="1" ht="24.95" customHeight="1" x14ac:dyDescent="0.25">
      <c r="A7" s="217" t="s">
        <v>421</v>
      </c>
      <c r="B7" s="217"/>
      <c r="C7" s="217"/>
      <c r="D7" s="217"/>
      <c r="E7" s="217"/>
      <c r="F7" s="217"/>
      <c r="G7" s="217"/>
      <c r="H7" s="217"/>
      <c r="I7" s="217"/>
      <c r="J7" s="217"/>
      <c r="K7" s="217"/>
    </row>
    <row r="8" spans="1:16" s="1" customFormat="1" ht="20.100000000000001" customHeight="1" x14ac:dyDescent="0.25">
      <c r="A8" s="1" t="s">
        <v>543</v>
      </c>
      <c r="B8" s="4" t="s">
        <v>536</v>
      </c>
      <c r="C8" s="4" t="s">
        <v>24</v>
      </c>
      <c r="D8" s="4" t="s">
        <v>22</v>
      </c>
      <c r="E8" s="15">
        <v>36.935000000000002</v>
      </c>
      <c r="F8" s="13">
        <v>0.20680000000000001</v>
      </c>
      <c r="G8" s="31">
        <v>1.0999999999999999E-15</v>
      </c>
      <c r="H8" s="4">
        <v>1</v>
      </c>
      <c r="I8" s="10" t="s">
        <v>48</v>
      </c>
      <c r="J8" s="4" t="s">
        <v>310</v>
      </c>
      <c r="K8" s="1" t="s">
        <v>459</v>
      </c>
    </row>
    <row r="9" spans="1:16" s="1" customFormat="1" ht="20.100000000000001" customHeight="1" x14ac:dyDescent="0.25">
      <c r="A9" s="1" t="s">
        <v>544</v>
      </c>
      <c r="B9" s="4" t="s">
        <v>433</v>
      </c>
      <c r="C9" s="4" t="s">
        <v>19</v>
      </c>
      <c r="D9" s="4" t="s">
        <v>18</v>
      </c>
      <c r="E9" s="15">
        <v>36.99</v>
      </c>
      <c r="F9" s="13">
        <v>0.20599999999999999</v>
      </c>
      <c r="G9" s="31">
        <v>1.4000000000000001E-15</v>
      </c>
      <c r="H9" s="12">
        <v>1</v>
      </c>
      <c r="I9" s="10" t="s">
        <v>48</v>
      </c>
      <c r="J9" s="4" t="s">
        <v>552</v>
      </c>
      <c r="K9" s="1" t="s">
        <v>460</v>
      </c>
    </row>
    <row r="10" spans="1:16" s="1" customFormat="1" ht="20.100000000000001" customHeight="1" x14ac:dyDescent="0.25">
      <c r="A10" s="1" t="s">
        <v>545</v>
      </c>
      <c r="B10" s="4" t="s">
        <v>537</v>
      </c>
      <c r="C10" s="4" t="s">
        <v>22</v>
      </c>
      <c r="D10" s="4" t="s">
        <v>18</v>
      </c>
      <c r="E10" s="15">
        <v>37.51</v>
      </c>
      <c r="F10" s="13">
        <v>0.20230000000000001</v>
      </c>
      <c r="G10" s="31">
        <v>3.6000000000000001E-15</v>
      </c>
      <c r="H10" s="12">
        <v>0.97799999999999998</v>
      </c>
      <c r="I10" s="10" t="s">
        <v>48</v>
      </c>
      <c r="J10" s="4" t="s">
        <v>310</v>
      </c>
      <c r="K10" s="1" t="s">
        <v>461</v>
      </c>
    </row>
    <row r="11" spans="1:16" s="1" customFormat="1" ht="20.100000000000001" customHeight="1" x14ac:dyDescent="0.25">
      <c r="A11" s="1" t="s">
        <v>546</v>
      </c>
      <c r="B11" s="4" t="s">
        <v>422</v>
      </c>
      <c r="C11" s="4" t="s">
        <v>19</v>
      </c>
      <c r="D11" s="4" t="s">
        <v>18</v>
      </c>
      <c r="E11" s="15">
        <v>37.549999999999997</v>
      </c>
      <c r="F11" s="13">
        <v>0.20050000000000001</v>
      </c>
      <c r="G11" s="31">
        <v>4.2999999999999997E-15</v>
      </c>
      <c r="H11" s="12">
        <v>0.96499999999999997</v>
      </c>
      <c r="I11" s="10" t="s">
        <v>73</v>
      </c>
      <c r="J11" s="4" t="s">
        <v>310</v>
      </c>
      <c r="K11" s="1" t="s">
        <v>462</v>
      </c>
    </row>
    <row r="12" spans="1:16" s="1" customFormat="1" ht="20.100000000000001" customHeight="1" x14ac:dyDescent="0.25">
      <c r="A12" s="1" t="s">
        <v>547</v>
      </c>
      <c r="B12" s="4" t="s">
        <v>538</v>
      </c>
      <c r="C12" s="4" t="s">
        <v>18</v>
      </c>
      <c r="D12" s="4" t="s">
        <v>24</v>
      </c>
      <c r="E12" s="15">
        <v>37.725000000000001</v>
      </c>
      <c r="F12" s="13">
        <v>0.2</v>
      </c>
      <c r="G12" s="31">
        <v>5.4000000000000002E-15</v>
      </c>
      <c r="H12" s="12">
        <v>0.95599999999999996</v>
      </c>
      <c r="I12" s="10" t="s">
        <v>73</v>
      </c>
      <c r="J12" s="4" t="s">
        <v>310</v>
      </c>
      <c r="K12" s="1" t="s">
        <v>463</v>
      </c>
    </row>
    <row r="13" spans="1:16" s="1" customFormat="1" ht="24.95" customHeight="1" x14ac:dyDescent="0.25">
      <c r="A13" s="217" t="s">
        <v>533</v>
      </c>
      <c r="B13" s="217"/>
      <c r="C13" s="217"/>
      <c r="D13" s="217"/>
      <c r="E13" s="217"/>
      <c r="F13" s="217"/>
      <c r="G13" s="217"/>
      <c r="H13" s="217"/>
      <c r="I13" s="217"/>
      <c r="J13" s="217"/>
      <c r="K13" s="217"/>
    </row>
    <row r="14" spans="1:16" s="1" customFormat="1" ht="20.100000000000001" customHeight="1" x14ac:dyDescent="0.25">
      <c r="A14" s="1" t="s">
        <v>548</v>
      </c>
      <c r="B14" s="4" t="s">
        <v>539</v>
      </c>
      <c r="C14" s="4" t="s">
        <v>18</v>
      </c>
      <c r="D14" s="4" t="s">
        <v>19</v>
      </c>
      <c r="E14" s="12">
        <v>0.68</v>
      </c>
      <c r="F14" s="13">
        <v>-0.876</v>
      </c>
      <c r="G14" s="31">
        <v>1.1999999999999999E-13</v>
      </c>
      <c r="H14" s="4">
        <v>1</v>
      </c>
      <c r="I14" s="10" t="s">
        <v>49</v>
      </c>
      <c r="J14" s="4" t="s">
        <v>553</v>
      </c>
      <c r="K14" s="1" t="s">
        <v>465</v>
      </c>
    </row>
    <row r="15" spans="1:16" s="1" customFormat="1" ht="24.95" customHeight="1" x14ac:dyDescent="0.25">
      <c r="A15" s="217" t="s">
        <v>442</v>
      </c>
      <c r="B15" s="217"/>
      <c r="C15" s="217"/>
      <c r="D15" s="217"/>
      <c r="E15" s="217"/>
      <c r="F15" s="217"/>
      <c r="G15" s="217"/>
      <c r="H15" s="217"/>
      <c r="I15" s="217"/>
      <c r="J15" s="217"/>
      <c r="K15" s="217"/>
    </row>
    <row r="16" spans="1:16" s="1" customFormat="1" ht="20.100000000000001" customHeight="1" x14ac:dyDescent="0.25">
      <c r="A16" s="1" t="s">
        <v>544</v>
      </c>
      <c r="B16" s="4" t="s">
        <v>433</v>
      </c>
      <c r="C16" s="4" t="s">
        <v>19</v>
      </c>
      <c r="D16" s="4" t="s">
        <v>18</v>
      </c>
      <c r="E16" s="15">
        <v>36.99</v>
      </c>
      <c r="F16" s="13">
        <v>-0.60699999999999998</v>
      </c>
      <c r="G16" s="31">
        <v>5.1000000000000001E-132</v>
      </c>
      <c r="H16" s="4">
        <v>1</v>
      </c>
      <c r="I16" s="10" t="s">
        <v>48</v>
      </c>
      <c r="J16" s="4" t="s">
        <v>552</v>
      </c>
      <c r="K16" s="1" t="s">
        <v>460</v>
      </c>
    </row>
    <row r="17" spans="1:11" s="1" customFormat="1" ht="20.100000000000001" customHeight="1" x14ac:dyDescent="0.25">
      <c r="A17" s="1" t="s">
        <v>543</v>
      </c>
      <c r="B17" s="4" t="s">
        <v>536</v>
      </c>
      <c r="C17" s="4" t="s">
        <v>24</v>
      </c>
      <c r="D17" s="4" t="s">
        <v>22</v>
      </c>
      <c r="E17" s="15">
        <v>36.935000000000002</v>
      </c>
      <c r="F17" s="13">
        <v>-0.60499999999999998</v>
      </c>
      <c r="G17" s="31">
        <v>5.7000000000000002E-131</v>
      </c>
      <c r="H17" s="12">
        <v>0.998</v>
      </c>
      <c r="I17" s="10" t="s">
        <v>48</v>
      </c>
      <c r="J17" s="4" t="s">
        <v>310</v>
      </c>
      <c r="K17" s="1" t="s">
        <v>459</v>
      </c>
    </row>
    <row r="18" spans="1:11" s="1" customFormat="1" ht="20.100000000000001" customHeight="1" x14ac:dyDescent="0.25">
      <c r="A18" s="1" t="s">
        <v>545</v>
      </c>
      <c r="B18" s="4" t="s">
        <v>537</v>
      </c>
      <c r="C18" s="4" t="s">
        <v>22</v>
      </c>
      <c r="D18" s="4" t="s">
        <v>18</v>
      </c>
      <c r="E18" s="15">
        <v>37.51</v>
      </c>
      <c r="F18" s="13">
        <v>-0.60399999999999998</v>
      </c>
      <c r="G18" s="31">
        <v>7.0999999999999996E-131</v>
      </c>
      <c r="H18" s="12">
        <v>0.97799999999999998</v>
      </c>
      <c r="I18" s="10" t="s">
        <v>48</v>
      </c>
      <c r="J18" s="4" t="s">
        <v>310</v>
      </c>
      <c r="K18" s="1" t="s">
        <v>461</v>
      </c>
    </row>
    <row r="19" spans="1:11" s="1" customFormat="1" ht="24.95" customHeight="1" x14ac:dyDescent="0.25">
      <c r="A19" s="217" t="s">
        <v>534</v>
      </c>
      <c r="B19" s="217"/>
      <c r="C19" s="217"/>
      <c r="D19" s="217"/>
      <c r="E19" s="217"/>
      <c r="F19" s="217"/>
      <c r="G19" s="217"/>
      <c r="H19" s="217"/>
      <c r="I19" s="217"/>
      <c r="J19" s="217"/>
      <c r="K19" s="217"/>
    </row>
    <row r="20" spans="1:11" s="1" customFormat="1" ht="20.100000000000001" customHeight="1" x14ac:dyDescent="0.25">
      <c r="A20" s="1" t="s">
        <v>549</v>
      </c>
      <c r="B20" s="4" t="s">
        <v>540</v>
      </c>
      <c r="C20" s="4" t="s">
        <v>19</v>
      </c>
      <c r="D20" s="4" t="s">
        <v>24</v>
      </c>
      <c r="E20" s="15">
        <v>32.53</v>
      </c>
      <c r="F20" s="13">
        <v>-0.24310000000000001</v>
      </c>
      <c r="G20" s="31">
        <v>1.2899999999999999E-23</v>
      </c>
      <c r="H20" s="4">
        <v>1</v>
      </c>
      <c r="I20" s="10" t="s">
        <v>33</v>
      </c>
      <c r="J20" s="4" t="s">
        <v>310</v>
      </c>
      <c r="K20" s="1" t="s">
        <v>466</v>
      </c>
    </row>
    <row r="21" spans="1:11" s="1" customFormat="1" ht="24.95" customHeight="1" x14ac:dyDescent="0.25">
      <c r="A21" s="217" t="s">
        <v>353</v>
      </c>
      <c r="B21" s="217"/>
      <c r="C21" s="217"/>
      <c r="D21" s="217"/>
      <c r="E21" s="217"/>
      <c r="F21" s="217"/>
      <c r="G21" s="217"/>
      <c r="H21" s="217"/>
      <c r="I21" s="217"/>
      <c r="J21" s="217"/>
      <c r="K21" s="217"/>
    </row>
    <row r="22" spans="1:11" s="1" customFormat="1" ht="20.100000000000001" customHeight="1" x14ac:dyDescent="0.25">
      <c r="A22" s="1" t="s">
        <v>550</v>
      </c>
      <c r="B22" s="4" t="s">
        <v>541</v>
      </c>
      <c r="C22" s="4" t="s">
        <v>18</v>
      </c>
      <c r="D22" s="4" t="s">
        <v>19</v>
      </c>
      <c r="E22" s="15">
        <v>47.88</v>
      </c>
      <c r="F22" s="13">
        <v>-0.1356</v>
      </c>
      <c r="G22" s="31">
        <v>4.6500000000000003E-9</v>
      </c>
      <c r="H22" s="12">
        <v>0.91800000000000004</v>
      </c>
      <c r="I22" s="10" t="s">
        <v>317</v>
      </c>
      <c r="J22" s="4" t="s">
        <v>554</v>
      </c>
      <c r="K22" s="1" t="s">
        <v>467</v>
      </c>
    </row>
    <row r="23" spans="1:11" s="1" customFormat="1" ht="39.950000000000003" customHeight="1" x14ac:dyDescent="0.25">
      <c r="A23" s="71" t="s">
        <v>551</v>
      </c>
      <c r="B23" s="17" t="s">
        <v>385</v>
      </c>
      <c r="C23" s="17" t="s">
        <v>24</v>
      </c>
      <c r="D23" s="17" t="s">
        <v>22</v>
      </c>
      <c r="E23" s="18">
        <v>47.88</v>
      </c>
      <c r="F23" s="19">
        <v>-0.13550000000000001</v>
      </c>
      <c r="G23" s="92">
        <v>4.7799999999999996E-9</v>
      </c>
      <c r="H23" s="77">
        <v>0.91800000000000004</v>
      </c>
      <c r="I23" s="103" t="s">
        <v>317</v>
      </c>
      <c r="J23" s="17" t="s">
        <v>310</v>
      </c>
      <c r="K23" s="180" t="s">
        <v>556</v>
      </c>
    </row>
    <row r="24" spans="1:11" x14ac:dyDescent="0.25">
      <c r="B24" s="1"/>
    </row>
  </sheetData>
  <mergeCells count="9">
    <mergeCell ref="A2:K2"/>
    <mergeCell ref="A1:K1"/>
    <mergeCell ref="A19:K19"/>
    <mergeCell ref="A21:K21"/>
    <mergeCell ref="A3:A4"/>
    <mergeCell ref="A7:K7"/>
    <mergeCell ref="A13:K13"/>
    <mergeCell ref="A15:K15"/>
    <mergeCell ref="A5:K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W30"/>
  <sheetViews>
    <sheetView workbookViewId="0">
      <selection activeCell="A2" sqref="A2:S2"/>
    </sheetView>
  </sheetViews>
  <sheetFormatPr defaultColWidth="9.140625" defaultRowHeight="21.95" customHeight="1" x14ac:dyDescent="0.25"/>
  <cols>
    <col min="1" max="1" width="10.7109375" style="14" customWidth="1"/>
    <col min="2" max="2" width="10.7109375" style="4" customWidth="1"/>
    <col min="3" max="4" width="14.7109375" style="4" customWidth="1"/>
    <col min="5" max="6" width="9.140625" style="4"/>
    <col min="7" max="7" width="9.140625" style="1"/>
    <col min="8" max="8" width="8.7109375" style="4" customWidth="1"/>
    <col min="9" max="9" width="8.7109375" style="1" customWidth="1"/>
    <col min="10" max="10" width="2.7109375" style="1" customWidth="1"/>
    <col min="11" max="11" width="14.7109375" style="1" customWidth="1"/>
    <col min="12" max="12" width="8.7109375" style="4" customWidth="1"/>
    <col min="13" max="13" width="10.7109375" style="1" customWidth="1"/>
    <col min="14" max="14" width="2.7109375" style="1" customWidth="1"/>
    <col min="15" max="15" width="14.7109375" style="4" customWidth="1"/>
    <col min="16" max="16" width="12.7109375" style="4" customWidth="1"/>
    <col min="17" max="17" width="8.7109375" style="1" customWidth="1"/>
    <col min="18" max="18" width="10.7109375" style="1" customWidth="1"/>
    <col min="19" max="19" width="8.7109375" style="4" customWidth="1"/>
    <col min="20" max="16384" width="9.140625" style="1"/>
  </cols>
  <sheetData>
    <row r="1" spans="1:19" ht="30" customHeight="1" x14ac:dyDescent="0.25">
      <c r="A1" s="211" t="s">
        <v>639</v>
      </c>
      <c r="B1" s="211"/>
      <c r="C1" s="211"/>
      <c r="D1" s="211"/>
      <c r="E1" s="211"/>
      <c r="F1" s="211"/>
      <c r="G1" s="211"/>
      <c r="H1" s="211"/>
      <c r="I1" s="211"/>
      <c r="J1" s="211"/>
      <c r="K1" s="211"/>
      <c r="L1" s="211"/>
      <c r="M1" s="211"/>
      <c r="N1" s="211"/>
      <c r="O1" s="211"/>
      <c r="P1" s="211"/>
      <c r="Q1" s="211"/>
      <c r="R1" s="211"/>
      <c r="S1" s="211"/>
    </row>
    <row r="2" spans="1:19" ht="118.5" customHeight="1" x14ac:dyDescent="0.25">
      <c r="A2" s="216" t="s">
        <v>600</v>
      </c>
      <c r="B2" s="216"/>
      <c r="C2" s="216"/>
      <c r="D2" s="216"/>
      <c r="E2" s="216"/>
      <c r="F2" s="216"/>
      <c r="G2" s="216"/>
      <c r="H2" s="216"/>
      <c r="I2" s="216"/>
      <c r="J2" s="216"/>
      <c r="K2" s="216"/>
      <c r="L2" s="216"/>
      <c r="M2" s="216"/>
      <c r="N2" s="216"/>
      <c r="O2" s="216"/>
      <c r="P2" s="216"/>
      <c r="Q2" s="216"/>
      <c r="R2" s="216"/>
      <c r="S2" s="216"/>
    </row>
    <row r="3" spans="1:19" ht="39.950000000000003" customHeight="1" x14ac:dyDescent="0.25">
      <c r="A3" s="218" t="s">
        <v>284</v>
      </c>
      <c r="B3" s="102"/>
      <c r="C3" s="102"/>
      <c r="D3" s="2"/>
      <c r="E3" s="2"/>
      <c r="F3" s="2"/>
      <c r="G3" s="2"/>
      <c r="H3" s="221" t="s">
        <v>288</v>
      </c>
      <c r="I3" s="221"/>
      <c r="J3" s="32"/>
      <c r="K3" s="32" t="s">
        <v>286</v>
      </c>
      <c r="L3" s="221" t="s">
        <v>287</v>
      </c>
      <c r="M3" s="221"/>
      <c r="N3" s="116"/>
      <c r="O3" s="221" t="s">
        <v>289</v>
      </c>
      <c r="P3" s="221"/>
      <c r="Q3" s="221"/>
      <c r="R3" s="221"/>
      <c r="S3" s="221"/>
    </row>
    <row r="4" spans="1:19" ht="21.95" customHeight="1" x14ac:dyDescent="0.25">
      <c r="A4" s="214"/>
      <c r="B4" s="5" t="s">
        <v>285</v>
      </c>
      <c r="C4" s="5" t="s">
        <v>7</v>
      </c>
      <c r="D4" s="5" t="s">
        <v>8</v>
      </c>
      <c r="E4" s="5" t="s">
        <v>9</v>
      </c>
      <c r="F4" s="5" t="s">
        <v>10</v>
      </c>
      <c r="G4" s="5" t="s">
        <v>11</v>
      </c>
      <c r="H4" s="100" t="s">
        <v>282</v>
      </c>
      <c r="I4" s="6" t="s">
        <v>12</v>
      </c>
      <c r="J4" s="6"/>
      <c r="K4" s="6"/>
      <c r="L4" s="100" t="s">
        <v>282</v>
      </c>
      <c r="M4" s="6" t="s">
        <v>12</v>
      </c>
      <c r="N4" s="6"/>
      <c r="O4" s="5" t="s">
        <v>8</v>
      </c>
      <c r="P4" s="104" t="s">
        <v>228</v>
      </c>
      <c r="Q4" s="100" t="s">
        <v>282</v>
      </c>
      <c r="R4" s="6" t="s">
        <v>12</v>
      </c>
      <c r="S4" s="105" t="s">
        <v>290</v>
      </c>
    </row>
    <row r="5" spans="1:19" ht="24.95" customHeight="1" x14ac:dyDescent="0.25">
      <c r="A5" s="219" t="s">
        <v>558</v>
      </c>
      <c r="B5" s="219"/>
      <c r="C5" s="219"/>
      <c r="D5" s="219"/>
      <c r="E5" s="219"/>
      <c r="F5" s="219"/>
      <c r="G5" s="219"/>
      <c r="H5" s="219"/>
      <c r="I5" s="219"/>
      <c r="J5" s="219"/>
      <c r="K5" s="219"/>
      <c r="L5" s="219"/>
      <c r="M5" s="219"/>
      <c r="N5" s="219"/>
      <c r="O5" s="219"/>
      <c r="P5" s="219"/>
      <c r="Q5" s="219"/>
      <c r="R5" s="219"/>
      <c r="S5" s="219"/>
    </row>
    <row r="6" spans="1:19" ht="24.95" customHeight="1" x14ac:dyDescent="0.25">
      <c r="A6" s="4" t="s">
        <v>15</v>
      </c>
      <c r="B6" s="4">
        <v>14</v>
      </c>
      <c r="C6" s="33">
        <v>105769806</v>
      </c>
      <c r="D6" s="33" t="s">
        <v>47</v>
      </c>
      <c r="E6" s="33" t="s">
        <v>24</v>
      </c>
      <c r="F6" s="33" t="s">
        <v>22</v>
      </c>
      <c r="G6" s="50">
        <v>36.9</v>
      </c>
      <c r="H6" s="36">
        <v>0.20680000000000001</v>
      </c>
      <c r="I6" s="38">
        <v>1.0999999999999999E-15</v>
      </c>
      <c r="J6" s="14"/>
      <c r="K6" s="10" t="s">
        <v>73</v>
      </c>
      <c r="L6" s="4">
        <v>0.22900000000000001</v>
      </c>
      <c r="M6" s="31">
        <v>7.5000000000000003E-94</v>
      </c>
      <c r="N6" s="14"/>
      <c r="O6" s="4" t="s">
        <v>298</v>
      </c>
      <c r="P6" s="4" t="s">
        <v>299</v>
      </c>
      <c r="Q6" s="4">
        <v>0.23599999999999999</v>
      </c>
      <c r="R6" s="31">
        <v>9.9999999999999994E-99</v>
      </c>
      <c r="S6" s="4">
        <v>0.71</v>
      </c>
    </row>
    <row r="7" spans="1:19" ht="24.95" customHeight="1" x14ac:dyDescent="0.25">
      <c r="A7" s="4" t="s">
        <v>26</v>
      </c>
      <c r="B7" s="4">
        <v>14</v>
      </c>
      <c r="C7" s="33">
        <v>105641600</v>
      </c>
      <c r="D7" s="33" t="s">
        <v>51</v>
      </c>
      <c r="E7" s="33" t="s">
        <v>24</v>
      </c>
      <c r="F7" s="33" t="s">
        <v>22</v>
      </c>
      <c r="G7" s="50">
        <v>42.5</v>
      </c>
      <c r="H7" s="36">
        <v>0.373</v>
      </c>
      <c r="I7" s="38">
        <v>7.5999999999999995E-58</v>
      </c>
      <c r="J7" s="14"/>
      <c r="K7" s="10" t="s">
        <v>49</v>
      </c>
      <c r="L7" s="4">
        <v>0.313</v>
      </c>
      <c r="M7" s="31">
        <v>3.0861000000000003E-160</v>
      </c>
      <c r="N7" s="14"/>
      <c r="O7" s="4" t="s">
        <v>508</v>
      </c>
      <c r="P7" s="4">
        <v>105634302</v>
      </c>
      <c r="Q7" s="4">
        <v>0.42099999999999999</v>
      </c>
      <c r="R7" s="31">
        <v>1.2572999999999999E-181</v>
      </c>
      <c r="S7" s="4">
        <v>0.57999999999999996</v>
      </c>
    </row>
    <row r="8" spans="1:19" ht="24.95" customHeight="1" x14ac:dyDescent="0.25">
      <c r="A8" s="4" t="s">
        <v>27</v>
      </c>
      <c r="B8" s="4">
        <v>1</v>
      </c>
      <c r="C8" s="4">
        <v>161656661</v>
      </c>
      <c r="D8" s="4" t="s">
        <v>41</v>
      </c>
      <c r="E8" s="4" t="s">
        <v>42</v>
      </c>
      <c r="F8" s="4" t="s">
        <v>18</v>
      </c>
      <c r="G8" s="15">
        <v>13.04</v>
      </c>
      <c r="H8" s="13">
        <v>-0.23799999999999999</v>
      </c>
      <c r="I8" s="29">
        <v>1.1000000000000001E-11</v>
      </c>
      <c r="J8" s="72"/>
      <c r="K8" s="10" t="s">
        <v>21</v>
      </c>
      <c r="L8" s="4">
        <v>1.2789999999999999</v>
      </c>
      <c r="M8" s="107" t="s">
        <v>329</v>
      </c>
      <c r="O8" s="4" t="s">
        <v>296</v>
      </c>
      <c r="P8" s="4" t="s">
        <v>297</v>
      </c>
      <c r="Q8" s="4">
        <v>1.224</v>
      </c>
      <c r="R8" s="107" t="s">
        <v>330</v>
      </c>
      <c r="S8" s="12">
        <v>0.8</v>
      </c>
    </row>
    <row r="9" spans="1:19" ht="24.95" customHeight="1" x14ac:dyDescent="0.25">
      <c r="A9" s="4" t="s">
        <v>20</v>
      </c>
      <c r="B9" s="4">
        <v>14</v>
      </c>
      <c r="C9" s="33">
        <v>105769430</v>
      </c>
      <c r="D9" s="33" t="s">
        <v>52</v>
      </c>
      <c r="E9" s="33" t="s">
        <v>19</v>
      </c>
      <c r="F9" s="54" t="s">
        <v>18</v>
      </c>
      <c r="G9" s="50">
        <v>36.700000000000003</v>
      </c>
      <c r="H9" s="33">
        <v>-0.60699999999999998</v>
      </c>
      <c r="I9" s="38">
        <v>5.1000000000000001E-132</v>
      </c>
      <c r="J9" s="72"/>
      <c r="K9" s="10" t="s">
        <v>73</v>
      </c>
      <c r="L9" s="4">
        <v>0.22900000000000001</v>
      </c>
      <c r="M9" s="31">
        <v>5.8561000000000001E-94</v>
      </c>
      <c r="O9" s="4" t="s">
        <v>298</v>
      </c>
      <c r="P9" s="4">
        <v>105704329</v>
      </c>
      <c r="Q9" s="4">
        <v>0.23599999999999999</v>
      </c>
      <c r="R9" s="31">
        <v>1.0084E-98</v>
      </c>
      <c r="S9" s="12">
        <v>0.71</v>
      </c>
    </row>
    <row r="10" spans="1:19" ht="24.95" customHeight="1" x14ac:dyDescent="0.25">
      <c r="A10" s="4" t="s">
        <v>20</v>
      </c>
      <c r="B10" s="4" t="s">
        <v>20</v>
      </c>
      <c r="C10" s="4" t="s">
        <v>20</v>
      </c>
      <c r="D10" s="4" t="s">
        <v>20</v>
      </c>
      <c r="E10" s="4" t="s">
        <v>20</v>
      </c>
      <c r="F10" s="4" t="s">
        <v>20</v>
      </c>
      <c r="G10" s="4" t="s">
        <v>20</v>
      </c>
      <c r="H10" s="4" t="s">
        <v>20</v>
      </c>
      <c r="I10" s="1" t="s">
        <v>20</v>
      </c>
      <c r="J10" s="72"/>
      <c r="K10" s="10" t="s">
        <v>507</v>
      </c>
      <c r="L10" s="4">
        <v>8.7999999999999995E-2</v>
      </c>
      <c r="M10" s="31">
        <v>1.6319E-14</v>
      </c>
      <c r="O10" s="4" t="s">
        <v>530</v>
      </c>
      <c r="P10" s="4">
        <v>106325624</v>
      </c>
      <c r="Q10" s="4">
        <v>-0.35599999999999998</v>
      </c>
      <c r="R10" s="31">
        <v>9.7016E-126</v>
      </c>
      <c r="S10" s="12">
        <v>0</v>
      </c>
    </row>
    <row r="11" spans="1:19" ht="24.95" customHeight="1" x14ac:dyDescent="0.25">
      <c r="A11" s="4"/>
      <c r="B11" s="4">
        <v>14</v>
      </c>
      <c r="C11" s="4">
        <v>105767701</v>
      </c>
      <c r="D11" s="4" t="s">
        <v>44</v>
      </c>
      <c r="E11" s="4" t="s">
        <v>24</v>
      </c>
      <c r="F11" s="4" t="s">
        <v>22</v>
      </c>
      <c r="G11" s="15">
        <v>5.18</v>
      </c>
      <c r="H11" s="33">
        <v>0.438</v>
      </c>
      <c r="I11" s="37">
        <v>3.5000000000000002E-17</v>
      </c>
      <c r="J11" s="72"/>
      <c r="K11" s="10" t="s">
        <v>48</v>
      </c>
      <c r="L11" s="13">
        <v>0.35</v>
      </c>
      <c r="M11" s="31">
        <v>3.5415000000000002E-50</v>
      </c>
      <c r="O11" s="4" t="s">
        <v>44</v>
      </c>
      <c r="P11" s="4">
        <v>105767701</v>
      </c>
      <c r="Q11" s="13">
        <v>0.35</v>
      </c>
      <c r="R11" s="31">
        <v>3.5415000000000002E-50</v>
      </c>
      <c r="S11" s="24">
        <v>1</v>
      </c>
    </row>
    <row r="12" spans="1:19" ht="24.95" customHeight="1" x14ac:dyDescent="0.25">
      <c r="A12" s="4" t="s">
        <v>29</v>
      </c>
      <c r="B12" s="4">
        <v>17</v>
      </c>
      <c r="C12" s="24">
        <v>39867492</v>
      </c>
      <c r="D12" s="4" t="s">
        <v>35</v>
      </c>
      <c r="E12" s="4" t="s">
        <v>24</v>
      </c>
      <c r="F12" s="11" t="s">
        <v>22</v>
      </c>
      <c r="G12" s="15">
        <v>50.82</v>
      </c>
      <c r="H12" s="13">
        <v>0.157</v>
      </c>
      <c r="I12" s="26">
        <v>1.1000000000000001E-11</v>
      </c>
      <c r="J12" s="72"/>
      <c r="K12" s="10" t="s">
        <v>46</v>
      </c>
      <c r="L12" s="13">
        <v>-0.28999999999999998</v>
      </c>
      <c r="M12" s="31">
        <v>2.1313E-158</v>
      </c>
      <c r="O12" s="4" t="s">
        <v>315</v>
      </c>
      <c r="P12" s="4">
        <v>39872867</v>
      </c>
      <c r="Q12" s="4">
        <v>-0.31900000000000001</v>
      </c>
      <c r="R12" s="31">
        <v>1.8099999999999998E-189</v>
      </c>
      <c r="S12" s="12">
        <v>0.80529399999999995</v>
      </c>
    </row>
    <row r="13" spans="1:19" ht="24.95" customHeight="1" x14ac:dyDescent="0.25">
      <c r="A13" s="4" t="s">
        <v>20</v>
      </c>
      <c r="B13" s="4" t="s">
        <v>20</v>
      </c>
      <c r="C13" s="4" t="s">
        <v>20</v>
      </c>
      <c r="D13" s="4" t="s">
        <v>20</v>
      </c>
      <c r="E13" s="4" t="s">
        <v>20</v>
      </c>
      <c r="F13" s="4" t="s">
        <v>20</v>
      </c>
      <c r="G13" s="4" t="s">
        <v>20</v>
      </c>
      <c r="H13" s="4" t="s">
        <v>20</v>
      </c>
      <c r="I13" s="1" t="s">
        <v>20</v>
      </c>
      <c r="J13" s="72"/>
      <c r="K13" s="10" t="s">
        <v>317</v>
      </c>
      <c r="L13" s="13">
        <v>0.95599999999999996</v>
      </c>
      <c r="M13" s="107" t="s">
        <v>331</v>
      </c>
      <c r="O13" s="4" t="s">
        <v>20</v>
      </c>
      <c r="P13" s="4" t="s">
        <v>20</v>
      </c>
      <c r="Q13" s="4">
        <v>1.0369999999999999</v>
      </c>
      <c r="R13" s="107" t="s">
        <v>332</v>
      </c>
      <c r="S13" s="12" t="s">
        <v>20</v>
      </c>
    </row>
    <row r="14" spans="1:19" s="106" customFormat="1" ht="24.95" customHeight="1" x14ac:dyDescent="0.25">
      <c r="A14" s="17" t="s">
        <v>20</v>
      </c>
      <c r="B14" s="17" t="s">
        <v>20</v>
      </c>
      <c r="C14" s="17" t="s">
        <v>20</v>
      </c>
      <c r="D14" s="17" t="s">
        <v>20</v>
      </c>
      <c r="E14" s="17" t="s">
        <v>20</v>
      </c>
      <c r="F14" s="17" t="s">
        <v>20</v>
      </c>
      <c r="G14" s="17" t="s">
        <v>20</v>
      </c>
      <c r="H14" s="17" t="s">
        <v>20</v>
      </c>
      <c r="I14" s="71" t="s">
        <v>20</v>
      </c>
      <c r="J14" s="110"/>
      <c r="K14" s="103" t="s">
        <v>320</v>
      </c>
      <c r="L14" s="17">
        <v>0.95799999999999996</v>
      </c>
      <c r="M14" s="111" t="s">
        <v>333</v>
      </c>
      <c r="N14" s="71"/>
      <c r="O14" s="17" t="s">
        <v>20</v>
      </c>
      <c r="P14" s="17" t="s">
        <v>20</v>
      </c>
      <c r="Q14" s="17">
        <v>1.0049999999999999</v>
      </c>
      <c r="R14" s="111" t="s">
        <v>334</v>
      </c>
      <c r="S14" s="77" t="s">
        <v>20</v>
      </c>
    </row>
    <row r="15" spans="1:19" ht="24.95" customHeight="1" x14ac:dyDescent="0.25">
      <c r="A15" s="220" t="s">
        <v>559</v>
      </c>
      <c r="B15" s="220"/>
      <c r="C15" s="220"/>
      <c r="D15" s="220"/>
      <c r="E15" s="220"/>
      <c r="F15" s="220"/>
      <c r="G15" s="220"/>
      <c r="H15" s="220"/>
      <c r="I15" s="220"/>
      <c r="J15" s="220"/>
      <c r="K15" s="220"/>
      <c r="L15" s="220"/>
      <c r="M15" s="220"/>
      <c r="N15" s="220"/>
      <c r="O15" s="220"/>
      <c r="P15" s="220"/>
      <c r="Q15" s="220"/>
      <c r="R15" s="220"/>
      <c r="S15" s="220"/>
    </row>
    <row r="16" spans="1:19" ht="24.95" customHeight="1" x14ac:dyDescent="0.25">
      <c r="A16" s="4" t="s">
        <v>29</v>
      </c>
      <c r="B16" s="4">
        <v>17</v>
      </c>
      <c r="C16" s="24">
        <v>39867492</v>
      </c>
      <c r="D16" s="4" t="s">
        <v>35</v>
      </c>
      <c r="E16" s="4" t="s">
        <v>24</v>
      </c>
      <c r="F16" s="11" t="s">
        <v>22</v>
      </c>
      <c r="G16" s="15">
        <v>50.82</v>
      </c>
      <c r="H16" s="13">
        <v>0.157</v>
      </c>
      <c r="I16" s="26">
        <v>1.1000000000000001E-11</v>
      </c>
      <c r="J16" s="72"/>
      <c r="K16" s="10" t="s">
        <v>314</v>
      </c>
      <c r="L16" s="4">
        <v>-0.69499999999999995</v>
      </c>
      <c r="M16" s="31">
        <v>6.3074E-49</v>
      </c>
      <c r="O16" s="4" t="s">
        <v>315</v>
      </c>
      <c r="P16" s="4">
        <v>39872867</v>
      </c>
      <c r="Q16" s="4">
        <v>-0.70799999999999996</v>
      </c>
      <c r="R16" s="31">
        <v>1.9739999999999999E-52</v>
      </c>
      <c r="S16" s="12">
        <v>0.80490899999999999</v>
      </c>
    </row>
    <row r="17" spans="1:23" ht="24.95" customHeight="1" x14ac:dyDescent="0.25">
      <c r="A17" s="4" t="s">
        <v>20</v>
      </c>
      <c r="B17" s="4" t="s">
        <v>20</v>
      </c>
      <c r="C17" s="4" t="s">
        <v>20</v>
      </c>
      <c r="D17" s="4" t="s">
        <v>20</v>
      </c>
      <c r="E17" s="4" t="s">
        <v>20</v>
      </c>
      <c r="F17" s="4" t="s">
        <v>20</v>
      </c>
      <c r="G17" s="4" t="s">
        <v>20</v>
      </c>
      <c r="H17" s="4" t="s">
        <v>20</v>
      </c>
      <c r="I17" s="1" t="s">
        <v>20</v>
      </c>
      <c r="J17" s="72"/>
      <c r="K17" s="10" t="s">
        <v>46</v>
      </c>
      <c r="L17" s="4">
        <v>-0.41299999999999998</v>
      </c>
      <c r="M17" s="31">
        <v>6.1408000000000001E-16</v>
      </c>
      <c r="O17" s="4" t="s">
        <v>316</v>
      </c>
      <c r="P17" s="4">
        <v>39889472</v>
      </c>
      <c r="Q17" s="4">
        <v>-0.44900000000000001</v>
      </c>
      <c r="R17" s="31">
        <v>3.1101E-19</v>
      </c>
      <c r="S17" s="12">
        <v>0.80572200000000005</v>
      </c>
    </row>
    <row r="18" spans="1:23" ht="24.95" customHeight="1" x14ac:dyDescent="0.25">
      <c r="A18" s="4" t="s">
        <v>20</v>
      </c>
      <c r="B18" s="4" t="s">
        <v>20</v>
      </c>
      <c r="C18" s="4" t="s">
        <v>20</v>
      </c>
      <c r="D18" s="4" t="s">
        <v>20</v>
      </c>
      <c r="E18" s="4" t="s">
        <v>20</v>
      </c>
      <c r="F18" s="4" t="s">
        <v>20</v>
      </c>
      <c r="G18" s="4" t="s">
        <v>20</v>
      </c>
      <c r="H18" s="4" t="s">
        <v>20</v>
      </c>
      <c r="I18" s="1" t="s">
        <v>20</v>
      </c>
      <c r="J18" s="72"/>
      <c r="K18" s="10" t="s">
        <v>317</v>
      </c>
      <c r="L18" s="4">
        <v>1.149</v>
      </c>
      <c r="M18" s="31">
        <v>7.5890000000000006E-272</v>
      </c>
      <c r="O18" s="4" t="s">
        <v>318</v>
      </c>
      <c r="P18" s="4">
        <v>39892980</v>
      </c>
      <c r="Q18" s="4">
        <v>1.2789999999999999</v>
      </c>
      <c r="R18" s="107" t="s">
        <v>319</v>
      </c>
      <c r="S18" s="12">
        <v>0.80555600000000005</v>
      </c>
    </row>
    <row r="19" spans="1:23" s="106" customFormat="1" ht="24.95" customHeight="1" x14ac:dyDescent="0.25">
      <c r="A19" s="17" t="s">
        <v>20</v>
      </c>
      <c r="B19" s="17" t="s">
        <v>20</v>
      </c>
      <c r="C19" s="17" t="s">
        <v>20</v>
      </c>
      <c r="D19" s="17" t="s">
        <v>20</v>
      </c>
      <c r="E19" s="17" t="s">
        <v>20</v>
      </c>
      <c r="F19" s="17" t="s">
        <v>20</v>
      </c>
      <c r="G19" s="17" t="s">
        <v>20</v>
      </c>
      <c r="H19" s="17" t="s">
        <v>20</v>
      </c>
      <c r="I19" s="71" t="s">
        <v>20</v>
      </c>
      <c r="J19" s="110"/>
      <c r="K19" s="103" t="s">
        <v>320</v>
      </c>
      <c r="L19" s="17">
        <v>1.1220000000000001</v>
      </c>
      <c r="M19" s="92">
        <v>1.7942999999999999E-238</v>
      </c>
      <c r="N19" s="71"/>
      <c r="O19" s="17" t="s">
        <v>321</v>
      </c>
      <c r="P19" s="17">
        <v>39895095</v>
      </c>
      <c r="Q19" s="17">
        <v>1.2490000000000001</v>
      </c>
      <c r="R19" s="111" t="s">
        <v>322</v>
      </c>
      <c r="S19" s="77">
        <v>0.80490899999999999</v>
      </c>
    </row>
    <row r="20" spans="1:23" ht="24.95" customHeight="1" x14ac:dyDescent="0.25">
      <c r="A20" s="220" t="s">
        <v>560</v>
      </c>
      <c r="B20" s="220"/>
      <c r="C20" s="220"/>
      <c r="D20" s="220"/>
      <c r="E20" s="220"/>
      <c r="F20" s="220"/>
      <c r="G20" s="220"/>
      <c r="H20" s="220"/>
      <c r="I20" s="220"/>
      <c r="J20" s="220"/>
      <c r="K20" s="220"/>
      <c r="L20" s="220"/>
      <c r="M20" s="220"/>
      <c r="N20" s="220"/>
      <c r="O20" s="220"/>
      <c r="P20" s="220"/>
      <c r="Q20" s="220"/>
      <c r="R20" s="220"/>
      <c r="S20" s="220"/>
    </row>
    <row r="21" spans="1:23" ht="24.95" customHeight="1" x14ac:dyDescent="0.25">
      <c r="A21" s="4" t="s">
        <v>29</v>
      </c>
      <c r="B21" s="4">
        <v>17</v>
      </c>
      <c r="C21" s="24">
        <v>39867492</v>
      </c>
      <c r="D21" s="4" t="s">
        <v>35</v>
      </c>
      <c r="E21" s="4" t="s">
        <v>24</v>
      </c>
      <c r="F21" s="11" t="s">
        <v>22</v>
      </c>
      <c r="G21" s="15">
        <v>50.82</v>
      </c>
      <c r="H21" s="13">
        <v>0.157</v>
      </c>
      <c r="I21" s="26">
        <v>1.1000000000000001E-11</v>
      </c>
      <c r="J21" s="72"/>
      <c r="K21" s="10" t="s">
        <v>46</v>
      </c>
      <c r="L21" s="4">
        <v>-0.36699999999999999</v>
      </c>
      <c r="M21" s="31">
        <v>1.1335E-13</v>
      </c>
      <c r="O21" s="4" t="s">
        <v>323</v>
      </c>
      <c r="P21" s="4">
        <v>39911280</v>
      </c>
      <c r="Q21" s="4">
        <v>-0.40899999999999997</v>
      </c>
      <c r="R21" s="31">
        <v>1.8548999999999999E-17</v>
      </c>
      <c r="S21" s="12">
        <v>0.75004899999999997</v>
      </c>
    </row>
    <row r="22" spans="1:23" ht="24.95" customHeight="1" x14ac:dyDescent="0.25">
      <c r="A22" s="4" t="s">
        <v>20</v>
      </c>
      <c r="B22" s="4" t="s">
        <v>20</v>
      </c>
      <c r="C22" s="4" t="s">
        <v>20</v>
      </c>
      <c r="D22" s="4" t="s">
        <v>20</v>
      </c>
      <c r="E22" s="4" t="s">
        <v>20</v>
      </c>
      <c r="F22" s="4" t="s">
        <v>20</v>
      </c>
      <c r="G22" s="4" t="s">
        <v>20</v>
      </c>
      <c r="H22" s="4" t="s">
        <v>20</v>
      </c>
      <c r="I22" s="1" t="s">
        <v>20</v>
      </c>
      <c r="J22" s="72"/>
      <c r="K22" s="10" t="s">
        <v>317</v>
      </c>
      <c r="L22" s="4">
        <v>1.048</v>
      </c>
      <c r="M22" s="31">
        <v>1.5439E-191</v>
      </c>
      <c r="O22" s="4" t="s">
        <v>326</v>
      </c>
      <c r="P22" s="4">
        <v>39895095</v>
      </c>
      <c r="Q22" s="4">
        <v>1.0760000000000001</v>
      </c>
      <c r="R22" s="31">
        <v>1.6703E-224</v>
      </c>
      <c r="S22" s="12">
        <v>0.80490899999999999</v>
      </c>
    </row>
    <row r="23" spans="1:23" s="106" customFormat="1" ht="24.95" customHeight="1" x14ac:dyDescent="0.25">
      <c r="A23" s="17" t="s">
        <v>20</v>
      </c>
      <c r="B23" s="17" t="s">
        <v>20</v>
      </c>
      <c r="C23" s="17" t="s">
        <v>20</v>
      </c>
      <c r="D23" s="17" t="s">
        <v>20</v>
      </c>
      <c r="E23" s="17" t="s">
        <v>20</v>
      </c>
      <c r="F23" s="17" t="s">
        <v>20</v>
      </c>
      <c r="G23" s="17" t="s">
        <v>20</v>
      </c>
      <c r="H23" s="17" t="s">
        <v>20</v>
      </c>
      <c r="I23" s="71" t="s">
        <v>20</v>
      </c>
      <c r="J23" s="110"/>
      <c r="K23" s="103" t="s">
        <v>320</v>
      </c>
      <c r="L23" s="17">
        <v>0.91900000000000004</v>
      </c>
      <c r="M23" s="92">
        <v>2.5788000000000002E-119</v>
      </c>
      <c r="N23" s="71"/>
      <c r="O23" s="17" t="s">
        <v>324</v>
      </c>
      <c r="P23" s="17">
        <v>39882136</v>
      </c>
      <c r="Q23" s="17">
        <v>0.94599999999999995</v>
      </c>
      <c r="R23" s="92">
        <v>4.2290000000000003E-136</v>
      </c>
      <c r="S23" s="77">
        <v>0.80555600000000005</v>
      </c>
      <c r="W23" s="1"/>
    </row>
    <row r="24" spans="1:23" ht="24.95" customHeight="1" x14ac:dyDescent="0.25">
      <c r="A24" s="220" t="s">
        <v>561</v>
      </c>
      <c r="B24" s="220"/>
      <c r="C24" s="220"/>
      <c r="D24" s="220"/>
      <c r="E24" s="220"/>
      <c r="F24" s="220"/>
      <c r="G24" s="220"/>
      <c r="H24" s="220"/>
      <c r="I24" s="220"/>
      <c r="J24" s="220"/>
      <c r="K24" s="220"/>
      <c r="L24" s="220"/>
      <c r="M24" s="220"/>
      <c r="N24" s="220"/>
      <c r="O24" s="220"/>
      <c r="P24" s="220"/>
      <c r="Q24" s="220"/>
      <c r="R24" s="220"/>
      <c r="S24" s="220"/>
    </row>
    <row r="25" spans="1:23" ht="24.95" customHeight="1" x14ac:dyDescent="0.25">
      <c r="A25" s="4" t="s">
        <v>29</v>
      </c>
      <c r="B25" s="4">
        <v>17</v>
      </c>
      <c r="C25" s="24">
        <v>39867492</v>
      </c>
      <c r="D25" s="4" t="s">
        <v>35</v>
      </c>
      <c r="E25" s="4" t="s">
        <v>24</v>
      </c>
      <c r="F25" s="11" t="s">
        <v>22</v>
      </c>
      <c r="G25" s="15">
        <v>50.82</v>
      </c>
      <c r="H25" s="13">
        <v>0.157</v>
      </c>
      <c r="I25" s="26">
        <v>1.1000000000000001E-11</v>
      </c>
      <c r="J25" s="72"/>
      <c r="K25" s="10" t="s">
        <v>46</v>
      </c>
      <c r="L25" s="4">
        <v>-0.33200000000000002</v>
      </c>
      <c r="M25" s="31">
        <v>6.5343000000000004E-11</v>
      </c>
      <c r="O25" s="4" t="s">
        <v>225</v>
      </c>
      <c r="P25" s="4">
        <v>39779650</v>
      </c>
      <c r="Q25" s="4">
        <v>-0.35699999999999998</v>
      </c>
      <c r="R25" s="31">
        <v>9.5802999999999991E-13</v>
      </c>
      <c r="S25" s="12">
        <v>0.76214999999999999</v>
      </c>
    </row>
    <row r="26" spans="1:23" ht="24.95" customHeight="1" x14ac:dyDescent="0.25">
      <c r="A26" s="4" t="s">
        <v>20</v>
      </c>
      <c r="B26" s="4" t="s">
        <v>20</v>
      </c>
      <c r="C26" s="4" t="s">
        <v>20</v>
      </c>
      <c r="D26" s="4" t="s">
        <v>20</v>
      </c>
      <c r="E26" s="4" t="s">
        <v>20</v>
      </c>
      <c r="F26" s="4" t="s">
        <v>20</v>
      </c>
      <c r="G26" s="4" t="s">
        <v>20</v>
      </c>
      <c r="H26" s="4" t="s">
        <v>20</v>
      </c>
      <c r="I26" s="1" t="s">
        <v>20</v>
      </c>
      <c r="J26" s="72"/>
      <c r="K26" s="10" t="s">
        <v>317</v>
      </c>
      <c r="L26" s="4">
        <v>1.1359999999999999</v>
      </c>
      <c r="M26" s="31">
        <v>6.5772000000000003E-268</v>
      </c>
      <c r="O26" s="4" t="s">
        <v>327</v>
      </c>
      <c r="P26" s="4">
        <v>39849342</v>
      </c>
      <c r="Q26" s="4">
        <v>1.2010000000000001</v>
      </c>
      <c r="R26" s="31" t="s">
        <v>328</v>
      </c>
      <c r="S26" s="12">
        <v>0.81311800000000001</v>
      </c>
    </row>
    <row r="27" spans="1:23" s="106" customFormat="1" ht="24.95" customHeight="1" x14ac:dyDescent="0.25">
      <c r="A27" s="17" t="s">
        <v>20</v>
      </c>
      <c r="B27" s="17" t="s">
        <v>20</v>
      </c>
      <c r="C27" s="17" t="s">
        <v>20</v>
      </c>
      <c r="D27" s="17" t="s">
        <v>20</v>
      </c>
      <c r="E27" s="17" t="s">
        <v>20</v>
      </c>
      <c r="F27" s="17" t="s">
        <v>20</v>
      </c>
      <c r="G27" s="17" t="s">
        <v>20</v>
      </c>
      <c r="H27" s="17" t="s">
        <v>20</v>
      </c>
      <c r="I27" s="71" t="s">
        <v>20</v>
      </c>
      <c r="J27" s="110"/>
      <c r="K27" s="103" t="s">
        <v>320</v>
      </c>
      <c r="L27" s="17">
        <v>1.042</v>
      </c>
      <c r="M27" s="92">
        <v>1.5396E-180</v>
      </c>
      <c r="N27" s="71"/>
      <c r="O27" s="17" t="s">
        <v>325</v>
      </c>
      <c r="P27" s="17">
        <v>39849342</v>
      </c>
      <c r="Q27" s="17">
        <v>1.1080000000000001</v>
      </c>
      <c r="R27" s="92">
        <v>7.3436000000000001E-253</v>
      </c>
      <c r="S27" s="77">
        <v>0.81311800000000001</v>
      </c>
    </row>
    <row r="28" spans="1:23" ht="24.95" customHeight="1" x14ac:dyDescent="0.25">
      <c r="A28" s="220" t="s">
        <v>562</v>
      </c>
      <c r="B28" s="220"/>
      <c r="C28" s="220"/>
      <c r="D28" s="220"/>
      <c r="E28" s="220"/>
      <c r="F28" s="220"/>
      <c r="G28" s="220"/>
      <c r="H28" s="220"/>
      <c r="I28" s="220"/>
      <c r="J28" s="220"/>
      <c r="K28" s="220"/>
      <c r="L28" s="220"/>
      <c r="M28" s="220"/>
      <c r="N28" s="220"/>
      <c r="O28" s="220"/>
      <c r="P28" s="220"/>
      <c r="Q28" s="220"/>
      <c r="R28" s="220"/>
      <c r="S28" s="220"/>
    </row>
    <row r="29" spans="1:23" ht="24.95" customHeight="1" x14ac:dyDescent="0.25">
      <c r="A29" s="4" t="s">
        <v>29</v>
      </c>
      <c r="B29" s="4">
        <v>17</v>
      </c>
      <c r="C29" s="24">
        <v>39867492</v>
      </c>
      <c r="D29" s="4" t="s">
        <v>35</v>
      </c>
      <c r="E29" s="4" t="s">
        <v>24</v>
      </c>
      <c r="F29" s="11" t="s">
        <v>22</v>
      </c>
      <c r="G29" s="15">
        <v>50.82</v>
      </c>
      <c r="H29" s="13">
        <v>0.157</v>
      </c>
      <c r="I29" s="26">
        <v>1.1000000000000001E-11</v>
      </c>
      <c r="K29" s="10" t="s">
        <v>291</v>
      </c>
      <c r="L29" s="4">
        <v>7.9000000000000001E-2</v>
      </c>
      <c r="M29" s="29">
        <v>1.7999999999999999E-21</v>
      </c>
      <c r="O29" s="4" t="s">
        <v>292</v>
      </c>
      <c r="P29" s="4">
        <v>39881926</v>
      </c>
      <c r="Q29" s="4">
        <v>7.6999999999999999E-2</v>
      </c>
      <c r="R29" s="29">
        <v>1.7E-21</v>
      </c>
      <c r="S29" s="4">
        <v>1</v>
      </c>
    </row>
    <row r="30" spans="1:23" ht="24.95" customHeight="1" x14ac:dyDescent="0.25">
      <c r="A30" s="17" t="s">
        <v>20</v>
      </c>
      <c r="B30" s="17" t="s">
        <v>20</v>
      </c>
      <c r="C30" s="17" t="s">
        <v>20</v>
      </c>
      <c r="D30" s="17" t="s">
        <v>20</v>
      </c>
      <c r="E30" s="17" t="s">
        <v>20</v>
      </c>
      <c r="F30" s="17" t="s">
        <v>20</v>
      </c>
      <c r="G30" s="17" t="s">
        <v>20</v>
      </c>
      <c r="H30" s="17" t="s">
        <v>20</v>
      </c>
      <c r="I30" s="71" t="s">
        <v>20</v>
      </c>
      <c r="J30" s="71"/>
      <c r="K30" s="103" t="s">
        <v>293</v>
      </c>
      <c r="L30" s="17">
        <v>6.6000000000000003E-2</v>
      </c>
      <c r="M30" s="92">
        <v>9.1999999999999996E-15</v>
      </c>
      <c r="N30" s="71"/>
      <c r="O30" s="17" t="s">
        <v>295</v>
      </c>
      <c r="P30" s="17">
        <v>39781794</v>
      </c>
      <c r="Q30" s="17">
        <v>6.6000000000000003E-2</v>
      </c>
      <c r="R30" s="71" t="s">
        <v>294</v>
      </c>
      <c r="S30" s="17">
        <v>0.98</v>
      </c>
    </row>
  </sheetData>
  <mergeCells count="11">
    <mergeCell ref="A1:S1"/>
    <mergeCell ref="A2:S2"/>
    <mergeCell ref="A3:A4"/>
    <mergeCell ref="H3:I3"/>
    <mergeCell ref="L3:M3"/>
    <mergeCell ref="O3:S3"/>
    <mergeCell ref="A5:S5"/>
    <mergeCell ref="A15:S15"/>
    <mergeCell ref="A20:S20"/>
    <mergeCell ref="A24:S24"/>
    <mergeCell ref="A28:S28"/>
  </mergeCells>
  <pageMargins left="0.7" right="0.7" top="0.75" bottom="0.75" header="0.3" footer="0.3"/>
  <pageSetup paperSize="9" scale="5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Y9"/>
  <sheetViews>
    <sheetView workbookViewId="0">
      <selection sqref="A1:P1"/>
    </sheetView>
  </sheetViews>
  <sheetFormatPr defaultRowHeight="15" x14ac:dyDescent="0.25"/>
  <cols>
    <col min="3" max="3" width="14.7109375" customWidth="1"/>
    <col min="4" max="4" width="12.7109375" customWidth="1"/>
    <col min="6" max="8" width="6.7109375" customWidth="1"/>
    <col min="9" max="11" width="10.7109375" customWidth="1"/>
    <col min="12" max="12" width="8.7109375" customWidth="1"/>
    <col min="13" max="13" width="1.7109375" customWidth="1"/>
    <col min="14" max="15" width="10.7109375" customWidth="1"/>
    <col min="16" max="16" width="38" style="109" customWidth="1"/>
  </cols>
  <sheetData>
    <row r="1" spans="1:25" s="108" customFormat="1" ht="30" customHeight="1" x14ac:dyDescent="0.25">
      <c r="A1" s="211" t="s">
        <v>640</v>
      </c>
      <c r="B1" s="211"/>
      <c r="C1" s="211"/>
      <c r="D1" s="211"/>
      <c r="E1" s="211"/>
      <c r="F1" s="211"/>
      <c r="G1" s="211"/>
      <c r="H1" s="211"/>
      <c r="I1" s="211"/>
      <c r="J1" s="211"/>
      <c r="K1" s="211"/>
      <c r="L1" s="211"/>
      <c r="M1" s="211"/>
      <c r="N1" s="211"/>
      <c r="O1" s="211"/>
      <c r="P1" s="211"/>
      <c r="Q1" s="112"/>
      <c r="R1" s="112"/>
      <c r="S1" s="112"/>
      <c r="T1" s="112"/>
      <c r="U1" s="112"/>
      <c r="V1" s="112"/>
      <c r="W1" s="112"/>
      <c r="X1" s="112"/>
      <c r="Y1" s="112"/>
    </row>
    <row r="2" spans="1:25" s="1" customFormat="1" ht="90" customHeight="1" x14ac:dyDescent="0.25">
      <c r="A2" s="216" t="s">
        <v>628</v>
      </c>
      <c r="B2" s="216"/>
      <c r="C2" s="216"/>
      <c r="D2" s="216"/>
      <c r="E2" s="216"/>
      <c r="F2" s="216"/>
      <c r="G2" s="216"/>
      <c r="H2" s="216"/>
      <c r="I2" s="216"/>
      <c r="J2" s="216"/>
      <c r="K2" s="216"/>
      <c r="L2" s="216"/>
      <c r="M2" s="216"/>
      <c r="N2" s="216"/>
      <c r="O2" s="216"/>
      <c r="P2" s="216"/>
    </row>
    <row r="3" spans="1:25" s="1" customFormat="1" ht="21.95" customHeight="1" x14ac:dyDescent="0.25">
      <c r="A3" s="218" t="s">
        <v>2</v>
      </c>
      <c r="B3" s="2"/>
      <c r="C3" s="2"/>
      <c r="D3" s="2"/>
      <c r="E3" s="218" t="s">
        <v>3</v>
      </c>
      <c r="F3" s="2"/>
      <c r="G3" s="2"/>
      <c r="H3" s="2"/>
      <c r="I3" s="222" t="s">
        <v>1</v>
      </c>
      <c r="J3" s="222"/>
      <c r="K3" s="222"/>
      <c r="L3" s="222"/>
      <c r="M3" s="62"/>
      <c r="N3" s="212" t="s">
        <v>0</v>
      </c>
      <c r="O3" s="212"/>
      <c r="P3" s="212"/>
    </row>
    <row r="4" spans="1:25" s="9" customFormat="1" ht="30" customHeight="1" x14ac:dyDescent="0.25">
      <c r="A4" s="214"/>
      <c r="B4" s="5" t="s">
        <v>6</v>
      </c>
      <c r="C4" s="5" t="s">
        <v>7</v>
      </c>
      <c r="D4" s="5" t="s">
        <v>224</v>
      </c>
      <c r="E4" s="214"/>
      <c r="F4" s="5" t="s">
        <v>9</v>
      </c>
      <c r="G4" s="5" t="s">
        <v>10</v>
      </c>
      <c r="H4" s="5" t="s">
        <v>11</v>
      </c>
      <c r="I4" s="100" t="s">
        <v>282</v>
      </c>
      <c r="J4" s="6" t="s">
        <v>12</v>
      </c>
      <c r="K4" s="6" t="s">
        <v>13</v>
      </c>
      <c r="L4" s="100" t="s">
        <v>531</v>
      </c>
      <c r="M4" s="6"/>
      <c r="N4" s="170" t="s">
        <v>282</v>
      </c>
      <c r="O4" s="6" t="s">
        <v>12</v>
      </c>
      <c r="P4" s="116" t="s">
        <v>591</v>
      </c>
    </row>
    <row r="5" spans="1:25" s="1" customFormat="1" ht="30" customHeight="1" x14ac:dyDescent="0.25">
      <c r="A5" s="199" t="s">
        <v>15</v>
      </c>
      <c r="B5" s="105" t="s">
        <v>28</v>
      </c>
      <c r="C5" s="105">
        <v>161506414</v>
      </c>
      <c r="D5" s="105" t="s">
        <v>281</v>
      </c>
      <c r="E5" s="201" t="s">
        <v>301</v>
      </c>
      <c r="F5" s="105" t="s">
        <v>19</v>
      </c>
      <c r="G5" s="105" t="s">
        <v>18</v>
      </c>
      <c r="H5" s="105">
        <v>13.5</v>
      </c>
      <c r="I5" s="184">
        <v>-0.27</v>
      </c>
      <c r="J5" s="185">
        <v>3.1844999999999998E-8</v>
      </c>
      <c r="K5" s="202">
        <v>4.3E-3</v>
      </c>
      <c r="L5" s="187">
        <v>1.7000000000000001E-2</v>
      </c>
      <c r="M5" s="200"/>
      <c r="N5" s="184">
        <v>-0.18740000000000001</v>
      </c>
      <c r="O5" s="185">
        <v>4.8900000000000001E-8</v>
      </c>
      <c r="P5" s="199" t="s">
        <v>596</v>
      </c>
    </row>
    <row r="6" spans="1:25" s="40" customFormat="1" ht="24.95" customHeight="1" x14ac:dyDescent="0.25">
      <c r="A6" s="33" t="s">
        <v>26</v>
      </c>
      <c r="B6" s="33" t="s">
        <v>25</v>
      </c>
      <c r="C6" s="33">
        <v>105648457</v>
      </c>
      <c r="D6" s="33" t="s">
        <v>564</v>
      </c>
      <c r="E6" s="34"/>
      <c r="F6" s="33" t="s">
        <v>19</v>
      </c>
      <c r="G6" s="33" t="s">
        <v>22</v>
      </c>
      <c r="H6" s="50">
        <v>7.149</v>
      </c>
      <c r="I6" s="36">
        <v>-0.64100000000000001</v>
      </c>
      <c r="J6" s="48">
        <v>2.6202000000000002E-22</v>
      </c>
      <c r="K6" s="48">
        <v>3.8499999999999998E-15</v>
      </c>
      <c r="L6" s="186">
        <v>5.4547887632983794E-2</v>
      </c>
      <c r="M6" s="48"/>
      <c r="N6" s="36">
        <v>-0.36990000000000001</v>
      </c>
      <c r="O6" s="38">
        <v>2.2000000000000001E-14</v>
      </c>
      <c r="P6" s="33" t="s">
        <v>592</v>
      </c>
    </row>
    <row r="7" spans="1:25" s="1" customFormat="1" ht="35.1" customHeight="1" x14ac:dyDescent="0.25">
      <c r="A7" s="105" t="s">
        <v>27</v>
      </c>
      <c r="B7" s="105" t="s">
        <v>28</v>
      </c>
      <c r="C7" s="105">
        <v>105765244</v>
      </c>
      <c r="D7" s="181" t="s">
        <v>593</v>
      </c>
      <c r="E7" s="182"/>
      <c r="F7" s="105" t="s">
        <v>19</v>
      </c>
      <c r="G7" s="105" t="s">
        <v>18</v>
      </c>
      <c r="H7" s="183">
        <v>40.5</v>
      </c>
      <c r="I7" s="184">
        <v>-0.58399999999999996</v>
      </c>
      <c r="J7" s="185">
        <v>7.0000000000000003E-62</v>
      </c>
      <c r="K7" s="185">
        <v>3.1E-54</v>
      </c>
      <c r="L7" s="187">
        <v>0.16361030079307978</v>
      </c>
      <c r="M7" s="185"/>
      <c r="N7" s="184">
        <v>-0.65100000000000002</v>
      </c>
      <c r="O7" s="203">
        <v>3.7999999999999997E-151</v>
      </c>
      <c r="P7" s="199" t="s">
        <v>594</v>
      </c>
    </row>
    <row r="8" spans="1:25" s="1" customFormat="1" ht="24.95" customHeight="1" x14ac:dyDescent="0.25">
      <c r="A8" s="4" t="s">
        <v>29</v>
      </c>
      <c r="B8" s="4" t="s">
        <v>23</v>
      </c>
      <c r="C8" s="24">
        <v>32484693</v>
      </c>
      <c r="D8" s="4" t="s">
        <v>563</v>
      </c>
      <c r="E8" s="25"/>
      <c r="F8" s="4" t="s">
        <v>24</v>
      </c>
      <c r="G8" s="11" t="s">
        <v>19</v>
      </c>
      <c r="H8" s="15">
        <v>37.701000000000001</v>
      </c>
      <c r="I8" s="13">
        <v>0.249</v>
      </c>
      <c r="J8" s="31">
        <v>3.4182E-13</v>
      </c>
      <c r="K8" s="31">
        <v>1.5E-5</v>
      </c>
      <c r="L8" s="188">
        <v>2.9124778774519796E-2</v>
      </c>
      <c r="M8" s="31"/>
      <c r="N8" s="13">
        <v>0.1462</v>
      </c>
      <c r="O8" s="29">
        <v>3.22E-9</v>
      </c>
      <c r="P8" s="4" t="s">
        <v>595</v>
      </c>
    </row>
    <row r="9" spans="1:25" s="40" customFormat="1" ht="24.95" customHeight="1" x14ac:dyDescent="0.25">
      <c r="A9" s="41" t="s">
        <v>20</v>
      </c>
      <c r="B9" s="41" t="s">
        <v>25</v>
      </c>
      <c r="C9" s="52">
        <v>105643800</v>
      </c>
      <c r="D9" s="41" t="s">
        <v>90</v>
      </c>
      <c r="E9" s="55"/>
      <c r="F9" s="41" t="s">
        <v>19</v>
      </c>
      <c r="G9" s="56" t="s">
        <v>18</v>
      </c>
      <c r="H9" s="49">
        <v>39.4</v>
      </c>
      <c r="I9" s="41">
        <v>0.219</v>
      </c>
      <c r="J9" s="45">
        <v>4.3999999999999998E-10</v>
      </c>
      <c r="K9" s="79">
        <v>1.9E-2</v>
      </c>
      <c r="L9" s="189">
        <v>2.3E-2</v>
      </c>
      <c r="M9" s="79"/>
      <c r="N9" s="44">
        <v>0.13400000000000001</v>
      </c>
      <c r="O9" s="46">
        <v>3.5999999999999998E-8</v>
      </c>
      <c r="P9" s="41" t="s">
        <v>598</v>
      </c>
    </row>
  </sheetData>
  <mergeCells count="6">
    <mergeCell ref="N3:P3"/>
    <mergeCell ref="A1:P1"/>
    <mergeCell ref="A2:P2"/>
    <mergeCell ref="I3:L3"/>
    <mergeCell ref="A3:A4"/>
    <mergeCell ref="E3:E4"/>
  </mergeCells>
  <pageMargins left="0.7" right="0.7" top="0.75" bottom="0.75" header="0.3" footer="0.3"/>
  <pageSetup paperSize="9" scale="7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39"/>
  <sheetViews>
    <sheetView workbookViewId="0">
      <selection activeCell="A2" sqref="A2:S2"/>
    </sheetView>
  </sheetViews>
  <sheetFormatPr defaultColWidth="9.140625" defaultRowHeight="21.95" customHeight="1" x14ac:dyDescent="0.25"/>
  <cols>
    <col min="1" max="1" width="12.7109375" customWidth="1"/>
    <col min="2" max="2" width="14.7109375" customWidth="1"/>
    <col min="3" max="19" width="5.7109375" customWidth="1"/>
  </cols>
  <sheetData>
    <row r="1" spans="1:27" s="108" customFormat="1" ht="30" customHeight="1" x14ac:dyDescent="0.25">
      <c r="A1" s="211" t="s">
        <v>641</v>
      </c>
      <c r="B1" s="211"/>
      <c r="C1" s="211"/>
      <c r="D1" s="211"/>
      <c r="E1" s="211"/>
      <c r="F1" s="211"/>
      <c r="G1" s="211"/>
      <c r="H1" s="211"/>
      <c r="I1" s="211"/>
      <c r="J1" s="211"/>
      <c r="K1" s="211"/>
      <c r="L1" s="211"/>
      <c r="M1" s="211"/>
      <c r="N1" s="211"/>
      <c r="O1" s="211"/>
      <c r="P1" s="211"/>
      <c r="Q1" s="211"/>
      <c r="R1" s="211"/>
      <c r="S1" s="211"/>
      <c r="T1" s="112"/>
      <c r="U1" s="112"/>
      <c r="V1" s="112"/>
      <c r="W1" s="112"/>
      <c r="X1" s="112"/>
      <c r="Y1" s="112"/>
      <c r="Z1" s="112"/>
      <c r="AA1" s="112"/>
    </row>
    <row r="2" spans="1:27" ht="45" customHeight="1" x14ac:dyDescent="0.25">
      <c r="A2" s="224" t="s">
        <v>625</v>
      </c>
      <c r="B2" s="224"/>
      <c r="C2" s="224"/>
      <c r="D2" s="224"/>
      <c r="E2" s="224"/>
      <c r="F2" s="224"/>
      <c r="G2" s="224"/>
      <c r="H2" s="224"/>
      <c r="I2" s="224"/>
      <c r="J2" s="224"/>
      <c r="K2" s="224"/>
      <c r="L2" s="224"/>
      <c r="M2" s="224"/>
      <c r="N2" s="224"/>
      <c r="O2" s="224"/>
      <c r="P2" s="224"/>
      <c r="Q2" s="224"/>
      <c r="R2" s="224"/>
      <c r="S2" s="224"/>
    </row>
    <row r="3" spans="1:27" ht="24.95" customHeight="1" x14ac:dyDescent="0.25">
      <c r="A3" s="223" t="s">
        <v>341</v>
      </c>
      <c r="B3" s="223"/>
      <c r="C3" s="223"/>
      <c r="D3" s="223"/>
      <c r="E3" s="223"/>
      <c r="F3" s="223"/>
      <c r="G3" s="223"/>
    </row>
    <row r="4" spans="1:27" ht="21.95" customHeight="1" x14ac:dyDescent="0.25">
      <c r="A4" s="32" t="s">
        <v>53</v>
      </c>
      <c r="B4" s="32" t="s">
        <v>54</v>
      </c>
      <c r="C4" s="32">
        <v>214</v>
      </c>
      <c r="D4" s="32">
        <v>356</v>
      </c>
      <c r="E4" s="32">
        <v>358</v>
      </c>
      <c r="F4" s="32">
        <v>422</v>
      </c>
      <c r="G4" s="32">
        <v>431</v>
      </c>
    </row>
    <row r="5" spans="1:27" ht="21.95" customHeight="1" x14ac:dyDescent="0.25">
      <c r="A5" s="4" t="s">
        <v>55</v>
      </c>
      <c r="B5" s="4" t="s">
        <v>56</v>
      </c>
      <c r="C5" s="291" t="s">
        <v>57</v>
      </c>
      <c r="D5" s="291" t="s">
        <v>58</v>
      </c>
      <c r="E5" s="291" t="s">
        <v>59</v>
      </c>
      <c r="F5" s="291" t="s">
        <v>60</v>
      </c>
      <c r="G5" s="291" t="s">
        <v>22</v>
      </c>
    </row>
    <row r="6" spans="1:27" ht="21.95" customHeight="1" x14ac:dyDescent="0.25">
      <c r="A6" s="4" t="s">
        <v>69</v>
      </c>
      <c r="B6" s="4" t="s">
        <v>70</v>
      </c>
      <c r="C6" s="291" t="s">
        <v>68</v>
      </c>
      <c r="D6" s="293" t="s">
        <v>71</v>
      </c>
      <c r="E6" s="293" t="s">
        <v>72</v>
      </c>
      <c r="F6" s="291" t="s">
        <v>60</v>
      </c>
      <c r="G6" s="291" t="s">
        <v>22</v>
      </c>
    </row>
    <row r="7" spans="1:27" ht="21.95" customHeight="1" x14ac:dyDescent="0.25">
      <c r="A7" s="4" t="s">
        <v>63</v>
      </c>
      <c r="B7" s="4" t="s">
        <v>64</v>
      </c>
      <c r="C7" s="291" t="s">
        <v>57</v>
      </c>
      <c r="D7" s="291" t="s">
        <v>58</v>
      </c>
      <c r="E7" s="291" t="s">
        <v>59</v>
      </c>
      <c r="F7" s="293" t="s">
        <v>65</v>
      </c>
      <c r="G7" s="291" t="s">
        <v>22</v>
      </c>
    </row>
    <row r="8" spans="1:27" ht="21.95" customHeight="1" x14ac:dyDescent="0.25">
      <c r="A8" s="4" t="s">
        <v>61</v>
      </c>
      <c r="B8" s="4" t="s">
        <v>62</v>
      </c>
      <c r="C8" s="291" t="s">
        <v>57</v>
      </c>
      <c r="D8" s="291" t="s">
        <v>58</v>
      </c>
      <c r="E8" s="291" t="s">
        <v>59</v>
      </c>
      <c r="F8" s="291" t="s">
        <v>60</v>
      </c>
      <c r="G8" s="293" t="s">
        <v>24</v>
      </c>
    </row>
    <row r="9" spans="1:27" ht="21.95" customHeight="1" x14ac:dyDescent="0.25">
      <c r="A9" s="17" t="s">
        <v>66</v>
      </c>
      <c r="B9" s="17" t="s">
        <v>67</v>
      </c>
      <c r="C9" s="294" t="s">
        <v>68</v>
      </c>
      <c r="D9" s="292" t="s">
        <v>58</v>
      </c>
      <c r="E9" s="292" t="s">
        <v>59</v>
      </c>
      <c r="F9" s="292" t="s">
        <v>60</v>
      </c>
      <c r="G9" s="292" t="s">
        <v>22</v>
      </c>
    </row>
    <row r="10" spans="1:27" ht="75.75" customHeight="1" x14ac:dyDescent="0.25">
      <c r="A10" s="64"/>
      <c r="B10" s="64"/>
      <c r="C10" s="66" t="s">
        <v>76</v>
      </c>
      <c r="D10" s="66" t="s">
        <v>77</v>
      </c>
      <c r="E10" s="66" t="s">
        <v>78</v>
      </c>
      <c r="F10" s="66" t="s">
        <v>75</v>
      </c>
      <c r="G10" s="66" t="s">
        <v>74</v>
      </c>
    </row>
    <row r="11" spans="1:27" ht="24.95" customHeight="1" x14ac:dyDescent="0.25">
      <c r="A11" s="223" t="s">
        <v>342</v>
      </c>
      <c r="B11" s="223"/>
      <c r="C11" s="223"/>
      <c r="D11" s="223"/>
      <c r="E11" s="223"/>
      <c r="F11" s="223"/>
      <c r="G11" s="223"/>
    </row>
    <row r="12" spans="1:27" ht="21.95" customHeight="1" x14ac:dyDescent="0.25">
      <c r="A12" s="32" t="s">
        <v>53</v>
      </c>
      <c r="B12" s="32" t="s">
        <v>54</v>
      </c>
      <c r="C12" s="32">
        <v>189</v>
      </c>
      <c r="D12" s="32">
        <v>192</v>
      </c>
      <c r="E12" s="32">
        <v>193</v>
      </c>
      <c r="F12" s="32">
        <v>282</v>
      </c>
      <c r="G12" s="32">
        <v>378</v>
      </c>
    </row>
    <row r="13" spans="1:27" ht="21.95" customHeight="1" x14ac:dyDescent="0.25">
      <c r="A13" s="4" t="s">
        <v>79</v>
      </c>
      <c r="B13" s="4" t="s">
        <v>80</v>
      </c>
      <c r="C13" s="291" t="s">
        <v>12</v>
      </c>
      <c r="D13" s="291" t="s">
        <v>81</v>
      </c>
      <c r="E13" s="291" t="s">
        <v>82</v>
      </c>
      <c r="F13" s="291" t="s">
        <v>60</v>
      </c>
      <c r="G13" s="291" t="s">
        <v>22</v>
      </c>
    </row>
    <row r="14" spans="1:27" ht="21.95" customHeight="1" x14ac:dyDescent="0.25">
      <c r="A14" s="4" t="s">
        <v>85</v>
      </c>
      <c r="B14" s="4" t="s">
        <v>86</v>
      </c>
      <c r="C14" s="295" t="s">
        <v>18</v>
      </c>
      <c r="D14" s="291" t="s">
        <v>81</v>
      </c>
      <c r="E14" s="291" t="s">
        <v>82</v>
      </c>
      <c r="F14" s="295" t="s">
        <v>72</v>
      </c>
      <c r="G14" s="291" t="s">
        <v>22</v>
      </c>
    </row>
    <row r="15" spans="1:27" ht="21.95" customHeight="1" x14ac:dyDescent="0.25">
      <c r="A15" s="4" t="s">
        <v>79</v>
      </c>
      <c r="B15" s="4" t="s">
        <v>87</v>
      </c>
      <c r="C15" s="291" t="s">
        <v>12</v>
      </c>
      <c r="D15" s="295" t="s">
        <v>84</v>
      </c>
      <c r="E15" s="295" t="s">
        <v>59</v>
      </c>
      <c r="F15" s="291" t="s">
        <v>60</v>
      </c>
      <c r="G15" s="291" t="s">
        <v>22</v>
      </c>
    </row>
    <row r="16" spans="1:27" ht="21.95" customHeight="1" x14ac:dyDescent="0.25">
      <c r="A16" s="17" t="s">
        <v>79</v>
      </c>
      <c r="B16" s="17" t="s">
        <v>83</v>
      </c>
      <c r="C16" s="292" t="s">
        <v>12</v>
      </c>
      <c r="D16" s="292" t="s">
        <v>81</v>
      </c>
      <c r="E16" s="292" t="s">
        <v>82</v>
      </c>
      <c r="F16" s="292" t="s">
        <v>60</v>
      </c>
      <c r="G16" s="294" t="s">
        <v>84</v>
      </c>
    </row>
    <row r="17" spans="1:19" ht="79.5" customHeight="1" x14ac:dyDescent="0.25">
      <c r="C17" s="65" t="s">
        <v>89</v>
      </c>
      <c r="D17" s="65" t="s">
        <v>91</v>
      </c>
      <c r="E17" s="65" t="s">
        <v>92</v>
      </c>
      <c r="F17" s="65" t="s">
        <v>90</v>
      </c>
      <c r="G17" s="65" t="s">
        <v>88</v>
      </c>
    </row>
    <row r="18" spans="1:19" ht="24.95" customHeight="1" x14ac:dyDescent="0.25">
      <c r="A18" s="223" t="s">
        <v>343</v>
      </c>
      <c r="B18" s="223"/>
      <c r="C18" s="223"/>
      <c r="D18" s="223"/>
      <c r="E18" s="223"/>
      <c r="F18" s="223"/>
      <c r="G18" s="223"/>
      <c r="H18" s="223"/>
      <c r="I18" s="223"/>
      <c r="J18" s="223"/>
      <c r="K18" s="223"/>
      <c r="L18" s="223"/>
      <c r="M18" s="223"/>
      <c r="N18" s="223"/>
      <c r="O18" s="223"/>
      <c r="P18" s="223"/>
      <c r="Q18" s="223"/>
      <c r="R18" s="223"/>
      <c r="S18" s="223"/>
    </row>
    <row r="19" spans="1:19" ht="21.95" customHeight="1" x14ac:dyDescent="0.25">
      <c r="A19" s="32" t="s">
        <v>53</v>
      </c>
      <c r="B19" s="32" t="s">
        <v>54</v>
      </c>
      <c r="C19" s="32">
        <v>176</v>
      </c>
      <c r="D19" s="32">
        <v>192</v>
      </c>
      <c r="E19" s="32">
        <v>193</v>
      </c>
      <c r="F19" s="32">
        <v>291</v>
      </c>
      <c r="G19" s="32">
        <v>292</v>
      </c>
      <c r="H19" s="32">
        <v>296</v>
      </c>
      <c r="I19" s="32">
        <v>309</v>
      </c>
      <c r="J19" s="32">
        <v>339</v>
      </c>
      <c r="K19" s="32">
        <v>379</v>
      </c>
      <c r="L19" s="32">
        <v>384</v>
      </c>
      <c r="M19" s="32">
        <v>392</v>
      </c>
      <c r="N19" s="32">
        <v>397</v>
      </c>
      <c r="O19" s="32">
        <v>409</v>
      </c>
      <c r="P19" s="32">
        <v>419</v>
      </c>
      <c r="Q19" s="32">
        <v>422</v>
      </c>
      <c r="R19" s="32">
        <v>435</v>
      </c>
      <c r="S19" s="32">
        <v>436</v>
      </c>
    </row>
    <row r="20" spans="1:19" ht="30" customHeight="1" x14ac:dyDescent="0.25">
      <c r="A20" s="2" t="s">
        <v>101</v>
      </c>
      <c r="B20" s="67" t="s">
        <v>124</v>
      </c>
      <c r="C20" s="296" t="s">
        <v>84</v>
      </c>
      <c r="D20" s="296" t="s">
        <v>84</v>
      </c>
      <c r="E20" s="296" t="s">
        <v>59</v>
      </c>
      <c r="F20" s="296" t="s">
        <v>12</v>
      </c>
      <c r="G20" s="296" t="s">
        <v>68</v>
      </c>
      <c r="H20" s="296" t="s">
        <v>102</v>
      </c>
      <c r="I20" s="296" t="s">
        <v>59</v>
      </c>
      <c r="J20" s="296" t="s">
        <v>18</v>
      </c>
      <c r="K20" s="296" t="s">
        <v>60</v>
      </c>
      <c r="L20" s="296" t="s">
        <v>84</v>
      </c>
      <c r="M20" s="296" t="s">
        <v>81</v>
      </c>
      <c r="N20" s="296" t="s">
        <v>72</v>
      </c>
      <c r="O20" s="296" t="s">
        <v>57</v>
      </c>
      <c r="P20" s="296" t="s">
        <v>103</v>
      </c>
      <c r="Q20" s="296" t="s">
        <v>65</v>
      </c>
      <c r="R20" s="296" t="s">
        <v>68</v>
      </c>
      <c r="S20" s="296" t="s">
        <v>82</v>
      </c>
    </row>
    <row r="21" spans="1:19" ht="21.95" customHeight="1" x14ac:dyDescent="0.25">
      <c r="A21" s="4" t="s">
        <v>111</v>
      </c>
      <c r="B21" s="4" t="s">
        <v>112</v>
      </c>
      <c r="C21" s="291" t="s">
        <v>84</v>
      </c>
      <c r="D21" s="291" t="s">
        <v>84</v>
      </c>
      <c r="E21" s="291" t="s">
        <v>59</v>
      </c>
      <c r="F21" s="291" t="s">
        <v>12</v>
      </c>
      <c r="G21" s="291" t="s">
        <v>68</v>
      </c>
      <c r="H21" s="291" t="s">
        <v>102</v>
      </c>
      <c r="I21" s="291" t="s">
        <v>59</v>
      </c>
      <c r="J21" s="291" t="s">
        <v>18</v>
      </c>
      <c r="K21" s="291" t="s">
        <v>60</v>
      </c>
      <c r="L21" s="291" t="s">
        <v>84</v>
      </c>
      <c r="M21" s="291" t="s">
        <v>81</v>
      </c>
      <c r="N21" s="295" t="s">
        <v>60</v>
      </c>
      <c r="O21" s="295" t="s">
        <v>68</v>
      </c>
      <c r="P21" s="291" t="s">
        <v>71</v>
      </c>
      <c r="Q21" s="295" t="s">
        <v>60</v>
      </c>
      <c r="R21" s="291" t="s">
        <v>68</v>
      </c>
      <c r="S21" s="291" t="s">
        <v>82</v>
      </c>
    </row>
    <row r="22" spans="1:19" ht="21.95" customHeight="1" x14ac:dyDescent="0.25">
      <c r="A22" s="4" t="s">
        <v>101</v>
      </c>
      <c r="B22" s="4" t="s">
        <v>106</v>
      </c>
      <c r="C22" s="291" t="s">
        <v>84</v>
      </c>
      <c r="D22" s="291" t="s">
        <v>84</v>
      </c>
      <c r="E22" s="291" t="s">
        <v>59</v>
      </c>
      <c r="F22" s="291" t="s">
        <v>12</v>
      </c>
      <c r="G22" s="291" t="s">
        <v>68</v>
      </c>
      <c r="H22" s="291" t="s">
        <v>102</v>
      </c>
      <c r="I22" s="291" t="s">
        <v>59</v>
      </c>
      <c r="J22" s="291" t="s">
        <v>18</v>
      </c>
      <c r="K22" s="291" t="s">
        <v>60</v>
      </c>
      <c r="L22" s="291" t="s">
        <v>84</v>
      </c>
      <c r="M22" s="295" t="s">
        <v>57</v>
      </c>
      <c r="N22" s="291" t="s">
        <v>72</v>
      </c>
      <c r="O22" s="291" t="s">
        <v>57</v>
      </c>
      <c r="P22" s="291" t="s">
        <v>103</v>
      </c>
      <c r="Q22" s="291" t="s">
        <v>65</v>
      </c>
      <c r="R22" s="291" t="s">
        <v>68</v>
      </c>
      <c r="S22" s="291" t="s">
        <v>82</v>
      </c>
    </row>
    <row r="23" spans="1:19" ht="21.95" customHeight="1" x14ac:dyDescent="0.25">
      <c r="A23" s="4" t="s">
        <v>107</v>
      </c>
      <c r="B23" s="4" t="s">
        <v>108</v>
      </c>
      <c r="C23" s="291" t="s">
        <v>84</v>
      </c>
      <c r="D23" s="291" t="s">
        <v>84</v>
      </c>
      <c r="E23" s="291" t="s">
        <v>59</v>
      </c>
      <c r="F23" s="291" t="s">
        <v>12</v>
      </c>
      <c r="G23" s="291" t="s">
        <v>68</v>
      </c>
      <c r="H23" s="291" t="s">
        <v>102</v>
      </c>
      <c r="I23" s="291" t="s">
        <v>59</v>
      </c>
      <c r="J23" s="291" t="s">
        <v>18</v>
      </c>
      <c r="K23" s="291" t="s">
        <v>60</v>
      </c>
      <c r="L23" s="295" t="s">
        <v>81</v>
      </c>
      <c r="M23" s="291" t="s">
        <v>81</v>
      </c>
      <c r="N23" s="291" t="s">
        <v>72</v>
      </c>
      <c r="O23" s="291" t="s">
        <v>57</v>
      </c>
      <c r="P23" s="291" t="s">
        <v>103</v>
      </c>
      <c r="Q23" s="291" t="s">
        <v>65</v>
      </c>
      <c r="R23" s="291" t="s">
        <v>68</v>
      </c>
      <c r="S23" s="291" t="s">
        <v>82</v>
      </c>
    </row>
    <row r="24" spans="1:19" ht="21.95" customHeight="1" x14ac:dyDescent="0.25">
      <c r="A24" s="4" t="s">
        <v>101</v>
      </c>
      <c r="B24" s="4" t="s">
        <v>104</v>
      </c>
      <c r="C24" s="291" t="s">
        <v>84</v>
      </c>
      <c r="D24" s="291" t="s">
        <v>84</v>
      </c>
      <c r="E24" s="291" t="s">
        <v>59</v>
      </c>
      <c r="F24" s="291" t="s">
        <v>12</v>
      </c>
      <c r="G24" s="291" t="s">
        <v>68</v>
      </c>
      <c r="H24" s="291" t="s">
        <v>102</v>
      </c>
      <c r="I24" s="295" t="s">
        <v>60</v>
      </c>
      <c r="J24" s="291" t="s">
        <v>18</v>
      </c>
      <c r="K24" s="291" t="s">
        <v>60</v>
      </c>
      <c r="L24" s="291" t="s">
        <v>84</v>
      </c>
      <c r="M24" s="291" t="s">
        <v>81</v>
      </c>
      <c r="N24" s="291" t="s">
        <v>72</v>
      </c>
      <c r="O24" s="291" t="s">
        <v>57</v>
      </c>
      <c r="P24" s="291" t="s">
        <v>103</v>
      </c>
      <c r="Q24" s="291" t="s">
        <v>65</v>
      </c>
      <c r="R24" s="291" t="s">
        <v>68</v>
      </c>
      <c r="S24" s="291" t="s">
        <v>82</v>
      </c>
    </row>
    <row r="25" spans="1:19" ht="21.95" customHeight="1" x14ac:dyDescent="0.25">
      <c r="A25" s="4" t="s">
        <v>101</v>
      </c>
      <c r="B25" s="4" t="s">
        <v>105</v>
      </c>
      <c r="C25" s="291" t="s">
        <v>84</v>
      </c>
      <c r="D25" s="291" t="s">
        <v>84</v>
      </c>
      <c r="E25" s="291" t="s">
        <v>59</v>
      </c>
      <c r="F25" s="291" t="s">
        <v>12</v>
      </c>
      <c r="G25" s="291" t="s">
        <v>68</v>
      </c>
      <c r="H25" s="295" t="s">
        <v>82</v>
      </c>
      <c r="I25" s="291" t="s">
        <v>59</v>
      </c>
      <c r="J25" s="291" t="s">
        <v>18</v>
      </c>
      <c r="K25" s="291" t="s">
        <v>60</v>
      </c>
      <c r="L25" s="291" t="s">
        <v>84</v>
      </c>
      <c r="M25" s="291" t="s">
        <v>81</v>
      </c>
      <c r="N25" s="291" t="s">
        <v>72</v>
      </c>
      <c r="O25" s="291" t="s">
        <v>57</v>
      </c>
      <c r="P25" s="291" t="s">
        <v>103</v>
      </c>
      <c r="Q25" s="291" t="s">
        <v>65</v>
      </c>
      <c r="R25" s="291" t="s">
        <v>68</v>
      </c>
      <c r="S25" s="291" t="s">
        <v>82</v>
      </c>
    </row>
    <row r="26" spans="1:19" ht="21.95" customHeight="1" x14ac:dyDescent="0.25">
      <c r="A26" s="4" t="s">
        <v>109</v>
      </c>
      <c r="B26" s="4" t="s">
        <v>110</v>
      </c>
      <c r="C26" s="291" t="s">
        <v>84</v>
      </c>
      <c r="D26" s="291" t="s">
        <v>84</v>
      </c>
      <c r="E26" s="291" t="s">
        <v>59</v>
      </c>
      <c r="F26" s="291" t="s">
        <v>12</v>
      </c>
      <c r="G26" s="291" t="s">
        <v>68</v>
      </c>
      <c r="H26" s="291" t="s">
        <v>102</v>
      </c>
      <c r="I26" s="291" t="s">
        <v>59</v>
      </c>
      <c r="J26" s="291" t="s">
        <v>18</v>
      </c>
      <c r="K26" s="291" t="s">
        <v>60</v>
      </c>
      <c r="L26" s="291" t="s">
        <v>84</v>
      </c>
      <c r="M26" s="291" t="s">
        <v>57</v>
      </c>
      <c r="N26" s="291" t="s">
        <v>72</v>
      </c>
      <c r="O26" s="291" t="s">
        <v>57</v>
      </c>
      <c r="P26" s="295" t="s">
        <v>71</v>
      </c>
      <c r="Q26" s="291" t="s">
        <v>65</v>
      </c>
      <c r="R26" s="291" t="s">
        <v>68</v>
      </c>
      <c r="S26" s="291" t="s">
        <v>82</v>
      </c>
    </row>
    <row r="27" spans="1:19" ht="21.95" customHeight="1" x14ac:dyDescent="0.25">
      <c r="A27" s="4" t="s">
        <v>113</v>
      </c>
      <c r="B27" s="4" t="s">
        <v>114</v>
      </c>
      <c r="C27" s="291" t="s">
        <v>84</v>
      </c>
      <c r="D27" s="291" t="s">
        <v>84</v>
      </c>
      <c r="E27" s="291" t="s">
        <v>59</v>
      </c>
      <c r="F27" s="295" t="s">
        <v>59</v>
      </c>
      <c r="G27" s="291" t="s">
        <v>68</v>
      </c>
      <c r="H27" s="291" t="s">
        <v>102</v>
      </c>
      <c r="I27" s="291" t="s">
        <v>59</v>
      </c>
      <c r="J27" s="291" t="s">
        <v>18</v>
      </c>
      <c r="K27" s="291" t="s">
        <v>60</v>
      </c>
      <c r="L27" s="291" t="s">
        <v>81</v>
      </c>
      <c r="M27" s="291" t="s">
        <v>81</v>
      </c>
      <c r="N27" s="291" t="s">
        <v>72</v>
      </c>
      <c r="O27" s="291" t="s">
        <v>57</v>
      </c>
      <c r="P27" s="291" t="s">
        <v>103</v>
      </c>
      <c r="Q27" s="291" t="s">
        <v>65</v>
      </c>
      <c r="R27" s="291" t="s">
        <v>68</v>
      </c>
      <c r="S27" s="291" t="s">
        <v>102</v>
      </c>
    </row>
    <row r="28" spans="1:19" ht="21.95" customHeight="1" x14ac:dyDescent="0.25">
      <c r="A28" s="4" t="s">
        <v>113</v>
      </c>
      <c r="B28" s="4" t="s">
        <v>115</v>
      </c>
      <c r="C28" s="291" t="s">
        <v>84</v>
      </c>
      <c r="D28" s="291" t="s">
        <v>84</v>
      </c>
      <c r="E28" s="291" t="s">
        <v>59</v>
      </c>
      <c r="F28" s="291" t="s">
        <v>59</v>
      </c>
      <c r="G28" s="291" t="s">
        <v>68</v>
      </c>
      <c r="H28" s="291" t="s">
        <v>102</v>
      </c>
      <c r="I28" s="291" t="s">
        <v>59</v>
      </c>
      <c r="J28" s="291" t="s">
        <v>18</v>
      </c>
      <c r="K28" s="291" t="s">
        <v>60</v>
      </c>
      <c r="L28" s="291" t="s">
        <v>81</v>
      </c>
      <c r="M28" s="291" t="s">
        <v>57</v>
      </c>
      <c r="N28" s="291" t="s">
        <v>72</v>
      </c>
      <c r="O28" s="291" t="s">
        <v>57</v>
      </c>
      <c r="P28" s="291" t="s">
        <v>103</v>
      </c>
      <c r="Q28" s="291" t="s">
        <v>65</v>
      </c>
      <c r="R28" s="291" t="s">
        <v>68</v>
      </c>
      <c r="S28" s="295" t="s">
        <v>102</v>
      </c>
    </row>
    <row r="29" spans="1:19" ht="21.95" customHeight="1" x14ac:dyDescent="0.25">
      <c r="A29" s="4" t="s">
        <v>113</v>
      </c>
      <c r="B29" s="4" t="s">
        <v>116</v>
      </c>
      <c r="C29" s="291" t="s">
        <v>84</v>
      </c>
      <c r="D29" s="291" t="s">
        <v>84</v>
      </c>
      <c r="E29" s="291" t="s">
        <v>59</v>
      </c>
      <c r="F29" s="291" t="s">
        <v>59</v>
      </c>
      <c r="G29" s="291" t="s">
        <v>68</v>
      </c>
      <c r="H29" s="291" t="s">
        <v>102</v>
      </c>
      <c r="I29" s="291" t="s">
        <v>59</v>
      </c>
      <c r="J29" s="295" t="s">
        <v>22</v>
      </c>
      <c r="K29" s="291" t="s">
        <v>60</v>
      </c>
      <c r="L29" s="291" t="s">
        <v>81</v>
      </c>
      <c r="M29" s="291" t="s">
        <v>81</v>
      </c>
      <c r="N29" s="291" t="s">
        <v>72</v>
      </c>
      <c r="O29" s="291" t="s">
        <v>57</v>
      </c>
      <c r="P29" s="291" t="s">
        <v>103</v>
      </c>
      <c r="Q29" s="291" t="s">
        <v>65</v>
      </c>
      <c r="R29" s="291" t="s">
        <v>68</v>
      </c>
      <c r="S29" s="291" t="s">
        <v>102</v>
      </c>
    </row>
    <row r="30" spans="1:19" ht="21.95" customHeight="1" x14ac:dyDescent="0.25">
      <c r="A30" s="4" t="s">
        <v>117</v>
      </c>
      <c r="B30" s="4" t="s">
        <v>118</v>
      </c>
      <c r="C30" s="291" t="s">
        <v>84</v>
      </c>
      <c r="D30" s="295" t="s">
        <v>81</v>
      </c>
      <c r="E30" s="295" t="s">
        <v>82</v>
      </c>
      <c r="F30" s="291" t="s">
        <v>12</v>
      </c>
      <c r="G30" s="291" t="s">
        <v>68</v>
      </c>
      <c r="H30" s="291" t="s">
        <v>102</v>
      </c>
      <c r="I30" s="291" t="s">
        <v>59</v>
      </c>
      <c r="J30" s="291" t="s">
        <v>18</v>
      </c>
      <c r="K30" s="295" t="s">
        <v>72</v>
      </c>
      <c r="L30" s="291" t="s">
        <v>84</v>
      </c>
      <c r="M30" s="291" t="s">
        <v>57</v>
      </c>
      <c r="N30" s="291" t="s">
        <v>60</v>
      </c>
      <c r="O30" s="291" t="s">
        <v>57</v>
      </c>
      <c r="P30" s="291" t="s">
        <v>103</v>
      </c>
      <c r="Q30" s="291" t="s">
        <v>65</v>
      </c>
      <c r="R30" s="295" t="s">
        <v>119</v>
      </c>
      <c r="S30" s="291" t="s">
        <v>102</v>
      </c>
    </row>
    <row r="31" spans="1:19" ht="21.95" customHeight="1" x14ac:dyDescent="0.25">
      <c r="A31" s="4" t="s">
        <v>120</v>
      </c>
      <c r="B31" s="4" t="s">
        <v>121</v>
      </c>
      <c r="C31" s="295" t="s">
        <v>102</v>
      </c>
      <c r="D31" s="291" t="s">
        <v>84</v>
      </c>
      <c r="E31" s="291" t="s">
        <v>59</v>
      </c>
      <c r="F31" s="291" t="s">
        <v>12</v>
      </c>
      <c r="G31" s="291" t="s">
        <v>122</v>
      </c>
      <c r="H31" s="291" t="s">
        <v>102</v>
      </c>
      <c r="I31" s="291" t="s">
        <v>59</v>
      </c>
      <c r="J31" s="291" t="s">
        <v>18</v>
      </c>
      <c r="K31" s="291" t="s">
        <v>72</v>
      </c>
      <c r="L31" s="291" t="s">
        <v>84</v>
      </c>
      <c r="M31" s="291" t="s">
        <v>57</v>
      </c>
      <c r="N31" s="291" t="s">
        <v>60</v>
      </c>
      <c r="O31" s="291" t="s">
        <v>57</v>
      </c>
      <c r="P31" s="291" t="s">
        <v>103</v>
      </c>
      <c r="Q31" s="291" t="s">
        <v>65</v>
      </c>
      <c r="R31" s="291" t="s">
        <v>119</v>
      </c>
      <c r="S31" s="291" t="s">
        <v>102</v>
      </c>
    </row>
    <row r="32" spans="1:19" ht="21.95" customHeight="1" x14ac:dyDescent="0.25">
      <c r="A32" s="17" t="s">
        <v>120</v>
      </c>
      <c r="B32" s="17" t="s">
        <v>123</v>
      </c>
      <c r="C32" s="292" t="s">
        <v>84</v>
      </c>
      <c r="D32" s="292" t="s">
        <v>84</v>
      </c>
      <c r="E32" s="292" t="s">
        <v>59</v>
      </c>
      <c r="F32" s="292" t="s">
        <v>12</v>
      </c>
      <c r="G32" s="294" t="s">
        <v>122</v>
      </c>
      <c r="H32" s="292" t="s">
        <v>102</v>
      </c>
      <c r="I32" s="292" t="s">
        <v>59</v>
      </c>
      <c r="J32" s="292" t="s">
        <v>18</v>
      </c>
      <c r="K32" s="292" t="s">
        <v>72</v>
      </c>
      <c r="L32" s="292" t="s">
        <v>84</v>
      </c>
      <c r="M32" s="292" t="s">
        <v>57</v>
      </c>
      <c r="N32" s="292" t="s">
        <v>60</v>
      </c>
      <c r="O32" s="292" t="s">
        <v>57</v>
      </c>
      <c r="P32" s="292" t="s">
        <v>103</v>
      </c>
      <c r="Q32" s="292" t="s">
        <v>65</v>
      </c>
      <c r="R32" s="292" t="s">
        <v>119</v>
      </c>
      <c r="S32" s="292" t="s">
        <v>102</v>
      </c>
    </row>
    <row r="33" spans="1:19" ht="79.5" customHeight="1" x14ac:dyDescent="0.25">
      <c r="C33" s="65" t="s">
        <v>138</v>
      </c>
      <c r="D33" s="65" t="s">
        <v>134</v>
      </c>
      <c r="E33" s="65" t="s">
        <v>135</v>
      </c>
      <c r="F33" s="65" t="s">
        <v>47</v>
      </c>
      <c r="G33" s="69" t="s">
        <v>139</v>
      </c>
      <c r="H33" s="65" t="s">
        <v>126</v>
      </c>
      <c r="I33" s="65" t="s">
        <v>125</v>
      </c>
      <c r="J33" s="65" t="s">
        <v>133</v>
      </c>
      <c r="K33" s="65" t="s">
        <v>136</v>
      </c>
      <c r="L33" s="65" t="s">
        <v>52</v>
      </c>
      <c r="M33" s="65" t="s">
        <v>127</v>
      </c>
      <c r="N33" s="65" t="s">
        <v>129</v>
      </c>
      <c r="O33" s="65" t="s">
        <v>130</v>
      </c>
      <c r="P33" s="65" t="s">
        <v>128</v>
      </c>
      <c r="Q33" s="65" t="s">
        <v>131</v>
      </c>
      <c r="R33" s="65" t="s">
        <v>137</v>
      </c>
      <c r="S33" s="65" t="s">
        <v>132</v>
      </c>
    </row>
    <row r="34" spans="1:19" ht="24.95" customHeight="1" x14ac:dyDescent="0.25">
      <c r="A34" s="223" t="s">
        <v>344</v>
      </c>
      <c r="B34" s="223"/>
      <c r="C34" s="223"/>
      <c r="D34" s="223"/>
    </row>
    <row r="35" spans="1:19" ht="21.95" customHeight="1" x14ac:dyDescent="0.25">
      <c r="A35" s="32" t="s">
        <v>53</v>
      </c>
      <c r="B35" s="32" t="s">
        <v>54</v>
      </c>
      <c r="C35" s="32">
        <v>309</v>
      </c>
      <c r="D35" s="32">
        <v>422</v>
      </c>
    </row>
    <row r="36" spans="1:19" ht="21.95" customHeight="1" x14ac:dyDescent="0.25">
      <c r="A36" s="4" t="s">
        <v>93</v>
      </c>
      <c r="B36" s="4" t="s">
        <v>94</v>
      </c>
      <c r="C36" s="291" t="s">
        <v>59</v>
      </c>
      <c r="D36" s="291" t="s">
        <v>68</v>
      </c>
    </row>
    <row r="37" spans="1:19" ht="21.95" customHeight="1" x14ac:dyDescent="0.25">
      <c r="A37" s="4" t="s">
        <v>96</v>
      </c>
      <c r="B37" s="4" t="s">
        <v>97</v>
      </c>
      <c r="C37" s="295" t="s">
        <v>60</v>
      </c>
      <c r="D37" s="291" t="s">
        <v>68</v>
      </c>
    </row>
    <row r="38" spans="1:19" ht="21.95" customHeight="1" x14ac:dyDescent="0.25">
      <c r="A38" s="17" t="s">
        <v>93</v>
      </c>
      <c r="B38" s="17" t="s">
        <v>95</v>
      </c>
      <c r="C38" s="292" t="s">
        <v>59</v>
      </c>
      <c r="D38" s="294" t="s">
        <v>57</v>
      </c>
      <c r="E38" s="62"/>
      <c r="F38" s="63"/>
      <c r="G38" s="62"/>
    </row>
    <row r="39" spans="1:19" ht="73.5" customHeight="1" x14ac:dyDescent="0.25">
      <c r="C39" s="65" t="s">
        <v>99</v>
      </c>
      <c r="D39" s="65" t="s">
        <v>98</v>
      </c>
    </row>
  </sheetData>
  <mergeCells count="6">
    <mergeCell ref="A1:S1"/>
    <mergeCell ref="A34:D34"/>
    <mergeCell ref="A2:S2"/>
    <mergeCell ref="A18:S18"/>
    <mergeCell ref="A3:G3"/>
    <mergeCell ref="A11:G1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37"/>
  <sheetViews>
    <sheetView workbookViewId="0">
      <selection activeCell="A2" sqref="A2:J2"/>
    </sheetView>
  </sheetViews>
  <sheetFormatPr defaultColWidth="9.140625" defaultRowHeight="21.95" customHeight="1" x14ac:dyDescent="0.25"/>
  <cols>
    <col min="1" max="1" width="13.5703125" style="4" customWidth="1"/>
    <col min="2" max="2" width="15.7109375" style="1" customWidth="1"/>
    <col min="3" max="6" width="9.140625" style="4"/>
    <col min="7" max="7" width="10.28515625" style="4" bestFit="1" customWidth="1"/>
    <col min="8" max="8" width="9.140625" style="4"/>
    <col min="9" max="10" width="15.7109375" style="4" customWidth="1"/>
    <col min="11" max="16384" width="9.140625" style="1"/>
  </cols>
  <sheetData>
    <row r="1" spans="1:12" ht="50.1" customHeight="1" x14ac:dyDescent="0.25">
      <c r="A1" s="226" t="s">
        <v>642</v>
      </c>
      <c r="B1" s="226"/>
      <c r="C1" s="226"/>
      <c r="D1" s="226"/>
      <c r="E1" s="226"/>
      <c r="F1" s="226"/>
      <c r="G1" s="226"/>
      <c r="H1" s="226"/>
      <c r="I1" s="226"/>
      <c r="J1" s="226"/>
    </row>
    <row r="2" spans="1:12" ht="105" customHeight="1" x14ac:dyDescent="0.25">
      <c r="A2" s="216" t="s">
        <v>629</v>
      </c>
      <c r="B2" s="216"/>
      <c r="C2" s="216"/>
      <c r="D2" s="216"/>
      <c r="E2" s="216"/>
      <c r="F2" s="216"/>
      <c r="G2" s="216"/>
      <c r="H2" s="216"/>
      <c r="I2" s="216"/>
      <c r="J2" s="216"/>
    </row>
    <row r="3" spans="1:12" ht="21.95" customHeight="1" x14ac:dyDescent="0.25">
      <c r="A3" s="32" t="s">
        <v>143</v>
      </c>
      <c r="B3" s="70" t="s">
        <v>144</v>
      </c>
      <c r="C3" s="32" t="s">
        <v>10</v>
      </c>
      <c r="D3" s="32" t="s">
        <v>140</v>
      </c>
      <c r="E3" s="32" t="s">
        <v>11</v>
      </c>
      <c r="F3" s="191" t="s">
        <v>282</v>
      </c>
      <c r="G3" s="190" t="s">
        <v>12</v>
      </c>
      <c r="H3" s="32" t="s">
        <v>141</v>
      </c>
      <c r="I3" s="32" t="s">
        <v>145</v>
      </c>
      <c r="J3" s="32" t="s">
        <v>555</v>
      </c>
    </row>
    <row r="4" spans="1:12" ht="21.95" customHeight="1" x14ac:dyDescent="0.25">
      <c r="A4" s="225" t="s">
        <v>73</v>
      </c>
      <c r="B4" s="225"/>
      <c r="C4" s="225"/>
      <c r="D4" s="225"/>
      <c r="E4" s="225"/>
      <c r="F4" s="225"/>
      <c r="G4" s="225"/>
      <c r="H4" s="225"/>
      <c r="I4" s="225"/>
      <c r="J4" s="225"/>
    </row>
    <row r="5" spans="1:12" ht="21.95" customHeight="1" x14ac:dyDescent="0.25">
      <c r="A5" s="4">
        <v>105741525</v>
      </c>
      <c r="B5" s="1" t="s">
        <v>74</v>
      </c>
      <c r="C5" s="4" t="s">
        <v>19</v>
      </c>
      <c r="D5" s="4" t="s">
        <v>24</v>
      </c>
      <c r="E5" s="15">
        <v>13.62</v>
      </c>
      <c r="F5" s="4">
        <v>0.152</v>
      </c>
      <c r="G5" s="4">
        <v>1.1000000000000001E-3</v>
      </c>
      <c r="H5" s="12">
        <v>0.96299999999999997</v>
      </c>
      <c r="I5" s="4" t="s">
        <v>195</v>
      </c>
      <c r="J5" s="4" t="s">
        <v>196</v>
      </c>
    </row>
    <row r="6" spans="1:12" ht="21.95" customHeight="1" x14ac:dyDescent="0.25">
      <c r="A6" s="4">
        <v>105741553</v>
      </c>
      <c r="B6" s="1" t="s">
        <v>75</v>
      </c>
      <c r="C6" s="4" t="s">
        <v>566</v>
      </c>
      <c r="D6" s="4" t="s">
        <v>19</v>
      </c>
      <c r="E6" s="4">
        <v>1.4999999999999999E-2</v>
      </c>
      <c r="F6" s="4" t="s">
        <v>142</v>
      </c>
      <c r="G6" s="4" t="s">
        <v>142</v>
      </c>
      <c r="H6" s="12">
        <v>0.99099999999999999</v>
      </c>
      <c r="I6" s="4" t="s">
        <v>146</v>
      </c>
      <c r="J6" s="4" t="s">
        <v>147</v>
      </c>
    </row>
    <row r="7" spans="1:12" ht="21.95" customHeight="1" x14ac:dyDescent="0.25">
      <c r="A7" s="4">
        <v>105741745</v>
      </c>
      <c r="B7" s="1" t="s">
        <v>78</v>
      </c>
      <c r="C7" s="4" t="s">
        <v>24</v>
      </c>
      <c r="D7" s="4" t="s">
        <v>18</v>
      </c>
      <c r="E7" s="15">
        <v>40.728000000000002</v>
      </c>
      <c r="F7" s="13">
        <v>0.18</v>
      </c>
      <c r="G7" s="73">
        <v>6.6000000000000004E-9</v>
      </c>
      <c r="H7" s="12">
        <v>0.98599999999999999</v>
      </c>
      <c r="I7" s="4" t="s">
        <v>148</v>
      </c>
      <c r="J7" s="4" t="s">
        <v>149</v>
      </c>
    </row>
    <row r="8" spans="1:12" ht="21.95" customHeight="1" x14ac:dyDescent="0.25">
      <c r="A8" s="4">
        <v>105741749</v>
      </c>
      <c r="B8" s="1" t="s">
        <v>77</v>
      </c>
      <c r="C8" s="4" t="s">
        <v>22</v>
      </c>
      <c r="D8" s="4" t="s">
        <v>19</v>
      </c>
      <c r="E8" s="15">
        <v>40.58</v>
      </c>
      <c r="F8" s="13">
        <v>0.182</v>
      </c>
      <c r="G8" s="73">
        <v>4.3999999999999997E-9</v>
      </c>
      <c r="H8" s="12">
        <v>0.98599999999999999</v>
      </c>
      <c r="I8" s="4" t="s">
        <v>150</v>
      </c>
      <c r="J8" s="4" t="s">
        <v>151</v>
      </c>
    </row>
    <row r="9" spans="1:12" ht="21.95" customHeight="1" x14ac:dyDescent="0.25">
      <c r="A9" s="17">
        <v>105742782</v>
      </c>
      <c r="B9" s="71" t="s">
        <v>76</v>
      </c>
      <c r="C9" s="17" t="s">
        <v>18</v>
      </c>
      <c r="D9" s="17" t="s">
        <v>19</v>
      </c>
      <c r="E9" s="18">
        <v>40.636000000000003</v>
      </c>
      <c r="F9" s="19">
        <v>0.18</v>
      </c>
      <c r="G9" s="74">
        <v>6.2000000000000001E-9</v>
      </c>
      <c r="H9" s="77">
        <v>0.98799999999999999</v>
      </c>
      <c r="I9" s="17" t="s">
        <v>152</v>
      </c>
      <c r="J9" s="17" t="s">
        <v>153</v>
      </c>
    </row>
    <row r="10" spans="1:12" ht="21.95" customHeight="1" x14ac:dyDescent="0.25">
      <c r="A10" s="225" t="s">
        <v>49</v>
      </c>
      <c r="B10" s="225"/>
      <c r="C10" s="225"/>
      <c r="D10" s="225"/>
      <c r="E10" s="225"/>
      <c r="F10" s="225"/>
      <c r="G10" s="225"/>
      <c r="H10" s="225"/>
      <c r="I10" s="225"/>
      <c r="J10" s="225"/>
    </row>
    <row r="11" spans="1:12" ht="21.95" customHeight="1" x14ac:dyDescent="0.25">
      <c r="A11" s="4">
        <v>105643415</v>
      </c>
      <c r="B11" s="1" t="s">
        <v>88</v>
      </c>
      <c r="C11" s="4" t="s">
        <v>22</v>
      </c>
      <c r="D11" s="4" t="s">
        <v>19</v>
      </c>
      <c r="E11" s="4">
        <v>2.4E-2</v>
      </c>
      <c r="F11" s="13">
        <v>-0.26</v>
      </c>
      <c r="G11" s="4">
        <v>0.77</v>
      </c>
      <c r="H11" s="12">
        <v>0.96</v>
      </c>
      <c r="I11" s="4" t="s">
        <v>154</v>
      </c>
      <c r="J11" s="4" t="s">
        <v>155</v>
      </c>
    </row>
    <row r="12" spans="1:12" ht="21.95" customHeight="1" x14ac:dyDescent="0.25">
      <c r="A12" s="4">
        <v>105643800</v>
      </c>
      <c r="B12" s="1" t="s">
        <v>90</v>
      </c>
      <c r="C12" s="4" t="s">
        <v>18</v>
      </c>
      <c r="D12" s="4" t="s">
        <v>19</v>
      </c>
      <c r="E12" s="15">
        <v>37.962000000000003</v>
      </c>
      <c r="F12" s="13">
        <v>0.35599999999999998</v>
      </c>
      <c r="G12" s="73">
        <v>6.4300000000000004E-37</v>
      </c>
      <c r="H12" s="12">
        <v>0.98299999999999998</v>
      </c>
      <c r="I12" s="4" t="s">
        <v>156</v>
      </c>
      <c r="J12" s="4" t="s">
        <v>157</v>
      </c>
    </row>
    <row r="13" spans="1:12" s="72" customFormat="1" ht="21.95" customHeight="1" x14ac:dyDescent="0.25">
      <c r="A13" s="10">
        <v>105644563</v>
      </c>
      <c r="B13" s="72" t="s">
        <v>92</v>
      </c>
      <c r="C13" s="10" t="s">
        <v>19</v>
      </c>
      <c r="D13" s="10" t="s">
        <v>24</v>
      </c>
      <c r="E13" s="76">
        <v>2.6509999999999998</v>
      </c>
      <c r="F13" s="75">
        <v>-5.0999999999999997E-2</v>
      </c>
      <c r="G13" s="10">
        <v>0.57999999999999996</v>
      </c>
      <c r="H13" s="76">
        <v>0.98499999999999999</v>
      </c>
      <c r="I13" s="10" t="s">
        <v>158</v>
      </c>
      <c r="J13" s="10" t="s">
        <v>159</v>
      </c>
      <c r="L13" s="1"/>
    </row>
    <row r="14" spans="1:12" s="72" customFormat="1" ht="21.95" customHeight="1" x14ac:dyDescent="0.25">
      <c r="A14" s="4">
        <v>105644563</v>
      </c>
      <c r="B14" s="1" t="s">
        <v>92</v>
      </c>
      <c r="C14" s="10"/>
      <c r="D14" s="10"/>
      <c r="E14" s="10"/>
      <c r="F14" s="75"/>
      <c r="G14" s="10"/>
      <c r="H14" s="76"/>
      <c r="I14" s="4" t="s">
        <v>158</v>
      </c>
      <c r="J14" s="4" t="s">
        <v>160</v>
      </c>
    </row>
    <row r="15" spans="1:12" ht="21.95" customHeight="1" x14ac:dyDescent="0.25">
      <c r="A15" s="4">
        <v>105644567</v>
      </c>
      <c r="B15" s="1" t="s">
        <v>91</v>
      </c>
      <c r="C15" s="4" t="s">
        <v>19</v>
      </c>
      <c r="D15" s="4" t="s">
        <v>18</v>
      </c>
      <c r="E15" s="12">
        <v>2.6509999999999998</v>
      </c>
      <c r="F15" s="13">
        <v>-5.0999999999999997E-2</v>
      </c>
      <c r="G15" s="4">
        <v>0.57999999999999996</v>
      </c>
      <c r="H15" s="12">
        <v>0.98499999999999999</v>
      </c>
      <c r="I15" s="4" t="s">
        <v>161</v>
      </c>
      <c r="J15" s="4" t="s">
        <v>162</v>
      </c>
    </row>
    <row r="16" spans="1:12" ht="21.95" customHeight="1" x14ac:dyDescent="0.25">
      <c r="A16" s="17">
        <v>105644577</v>
      </c>
      <c r="B16" s="71" t="s">
        <v>89</v>
      </c>
      <c r="C16" s="17" t="s">
        <v>18</v>
      </c>
      <c r="D16" s="17" t="s">
        <v>24</v>
      </c>
      <c r="E16" s="18">
        <v>36.932000000000002</v>
      </c>
      <c r="F16" s="19">
        <v>0.38200000000000001</v>
      </c>
      <c r="G16" s="74">
        <v>5.0399999999999999E-41</v>
      </c>
      <c r="H16" s="77">
        <v>0.97299999999999998</v>
      </c>
      <c r="I16" s="17" t="s">
        <v>163</v>
      </c>
      <c r="J16" s="17" t="s">
        <v>164</v>
      </c>
    </row>
    <row r="17" spans="1:10" ht="21.95" customHeight="1" x14ac:dyDescent="0.25">
      <c r="A17" s="225" t="s">
        <v>48</v>
      </c>
      <c r="B17" s="225"/>
      <c r="C17" s="225"/>
      <c r="D17" s="225"/>
      <c r="E17" s="225"/>
      <c r="F17" s="225"/>
      <c r="G17" s="225"/>
      <c r="H17" s="225"/>
      <c r="I17" s="225"/>
      <c r="J17" s="225"/>
    </row>
    <row r="18" spans="1:10" ht="21.95" customHeight="1" x14ac:dyDescent="0.25">
      <c r="A18" s="4">
        <v>105769274</v>
      </c>
      <c r="B18" s="1" t="s">
        <v>132</v>
      </c>
      <c r="C18" s="4" t="s">
        <v>18</v>
      </c>
      <c r="D18" s="4" t="s">
        <v>22</v>
      </c>
      <c r="E18" s="15">
        <v>42.624000000000002</v>
      </c>
      <c r="F18" s="4">
        <v>-0.67200000000000004</v>
      </c>
      <c r="G18" s="73">
        <v>8.1199999999999997E-107</v>
      </c>
      <c r="H18" s="12">
        <v>0.96099999999999997</v>
      </c>
      <c r="I18" s="4" t="s">
        <v>165</v>
      </c>
      <c r="J18" s="4" t="s">
        <v>166</v>
      </c>
    </row>
    <row r="19" spans="1:10" ht="21.95" customHeight="1" x14ac:dyDescent="0.25">
      <c r="A19" s="4">
        <v>105769277</v>
      </c>
      <c r="B19" s="14" t="s">
        <v>137</v>
      </c>
      <c r="C19" s="4" t="s">
        <v>142</v>
      </c>
      <c r="D19" s="4" t="s">
        <v>142</v>
      </c>
      <c r="E19" s="4" t="s">
        <v>142</v>
      </c>
      <c r="F19" s="4" t="s">
        <v>142</v>
      </c>
      <c r="G19" s="4" t="s">
        <v>142</v>
      </c>
      <c r="H19" s="4" t="s">
        <v>142</v>
      </c>
    </row>
    <row r="20" spans="1:10" ht="21.95" customHeight="1" x14ac:dyDescent="0.25">
      <c r="A20" s="4">
        <v>105769317</v>
      </c>
      <c r="B20" s="1" t="s">
        <v>131</v>
      </c>
      <c r="C20" s="4" t="s">
        <v>19</v>
      </c>
      <c r="D20" s="4" t="s">
        <v>18</v>
      </c>
      <c r="E20" s="12">
        <v>1.8740000000000001</v>
      </c>
      <c r="F20" s="4">
        <v>-0.47299999999999998</v>
      </c>
      <c r="G20" s="4">
        <v>8.4999999999999995E-4</v>
      </c>
      <c r="H20" s="12">
        <v>0.70499999999999996</v>
      </c>
      <c r="I20" s="4" t="s">
        <v>167</v>
      </c>
      <c r="J20" s="4" t="s">
        <v>168</v>
      </c>
    </row>
    <row r="21" spans="1:10" ht="21.95" customHeight="1" x14ac:dyDescent="0.25">
      <c r="A21" s="4">
        <v>105769326</v>
      </c>
      <c r="B21" s="1" t="s">
        <v>128</v>
      </c>
      <c r="C21" s="4" t="s">
        <v>19</v>
      </c>
      <c r="D21" s="4" t="s">
        <v>24</v>
      </c>
      <c r="E21" s="4">
        <v>1.4999999999999999E-2</v>
      </c>
      <c r="F21" s="4">
        <v>-0.42399999999999999</v>
      </c>
      <c r="G21" s="4">
        <v>0.56999999999999995</v>
      </c>
      <c r="H21" s="12">
        <v>0.70699999999999996</v>
      </c>
      <c r="I21" s="4" t="s">
        <v>197</v>
      </c>
      <c r="J21" s="4" t="s">
        <v>198</v>
      </c>
    </row>
    <row r="22" spans="1:10" ht="21.95" customHeight="1" x14ac:dyDescent="0.25">
      <c r="A22" s="4">
        <v>105769355</v>
      </c>
      <c r="B22" s="1" t="s">
        <v>130</v>
      </c>
      <c r="C22" s="4" t="s">
        <v>19</v>
      </c>
      <c r="D22" s="4" t="s">
        <v>18</v>
      </c>
      <c r="E22" s="12">
        <v>0.216</v>
      </c>
      <c r="F22" s="4">
        <v>-0.33700000000000002</v>
      </c>
      <c r="G22" s="12">
        <v>0.51300000000000001</v>
      </c>
      <c r="H22" s="12">
        <v>0.98699999999999999</v>
      </c>
      <c r="I22" s="4" t="s">
        <v>169</v>
      </c>
      <c r="J22" s="4" t="s">
        <v>170</v>
      </c>
    </row>
    <row r="23" spans="1:10" ht="21.95" customHeight="1" x14ac:dyDescent="0.25">
      <c r="A23" s="4">
        <v>105769392</v>
      </c>
      <c r="B23" s="1" t="s">
        <v>129</v>
      </c>
      <c r="C23" s="4" t="s">
        <v>19</v>
      </c>
      <c r="D23" s="4" t="s">
        <v>18</v>
      </c>
      <c r="E23" s="12">
        <v>0.26900000000000002</v>
      </c>
      <c r="F23" s="4">
        <v>0.41399999999999998</v>
      </c>
      <c r="G23" s="12">
        <v>0.216</v>
      </c>
      <c r="H23" s="12">
        <v>0.99399999999999999</v>
      </c>
      <c r="I23" s="4" t="s">
        <v>171</v>
      </c>
      <c r="J23" s="4" t="s">
        <v>172</v>
      </c>
    </row>
    <row r="24" spans="1:10" ht="21.95" customHeight="1" x14ac:dyDescent="0.25">
      <c r="A24" s="4">
        <v>105769405</v>
      </c>
      <c r="B24" s="1" t="s">
        <v>127</v>
      </c>
      <c r="C24" s="4" t="s">
        <v>19</v>
      </c>
      <c r="D24" s="4" t="s">
        <v>24</v>
      </c>
      <c r="E24" s="12">
        <v>0.39700000000000002</v>
      </c>
      <c r="F24" s="4">
        <v>0.156</v>
      </c>
      <c r="G24" s="12">
        <v>0.59099999999999997</v>
      </c>
      <c r="H24" s="12">
        <v>0.98499999999999999</v>
      </c>
      <c r="I24" s="4" t="s">
        <v>173</v>
      </c>
      <c r="J24" s="4" t="s">
        <v>174</v>
      </c>
    </row>
    <row r="25" spans="1:10" ht="21.95" customHeight="1" x14ac:dyDescent="0.25">
      <c r="A25" s="4">
        <v>105769430</v>
      </c>
      <c r="B25" s="1" t="s">
        <v>52</v>
      </c>
      <c r="C25" s="4" t="s">
        <v>18</v>
      </c>
      <c r="D25" s="4" t="s">
        <v>19</v>
      </c>
      <c r="E25" s="15">
        <v>40.347000000000001</v>
      </c>
      <c r="F25" s="4">
        <v>-0.69699999999999995</v>
      </c>
      <c r="G25" s="73">
        <v>1.3500000000000001E-119</v>
      </c>
      <c r="H25" s="12">
        <v>0.98899999999999999</v>
      </c>
      <c r="I25" s="4" t="s">
        <v>175</v>
      </c>
      <c r="J25" s="4" t="s">
        <v>176</v>
      </c>
    </row>
    <row r="26" spans="1:10" ht="21.95" customHeight="1" x14ac:dyDescent="0.25">
      <c r="A26" s="4">
        <v>105769446</v>
      </c>
      <c r="B26" s="1" t="s">
        <v>136</v>
      </c>
      <c r="C26" s="4" t="s">
        <v>18</v>
      </c>
      <c r="D26" s="4" t="s">
        <v>19</v>
      </c>
      <c r="E26" s="4">
        <v>0.26800000000000002</v>
      </c>
      <c r="F26" s="13">
        <v>0.41399999999999998</v>
      </c>
      <c r="G26" s="13">
        <v>0.21636</v>
      </c>
      <c r="H26" s="12">
        <v>0.995</v>
      </c>
      <c r="I26" s="4" t="s">
        <v>177</v>
      </c>
      <c r="J26" s="4" t="s">
        <v>178</v>
      </c>
    </row>
    <row r="27" spans="1:10" ht="21.95" customHeight="1" x14ac:dyDescent="0.25">
      <c r="A27" s="4">
        <v>105769663</v>
      </c>
      <c r="B27" s="1" t="s">
        <v>133</v>
      </c>
      <c r="C27" s="4" t="s">
        <v>19</v>
      </c>
      <c r="D27" s="4" t="s">
        <v>18</v>
      </c>
      <c r="E27" s="12">
        <v>4.351</v>
      </c>
      <c r="F27" s="4">
        <v>-0.184</v>
      </c>
      <c r="G27" s="13">
        <v>1.7299999999999999E-2</v>
      </c>
      <c r="H27" s="12">
        <v>0.99099999999999999</v>
      </c>
      <c r="I27" s="4" t="s">
        <v>179</v>
      </c>
      <c r="J27" s="4" t="s">
        <v>180</v>
      </c>
    </row>
    <row r="28" spans="1:10" ht="21.95" customHeight="1" x14ac:dyDescent="0.25">
      <c r="A28" s="4">
        <v>105769753</v>
      </c>
      <c r="B28" s="1" t="s">
        <v>125</v>
      </c>
      <c r="C28" s="4" t="s">
        <v>142</v>
      </c>
      <c r="D28" s="4" t="s">
        <v>142</v>
      </c>
      <c r="E28" s="4" t="s">
        <v>142</v>
      </c>
      <c r="F28" s="4" t="s">
        <v>142</v>
      </c>
      <c r="G28" s="4" t="s">
        <v>142</v>
      </c>
      <c r="H28" s="4" t="s">
        <v>142</v>
      </c>
      <c r="I28" s="4" t="s">
        <v>181</v>
      </c>
      <c r="J28" s="4" t="s">
        <v>182</v>
      </c>
    </row>
    <row r="29" spans="1:10" ht="21.95" customHeight="1" x14ac:dyDescent="0.25">
      <c r="A29" s="4">
        <v>105769791</v>
      </c>
      <c r="B29" s="1" t="s">
        <v>126</v>
      </c>
      <c r="C29" s="4" t="s">
        <v>18</v>
      </c>
      <c r="D29" s="4" t="s">
        <v>22</v>
      </c>
      <c r="E29" s="15">
        <v>40.573999999999998</v>
      </c>
      <c r="F29" s="4">
        <v>-0.69299999999999995</v>
      </c>
      <c r="G29" s="73">
        <v>1.09E-118</v>
      </c>
      <c r="H29" s="12">
        <v>0.98899999999999999</v>
      </c>
      <c r="I29" s="4" t="s">
        <v>183</v>
      </c>
      <c r="J29" s="4" t="s">
        <v>184</v>
      </c>
    </row>
    <row r="30" spans="1:10" ht="21.95" customHeight="1" x14ac:dyDescent="0.25">
      <c r="A30" s="4">
        <v>105769804</v>
      </c>
      <c r="B30" s="1" t="s">
        <v>139</v>
      </c>
      <c r="C30" s="4" t="s">
        <v>22</v>
      </c>
      <c r="D30" s="4" t="s">
        <v>24</v>
      </c>
      <c r="E30" s="12">
        <v>0.26800000000000002</v>
      </c>
      <c r="F30" s="4">
        <v>0.41399999999999998</v>
      </c>
      <c r="G30" s="12">
        <v>0.216</v>
      </c>
      <c r="H30" s="12">
        <v>0.995</v>
      </c>
      <c r="I30" s="4" t="s">
        <v>185</v>
      </c>
      <c r="J30" s="4" t="s">
        <v>186</v>
      </c>
    </row>
    <row r="31" spans="1:10" ht="21.95" customHeight="1" x14ac:dyDescent="0.25">
      <c r="A31" s="4">
        <v>105769806</v>
      </c>
      <c r="B31" s="1" t="s">
        <v>47</v>
      </c>
      <c r="C31" s="4" t="s">
        <v>22</v>
      </c>
      <c r="D31" s="4" t="s">
        <v>24</v>
      </c>
      <c r="E31" s="4">
        <v>40.299999999999997</v>
      </c>
      <c r="F31" s="4">
        <v>-0.69399999999999995</v>
      </c>
      <c r="G31" s="73">
        <v>2.4700000000000001E-118</v>
      </c>
      <c r="H31" s="12">
        <v>0.98899999999999999</v>
      </c>
      <c r="I31" s="4" t="s">
        <v>187</v>
      </c>
      <c r="J31" s="4" t="s">
        <v>188</v>
      </c>
    </row>
    <row r="32" spans="1:10" ht="21.95" customHeight="1" x14ac:dyDescent="0.25">
      <c r="A32" s="4">
        <v>105771179</v>
      </c>
      <c r="B32" s="1" t="s">
        <v>135</v>
      </c>
      <c r="C32" s="4" t="s">
        <v>142</v>
      </c>
      <c r="D32" s="4" t="s">
        <v>142</v>
      </c>
      <c r="E32" s="4" t="s">
        <v>142</v>
      </c>
      <c r="F32" s="4" t="s">
        <v>142</v>
      </c>
      <c r="G32" s="4" t="s">
        <v>142</v>
      </c>
      <c r="H32" s="4" t="s">
        <v>142</v>
      </c>
      <c r="I32" s="4" t="s">
        <v>189</v>
      </c>
      <c r="J32" s="4" t="s">
        <v>190</v>
      </c>
    </row>
    <row r="33" spans="1:10" ht="21.95" customHeight="1" x14ac:dyDescent="0.25">
      <c r="A33" s="4">
        <v>105771183</v>
      </c>
      <c r="B33" s="1" t="s">
        <v>134</v>
      </c>
      <c r="C33" s="4" t="s">
        <v>142</v>
      </c>
      <c r="D33" s="4" t="s">
        <v>142</v>
      </c>
      <c r="E33" s="4" t="s">
        <v>142</v>
      </c>
      <c r="F33" s="4" t="s">
        <v>142</v>
      </c>
      <c r="G33" s="4" t="s">
        <v>142</v>
      </c>
      <c r="H33" s="4" t="s">
        <v>142</v>
      </c>
      <c r="I33" s="4" t="s">
        <v>191</v>
      </c>
      <c r="J33" s="4" t="s">
        <v>192</v>
      </c>
    </row>
    <row r="34" spans="1:10" ht="21.95" customHeight="1" x14ac:dyDescent="0.25">
      <c r="A34" s="17">
        <v>105771231</v>
      </c>
      <c r="B34" s="71" t="s">
        <v>138</v>
      </c>
      <c r="C34" s="17" t="s">
        <v>18</v>
      </c>
      <c r="D34" s="17" t="s">
        <v>24</v>
      </c>
      <c r="E34" s="77">
        <v>0.19500000000000001</v>
      </c>
      <c r="F34" s="17">
        <v>0.374</v>
      </c>
      <c r="G34" s="77">
        <v>0.36799999999999999</v>
      </c>
      <c r="H34" s="77">
        <v>0.99299999999999999</v>
      </c>
      <c r="I34" s="17" t="s">
        <v>193</v>
      </c>
      <c r="J34" s="17" t="s">
        <v>194</v>
      </c>
    </row>
    <row r="35" spans="1:10" ht="21.95" customHeight="1" x14ac:dyDescent="0.25">
      <c r="A35" s="225" t="s">
        <v>100</v>
      </c>
      <c r="B35" s="225"/>
      <c r="C35" s="225"/>
      <c r="D35" s="225"/>
      <c r="E35" s="225"/>
      <c r="F35" s="225"/>
      <c r="G35" s="225"/>
      <c r="H35" s="225"/>
      <c r="I35" s="225"/>
      <c r="J35" s="225"/>
    </row>
    <row r="36" spans="1:10" ht="21.95" customHeight="1" x14ac:dyDescent="0.25">
      <c r="A36" s="4">
        <v>105624594</v>
      </c>
      <c r="B36" s="1" t="s">
        <v>98</v>
      </c>
      <c r="C36" s="4" t="s">
        <v>18</v>
      </c>
      <c r="D36" s="4" t="s">
        <v>19</v>
      </c>
      <c r="E36" s="15">
        <v>45.865000000000002</v>
      </c>
      <c r="F36" s="4">
        <v>-1.7000000000000001E-2</v>
      </c>
      <c r="G36" s="12">
        <v>0.7</v>
      </c>
      <c r="H36" s="12">
        <v>0.745</v>
      </c>
      <c r="I36" s="4" t="s">
        <v>199</v>
      </c>
      <c r="J36" s="4" t="s">
        <v>200</v>
      </c>
    </row>
    <row r="37" spans="1:10" ht="21.95" customHeight="1" x14ac:dyDescent="0.25">
      <c r="A37" s="17">
        <v>105624992</v>
      </c>
      <c r="B37" s="71" t="s">
        <v>99</v>
      </c>
      <c r="C37" s="17" t="s">
        <v>19</v>
      </c>
      <c r="D37" s="17" t="s">
        <v>201</v>
      </c>
      <c r="E37" s="18">
        <v>28.821000000000002</v>
      </c>
      <c r="F37" s="17">
        <v>0.188</v>
      </c>
      <c r="G37" s="74">
        <v>3.3799999999999998E-7</v>
      </c>
      <c r="H37" s="77">
        <v>0.91100000000000003</v>
      </c>
      <c r="I37" s="17" t="s">
        <v>202</v>
      </c>
      <c r="J37" s="17" t="s">
        <v>203</v>
      </c>
    </row>
  </sheetData>
  <mergeCells count="6">
    <mergeCell ref="A35:J35"/>
    <mergeCell ref="A4:J4"/>
    <mergeCell ref="A10:J10"/>
    <mergeCell ref="A1:J1"/>
    <mergeCell ref="A2:J2"/>
    <mergeCell ref="A17:J1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X58"/>
  <sheetViews>
    <sheetView workbookViewId="0">
      <selection activeCell="A2" sqref="A2:P2"/>
    </sheetView>
  </sheetViews>
  <sheetFormatPr defaultRowHeight="15" x14ac:dyDescent="0.25"/>
  <cols>
    <col min="1" max="1" width="12.7109375" customWidth="1"/>
    <col min="2" max="2" width="15.7109375" style="109" customWidth="1"/>
    <col min="3" max="3" width="10.7109375" style="109" customWidth="1"/>
    <col min="4" max="4" width="8.7109375" customWidth="1"/>
    <col min="5" max="5" width="8.7109375" style="115" customWidth="1"/>
    <col min="6" max="8" width="8.7109375" customWidth="1"/>
    <col min="9" max="9" width="1.7109375" customWidth="1"/>
    <col min="10" max="10" width="20.7109375" customWidth="1"/>
    <col min="11" max="12" width="8.7109375" customWidth="1"/>
    <col min="13" max="13" width="8.7109375" style="115" customWidth="1"/>
    <col min="14" max="16" width="8.7109375" customWidth="1"/>
    <col min="17" max="21" width="10.7109375" customWidth="1"/>
  </cols>
  <sheetData>
    <row r="1" spans="1:50" s="1" customFormat="1" ht="30" customHeight="1" x14ac:dyDescent="0.25">
      <c r="A1" s="211" t="s">
        <v>643</v>
      </c>
      <c r="B1" s="211"/>
      <c r="C1" s="211"/>
      <c r="D1" s="211"/>
      <c r="E1" s="211"/>
      <c r="F1" s="211"/>
      <c r="G1" s="211"/>
      <c r="H1" s="211"/>
      <c r="I1" s="211"/>
      <c r="J1" s="211"/>
      <c r="K1" s="211"/>
      <c r="L1" s="211"/>
      <c r="M1" s="211"/>
      <c r="N1" s="211"/>
      <c r="O1" s="211"/>
      <c r="P1" s="211"/>
      <c r="Q1" s="112"/>
      <c r="R1" s="112"/>
      <c r="S1" s="112"/>
      <c r="T1" s="112"/>
      <c r="U1" s="112"/>
      <c r="V1" s="112"/>
      <c r="W1" s="112"/>
      <c r="X1" s="112"/>
      <c r="Y1" s="112"/>
      <c r="Z1" s="112"/>
      <c r="AA1" s="112"/>
      <c r="AB1" s="112"/>
      <c r="AC1" s="112"/>
      <c r="AD1" s="112"/>
      <c r="AE1" s="112"/>
      <c r="AF1" s="112"/>
      <c r="AG1" s="112"/>
      <c r="AH1" s="112"/>
      <c r="AI1" s="112"/>
      <c r="AJ1" s="112"/>
      <c r="AK1" s="112"/>
      <c r="AL1" s="112"/>
      <c r="AM1" s="112"/>
      <c r="AN1" s="112"/>
      <c r="AO1" s="112"/>
      <c r="AP1" s="112"/>
      <c r="AQ1" s="112"/>
      <c r="AR1" s="112"/>
      <c r="AS1" s="112"/>
      <c r="AT1" s="112"/>
      <c r="AU1" s="112"/>
      <c r="AV1" s="112"/>
      <c r="AW1" s="112"/>
      <c r="AX1" s="112"/>
    </row>
    <row r="2" spans="1:50" ht="156.75" customHeight="1" x14ac:dyDescent="0.25">
      <c r="A2" s="216" t="s">
        <v>630</v>
      </c>
      <c r="B2" s="216"/>
      <c r="C2" s="216"/>
      <c r="D2" s="216"/>
      <c r="E2" s="216"/>
      <c r="F2" s="216"/>
      <c r="G2" s="216"/>
      <c r="H2" s="216"/>
      <c r="I2" s="216"/>
      <c r="J2" s="216"/>
      <c r="K2" s="216"/>
      <c r="L2" s="216"/>
      <c r="M2" s="216"/>
      <c r="N2" s="216"/>
      <c r="O2" s="216"/>
      <c r="P2" s="216"/>
      <c r="Q2" s="139"/>
      <c r="R2" s="139"/>
      <c r="S2" s="139"/>
      <c r="T2" s="139"/>
      <c r="U2" s="139"/>
    </row>
    <row r="3" spans="1:50" s="1" customFormat="1" ht="20.100000000000001" customHeight="1" x14ac:dyDescent="0.25">
      <c r="A3" s="123"/>
      <c r="B3" s="123"/>
      <c r="C3" s="218" t="s">
        <v>2</v>
      </c>
      <c r="D3" s="68"/>
      <c r="E3" s="123"/>
      <c r="F3" s="167"/>
      <c r="G3" s="123"/>
      <c r="H3" s="123"/>
      <c r="I3" s="123"/>
      <c r="J3" s="218" t="s">
        <v>572</v>
      </c>
      <c r="K3" s="123"/>
      <c r="L3" s="123"/>
      <c r="M3" s="123"/>
      <c r="N3" s="167"/>
      <c r="O3" s="123"/>
      <c r="P3" s="123"/>
    </row>
    <row r="4" spans="1:50" s="1" customFormat="1" ht="20.100000000000001" customHeight="1" x14ac:dyDescent="0.25">
      <c r="A4" s="5" t="s">
        <v>53</v>
      </c>
      <c r="B4" s="5" t="s">
        <v>54</v>
      </c>
      <c r="C4" s="214"/>
      <c r="D4" s="5" t="s">
        <v>11</v>
      </c>
      <c r="E4" s="170" t="s">
        <v>282</v>
      </c>
      <c r="F4" s="7" t="s">
        <v>12</v>
      </c>
      <c r="G4" s="170" t="s">
        <v>568</v>
      </c>
      <c r="H4" s="6" t="s">
        <v>569</v>
      </c>
      <c r="I4" s="101"/>
      <c r="J4" s="214"/>
      <c r="K4" s="5" t="s">
        <v>11</v>
      </c>
      <c r="L4" s="5" t="s">
        <v>565</v>
      </c>
      <c r="M4" s="170" t="s">
        <v>282</v>
      </c>
      <c r="N4" s="7" t="s">
        <v>12</v>
      </c>
      <c r="O4" s="170" t="s">
        <v>568</v>
      </c>
      <c r="P4" s="6" t="s">
        <v>569</v>
      </c>
    </row>
    <row r="5" spans="1:50" s="1" customFormat="1" ht="20.100000000000001" customHeight="1" x14ac:dyDescent="0.25">
      <c r="A5" s="1" t="s">
        <v>570</v>
      </c>
      <c r="C5" s="4"/>
      <c r="D5" s="4"/>
      <c r="F5" s="14"/>
      <c r="N5" s="14"/>
    </row>
    <row r="6" spans="1:50" s="1" customFormat="1" ht="20.100000000000001" customHeight="1" x14ac:dyDescent="0.25">
      <c r="A6" s="4" t="s">
        <v>69</v>
      </c>
      <c r="B6" s="4" t="s">
        <v>70</v>
      </c>
      <c r="C6" s="4" t="s">
        <v>15</v>
      </c>
      <c r="D6" s="15">
        <v>62.649500000000003</v>
      </c>
      <c r="E6" s="13">
        <v>-0.17799999999999999</v>
      </c>
      <c r="F6" s="31">
        <v>4.1999999999999998E-14</v>
      </c>
      <c r="G6" s="13">
        <v>-1.9E-2</v>
      </c>
      <c r="H6" s="16">
        <v>0.79</v>
      </c>
      <c r="J6" s="33" t="s">
        <v>47</v>
      </c>
      <c r="K6" s="15">
        <v>36.9</v>
      </c>
      <c r="L6" s="12">
        <v>0.89</v>
      </c>
      <c r="M6" s="13">
        <v>0.20680000000000001</v>
      </c>
      <c r="N6" s="29">
        <v>1.0999999999999999E-15</v>
      </c>
      <c r="O6" s="13">
        <v>0.20799999999999999</v>
      </c>
      <c r="P6" s="14">
        <v>1.7000000000000001E-2</v>
      </c>
    </row>
    <row r="7" spans="1:50" s="1" customFormat="1" ht="20.100000000000001" customHeight="1" x14ac:dyDescent="0.25">
      <c r="A7" s="4" t="s">
        <v>85</v>
      </c>
      <c r="B7" s="4" t="s">
        <v>86</v>
      </c>
      <c r="C7" s="4" t="s">
        <v>26</v>
      </c>
      <c r="D7" s="4">
        <v>34.6</v>
      </c>
      <c r="E7" s="4">
        <v>0.34300000000000003</v>
      </c>
      <c r="F7" s="14">
        <v>6.8E-53</v>
      </c>
      <c r="G7" s="13">
        <v>2.8000000000000001E-2</v>
      </c>
      <c r="H7" s="14">
        <v>0.54</v>
      </c>
      <c r="J7" s="33" t="s">
        <v>51</v>
      </c>
      <c r="K7" s="4">
        <v>42.5</v>
      </c>
      <c r="L7" s="4">
        <v>0.72</v>
      </c>
      <c r="M7" s="13">
        <v>0.38790000000000002</v>
      </c>
      <c r="N7" s="14">
        <v>1.2E-61</v>
      </c>
      <c r="O7" s="13">
        <v>-0.36199999999999999</v>
      </c>
      <c r="P7" s="14">
        <v>3.8E-13</v>
      </c>
    </row>
    <row r="8" spans="1:50" s="1" customFormat="1" ht="20.100000000000001" customHeight="1" x14ac:dyDescent="0.25">
      <c r="A8" s="4" t="s">
        <v>20</v>
      </c>
      <c r="B8" s="4" t="s">
        <v>20</v>
      </c>
      <c r="C8" s="4" t="s">
        <v>20</v>
      </c>
      <c r="D8" s="4" t="s">
        <v>20</v>
      </c>
      <c r="E8" s="4" t="s">
        <v>20</v>
      </c>
      <c r="F8" s="4" t="s">
        <v>20</v>
      </c>
      <c r="G8" s="13">
        <v>0.31</v>
      </c>
      <c r="H8" s="14">
        <v>9.6000000000000001E-42</v>
      </c>
      <c r="J8" s="33" t="s">
        <v>204</v>
      </c>
      <c r="K8" s="4">
        <v>0.68</v>
      </c>
      <c r="L8" s="4" t="s">
        <v>575</v>
      </c>
      <c r="M8" s="13">
        <v>-1.0369999999999999</v>
      </c>
      <c r="N8" s="14">
        <v>1.5E-17</v>
      </c>
      <c r="O8" s="13">
        <v>-0.91600000000000004</v>
      </c>
      <c r="P8" s="14">
        <v>4.3E-14</v>
      </c>
    </row>
    <row r="9" spans="1:50" s="1" customFormat="1" ht="20.100000000000001" customHeight="1" x14ac:dyDescent="0.25">
      <c r="A9" s="4" t="s">
        <v>101</v>
      </c>
      <c r="B9" s="4" t="s">
        <v>265</v>
      </c>
      <c r="C9" s="4" t="s">
        <v>27</v>
      </c>
      <c r="D9" s="4">
        <v>60.5</v>
      </c>
      <c r="E9" s="4">
        <v>0.54300000000000004</v>
      </c>
      <c r="F9" s="31">
        <v>5.2999999999999999E-126</v>
      </c>
      <c r="G9" s="13">
        <v>0.53300000000000003</v>
      </c>
      <c r="H9" s="14">
        <v>7.1999999999999995E-116</v>
      </c>
      <c r="J9" s="33" t="s">
        <v>505</v>
      </c>
      <c r="K9" s="35">
        <v>0.26500000000000001</v>
      </c>
      <c r="L9" s="4" t="s">
        <v>575</v>
      </c>
      <c r="M9" s="36">
        <v>1.6460999999999999</v>
      </c>
      <c r="N9" s="37">
        <v>4.3E-11</v>
      </c>
      <c r="O9" s="13">
        <v>1.452</v>
      </c>
      <c r="P9" s="14">
        <v>4.6000000000000001E-10</v>
      </c>
    </row>
    <row r="10" spans="1:50" s="1" customFormat="1" ht="20.100000000000001" customHeight="1" x14ac:dyDescent="0.25">
      <c r="A10" s="4" t="s">
        <v>20</v>
      </c>
      <c r="B10" s="4" t="s">
        <v>20</v>
      </c>
      <c r="C10" s="4" t="s">
        <v>20</v>
      </c>
      <c r="D10" s="4" t="s">
        <v>20</v>
      </c>
      <c r="E10" s="4" t="s">
        <v>20</v>
      </c>
      <c r="F10" s="4" t="s">
        <v>20</v>
      </c>
      <c r="G10" s="13">
        <v>3.4000000000000002E-2</v>
      </c>
      <c r="H10" s="14">
        <v>0.54</v>
      </c>
      <c r="J10" s="33" t="s">
        <v>52</v>
      </c>
      <c r="K10" s="50">
        <v>36.700000000000003</v>
      </c>
      <c r="L10" s="4">
        <v>0.83</v>
      </c>
      <c r="M10" s="36">
        <v>-0.64880000000000004</v>
      </c>
      <c r="N10" s="38">
        <v>4.3999999999999999E-150</v>
      </c>
      <c r="O10" s="13">
        <v>-0.58399999999999996</v>
      </c>
      <c r="P10" s="14">
        <v>2.7000000000000001E-19</v>
      </c>
    </row>
    <row r="11" spans="1:50" s="1" customFormat="1" ht="20.100000000000001" customHeight="1" x14ac:dyDescent="0.25">
      <c r="A11" s="17" t="s">
        <v>20</v>
      </c>
      <c r="B11" s="17" t="s">
        <v>20</v>
      </c>
      <c r="C11" s="17" t="s">
        <v>20</v>
      </c>
      <c r="D11" s="17" t="s">
        <v>20</v>
      </c>
      <c r="E11" s="17" t="s">
        <v>20</v>
      </c>
      <c r="F11" s="17" t="s">
        <v>20</v>
      </c>
      <c r="G11" s="19">
        <v>0.50700000000000001</v>
      </c>
      <c r="H11" s="88">
        <v>1.2000000000000001E-103</v>
      </c>
      <c r="I11" s="71"/>
      <c r="J11" s="41" t="s">
        <v>44</v>
      </c>
      <c r="K11" s="41">
        <v>5.18</v>
      </c>
      <c r="L11" s="17">
        <v>0.03</v>
      </c>
      <c r="M11" s="44">
        <v>0.67659999999999998</v>
      </c>
      <c r="N11" s="57">
        <v>1.2E-33</v>
      </c>
      <c r="O11" s="19">
        <v>0.41199999999999998</v>
      </c>
      <c r="P11" s="88">
        <v>5.4999999999999999E-14</v>
      </c>
    </row>
    <row r="12" spans="1:50" s="1" customFormat="1" ht="20.100000000000001" customHeight="1" x14ac:dyDescent="0.25">
      <c r="A12" s="1" t="s">
        <v>571</v>
      </c>
      <c r="C12" s="4"/>
      <c r="D12" s="4"/>
      <c r="F12" s="14"/>
      <c r="N12" s="14"/>
    </row>
    <row r="13" spans="1:50" s="1" customFormat="1" ht="20.100000000000001" customHeight="1" x14ac:dyDescent="0.25">
      <c r="A13" s="4" t="s">
        <v>55</v>
      </c>
      <c r="B13" s="4" t="s">
        <v>56</v>
      </c>
      <c r="C13" s="4" t="s">
        <v>15</v>
      </c>
      <c r="D13" s="15">
        <v>21.413</v>
      </c>
      <c r="E13" s="13">
        <v>0.13</v>
      </c>
      <c r="F13" s="31">
        <v>1.7999999999999999E-6</v>
      </c>
      <c r="G13" s="196">
        <v>-0.05</v>
      </c>
      <c r="H13" s="14">
        <v>0.24</v>
      </c>
      <c r="J13" s="4" t="s">
        <v>69</v>
      </c>
      <c r="N13" s="14"/>
    </row>
    <row r="14" spans="1:50" s="1" customFormat="1" ht="20.100000000000001" customHeight="1" x14ac:dyDescent="0.25">
      <c r="A14" s="4" t="s">
        <v>61</v>
      </c>
      <c r="B14" s="4" t="s">
        <v>62</v>
      </c>
      <c r="C14" s="4" t="s">
        <v>20</v>
      </c>
      <c r="D14" s="15">
        <v>10.295</v>
      </c>
      <c r="E14" s="13">
        <v>0.188</v>
      </c>
      <c r="F14" s="31">
        <v>1.9999999999999999E-7</v>
      </c>
      <c r="G14" s="196">
        <v>7.1999999999999995E-2</v>
      </c>
      <c r="H14" s="14">
        <v>9.2999999999999999E-2</v>
      </c>
      <c r="J14" s="4" t="s">
        <v>69</v>
      </c>
      <c r="N14" s="14"/>
    </row>
    <row r="15" spans="1:50" s="1" customFormat="1" ht="20.100000000000001" customHeight="1" x14ac:dyDescent="0.25">
      <c r="A15" s="4" t="s">
        <v>69</v>
      </c>
      <c r="B15" s="4" t="s">
        <v>70</v>
      </c>
      <c r="C15" s="4" t="s">
        <v>20</v>
      </c>
      <c r="D15" s="15">
        <v>66.278999999999996</v>
      </c>
      <c r="E15" s="13">
        <v>-0.17799999999999999</v>
      </c>
      <c r="F15" s="31">
        <v>4.1999999999999998E-14</v>
      </c>
      <c r="G15" s="196">
        <v>-0.20699999999999999</v>
      </c>
      <c r="H15" s="14">
        <v>1.2E-8</v>
      </c>
      <c r="J15" s="4" t="s">
        <v>55</v>
      </c>
      <c r="N15" s="14"/>
    </row>
    <row r="16" spans="1:50" s="1" customFormat="1" ht="20.100000000000001" customHeight="1" x14ac:dyDescent="0.25">
      <c r="A16" s="4" t="s">
        <v>20</v>
      </c>
      <c r="B16" s="4" t="s">
        <v>20</v>
      </c>
      <c r="C16" s="4" t="s">
        <v>20</v>
      </c>
      <c r="D16" s="15" t="s">
        <v>20</v>
      </c>
      <c r="E16" s="13">
        <v>-0.17799999999999999</v>
      </c>
      <c r="F16" s="31">
        <v>4.1999999999999998E-14</v>
      </c>
      <c r="G16" s="196">
        <v>-0.14899999999999999</v>
      </c>
      <c r="H16" s="31">
        <v>9.9999999999999995E-8</v>
      </c>
      <c r="J16" s="4" t="s">
        <v>55</v>
      </c>
      <c r="N16" s="14"/>
    </row>
    <row r="17" spans="1:16" s="1" customFormat="1" ht="20.100000000000001" customHeight="1" x14ac:dyDescent="0.25">
      <c r="A17" s="4" t="s">
        <v>79</v>
      </c>
      <c r="B17" s="4" t="s">
        <v>80</v>
      </c>
      <c r="C17" s="4" t="s">
        <v>26</v>
      </c>
      <c r="D17" s="15">
        <v>58.203000000000003</v>
      </c>
      <c r="E17" s="13">
        <v>-0.308</v>
      </c>
      <c r="F17" s="14">
        <v>1.3000000000000001E-46</v>
      </c>
      <c r="G17" s="197">
        <v>-0.11799999999999999</v>
      </c>
      <c r="H17" s="14">
        <v>1.0999999999999999E-2</v>
      </c>
      <c r="J17" s="4" t="s">
        <v>85</v>
      </c>
      <c r="M17" s="14"/>
    </row>
    <row r="18" spans="1:16" s="1" customFormat="1" ht="20.100000000000001" customHeight="1" x14ac:dyDescent="0.25">
      <c r="A18" s="4" t="s">
        <v>85</v>
      </c>
      <c r="B18" s="4" t="s">
        <v>86</v>
      </c>
      <c r="C18" s="4" t="s">
        <v>20</v>
      </c>
      <c r="D18" s="4">
        <v>34.6</v>
      </c>
      <c r="E18" s="4">
        <v>0.34399999999999997</v>
      </c>
      <c r="F18" s="91">
        <v>3.1999999999999998E-48</v>
      </c>
      <c r="G18" s="197">
        <v>0.2</v>
      </c>
      <c r="H18" s="14">
        <v>4.0000000000000003E-5</v>
      </c>
      <c r="J18" s="4" t="s">
        <v>79</v>
      </c>
      <c r="M18" s="14"/>
    </row>
    <row r="19" spans="1:16" s="1" customFormat="1" ht="20.100000000000001" customHeight="1" x14ac:dyDescent="0.25">
      <c r="A19" s="4" t="s">
        <v>113</v>
      </c>
      <c r="B19" s="4" t="s">
        <v>260</v>
      </c>
      <c r="C19" s="4" t="s">
        <v>27</v>
      </c>
      <c r="D19" s="4">
        <v>30.6</v>
      </c>
      <c r="E19" s="4">
        <v>-0.441</v>
      </c>
      <c r="F19" s="31">
        <v>1.9E-100</v>
      </c>
      <c r="G19" s="197">
        <v>-0.16700000000000001</v>
      </c>
      <c r="H19" s="14">
        <v>7.8000000000000004E-9</v>
      </c>
      <c r="J19" s="4" t="s">
        <v>101</v>
      </c>
      <c r="M19" s="14"/>
    </row>
    <row r="20" spans="1:16" s="1" customFormat="1" ht="20.100000000000001" customHeight="1" x14ac:dyDescent="0.25">
      <c r="A20" s="17" t="s">
        <v>101</v>
      </c>
      <c r="B20" s="17" t="s">
        <v>265</v>
      </c>
      <c r="C20" s="17" t="s">
        <v>20</v>
      </c>
      <c r="D20" s="17">
        <v>60.5</v>
      </c>
      <c r="E20" s="17">
        <v>0.54300000000000004</v>
      </c>
      <c r="F20" s="92">
        <v>5.2999999999999999E-126</v>
      </c>
      <c r="G20" s="198">
        <v>0.33100000000000002</v>
      </c>
      <c r="H20" s="88">
        <v>2.2000000000000001E-22</v>
      </c>
      <c r="I20" s="71"/>
      <c r="J20" s="17" t="s">
        <v>113</v>
      </c>
      <c r="K20" s="71"/>
      <c r="L20" s="71"/>
      <c r="M20" s="88"/>
      <c r="N20" s="71"/>
      <c r="O20" s="71"/>
      <c r="P20" s="71"/>
    </row>
    <row r="21" spans="1:16" s="1" customFormat="1" ht="20.100000000000001" customHeight="1" x14ac:dyDescent="0.25">
      <c r="A21" s="1" t="s">
        <v>573</v>
      </c>
      <c r="B21" s="4"/>
      <c r="C21" s="4"/>
      <c r="E21" s="14"/>
      <c r="M21" s="14"/>
    </row>
    <row r="22" spans="1:16" s="1" customFormat="1" ht="20.100000000000001" customHeight="1" x14ac:dyDescent="0.25">
      <c r="A22" s="4" t="s">
        <v>69</v>
      </c>
      <c r="B22" s="4" t="s">
        <v>70</v>
      </c>
      <c r="C22" s="4" t="s">
        <v>26</v>
      </c>
      <c r="D22" s="15">
        <v>66.278999999999996</v>
      </c>
      <c r="E22" s="13">
        <v>0.16800000000000001</v>
      </c>
      <c r="F22" s="31">
        <v>8.5000000000000004E-14</v>
      </c>
      <c r="G22" s="13">
        <v>-1.4999999999999999E-2</v>
      </c>
      <c r="H22" s="14">
        <v>0.56000000000000005</v>
      </c>
      <c r="J22" s="4" t="s">
        <v>85</v>
      </c>
      <c r="K22" s="4">
        <v>42.5</v>
      </c>
      <c r="L22" s="4">
        <v>0.26</v>
      </c>
      <c r="M22" s="13">
        <v>0.38790000000000002</v>
      </c>
      <c r="N22" s="14">
        <v>1.2E-61</v>
      </c>
    </row>
    <row r="23" spans="1:16" s="1" customFormat="1" ht="20.100000000000001" customHeight="1" x14ac:dyDescent="0.25">
      <c r="A23" s="4" t="s">
        <v>20</v>
      </c>
      <c r="B23" s="4" t="s">
        <v>20</v>
      </c>
      <c r="C23" s="4" t="s">
        <v>27</v>
      </c>
      <c r="D23" s="4" t="s">
        <v>20</v>
      </c>
      <c r="E23" s="4">
        <v>0.56399999999999995</v>
      </c>
      <c r="F23" s="31">
        <v>3.2000000000000001E-134</v>
      </c>
      <c r="G23" s="13">
        <v>0.32500000000000001</v>
      </c>
      <c r="H23" s="14">
        <v>2.9000000000000002E-8</v>
      </c>
      <c r="J23" s="4" t="s">
        <v>101</v>
      </c>
      <c r="K23" s="4">
        <v>60.5</v>
      </c>
      <c r="L23" s="4">
        <v>0.84</v>
      </c>
      <c r="M23" s="4">
        <v>0.54300000000000004</v>
      </c>
      <c r="N23" s="31">
        <v>5.2999999999999999E-126</v>
      </c>
    </row>
    <row r="24" spans="1:16" s="1" customFormat="1" ht="20.100000000000001" customHeight="1" x14ac:dyDescent="0.25">
      <c r="A24" s="4" t="s">
        <v>85</v>
      </c>
      <c r="B24" s="4" t="s">
        <v>86</v>
      </c>
      <c r="C24" s="4" t="s">
        <v>15</v>
      </c>
      <c r="D24" s="4">
        <v>34.6</v>
      </c>
      <c r="E24" s="13">
        <v>-0.122</v>
      </c>
      <c r="F24" s="31">
        <v>2.7000000000000001E-7</v>
      </c>
      <c r="G24" s="13">
        <v>-4.2000000000000003E-2</v>
      </c>
      <c r="H24" s="14">
        <v>0.14000000000000001</v>
      </c>
      <c r="J24" s="4" t="s">
        <v>69</v>
      </c>
      <c r="K24" s="15">
        <v>62.649500000000003</v>
      </c>
      <c r="L24" s="4">
        <v>0.26</v>
      </c>
      <c r="M24" s="13">
        <v>-0.17799999999999999</v>
      </c>
      <c r="N24" s="31">
        <v>4.1999999999999998E-14</v>
      </c>
    </row>
    <row r="25" spans="1:16" s="1" customFormat="1" ht="20.100000000000001" customHeight="1" x14ac:dyDescent="0.25">
      <c r="A25" s="4" t="s">
        <v>20</v>
      </c>
      <c r="B25" s="4" t="s">
        <v>20</v>
      </c>
      <c r="C25" s="4" t="s">
        <v>27</v>
      </c>
      <c r="D25" s="4" t="s">
        <v>20</v>
      </c>
      <c r="E25" s="4">
        <v>0.34399999999999997</v>
      </c>
      <c r="F25" s="91">
        <v>3.1999999999999998E-48</v>
      </c>
      <c r="G25" s="13">
        <v>9.7000000000000003E-2</v>
      </c>
      <c r="H25" s="14">
        <v>1.8000000000000001E-4</v>
      </c>
      <c r="J25" s="4" t="s">
        <v>101</v>
      </c>
      <c r="K25" s="4">
        <v>60.5</v>
      </c>
      <c r="L25" s="4">
        <v>0.24</v>
      </c>
      <c r="M25" s="4">
        <v>0.54300000000000004</v>
      </c>
      <c r="N25" s="31">
        <v>5.2999999999999999E-126</v>
      </c>
    </row>
    <row r="26" spans="1:16" s="1" customFormat="1" ht="20.100000000000001" customHeight="1" x14ac:dyDescent="0.25">
      <c r="A26" s="4" t="s">
        <v>79</v>
      </c>
      <c r="B26" s="4" t="s">
        <v>80</v>
      </c>
      <c r="C26" s="4" t="s">
        <v>29</v>
      </c>
      <c r="D26" s="4">
        <v>58.2</v>
      </c>
      <c r="E26" s="4">
        <v>-0.129</v>
      </c>
      <c r="F26" s="31">
        <v>2E-8</v>
      </c>
      <c r="G26" s="13">
        <v>-0.19900000000000001</v>
      </c>
      <c r="H26" s="14">
        <v>1.5E-17</v>
      </c>
      <c r="J26" s="4" t="s">
        <v>35</v>
      </c>
      <c r="K26" s="4">
        <v>50.8</v>
      </c>
      <c r="L26" s="4">
        <v>0.01</v>
      </c>
      <c r="M26" s="13">
        <v>0.15670000000000001</v>
      </c>
      <c r="N26" s="31">
        <v>1.0899999999999999E-11</v>
      </c>
    </row>
    <row r="27" spans="1:16" s="1" customFormat="1" ht="20.100000000000001" customHeight="1" x14ac:dyDescent="0.25">
      <c r="A27" s="4" t="s">
        <v>101</v>
      </c>
      <c r="B27" s="4" t="s">
        <v>265</v>
      </c>
      <c r="C27" s="4" t="s">
        <v>15</v>
      </c>
      <c r="D27" s="4">
        <v>60.5</v>
      </c>
      <c r="E27" s="13">
        <v>-0.16600000000000001</v>
      </c>
      <c r="F27" s="31">
        <v>1.4000000000000001E-12</v>
      </c>
      <c r="G27" s="13">
        <v>-1.4999999999999999E-2</v>
      </c>
      <c r="H27" s="14">
        <v>0.8</v>
      </c>
      <c r="J27" s="4" t="s">
        <v>69</v>
      </c>
      <c r="K27" s="15">
        <v>62.649500000000003</v>
      </c>
      <c r="L27" s="4">
        <v>0.84</v>
      </c>
      <c r="M27" s="13">
        <v>-0.17799999999999999</v>
      </c>
      <c r="N27" s="31">
        <v>4.1999999999999998E-14</v>
      </c>
    </row>
    <row r="28" spans="1:16" s="1" customFormat="1" ht="20.100000000000001" customHeight="1" x14ac:dyDescent="0.25">
      <c r="A28" s="4" t="s">
        <v>20</v>
      </c>
      <c r="B28" s="4" t="s">
        <v>20</v>
      </c>
      <c r="C28" s="4" t="s">
        <v>26</v>
      </c>
      <c r="D28" s="4" t="s">
        <v>20</v>
      </c>
      <c r="E28" s="13">
        <v>0.156</v>
      </c>
      <c r="F28" s="14">
        <v>3.8999999999999999E-12</v>
      </c>
      <c r="G28" s="13">
        <v>-1.6E-2</v>
      </c>
      <c r="H28" s="14">
        <v>0.53</v>
      </c>
      <c r="J28" s="4" t="s">
        <v>85</v>
      </c>
      <c r="K28" s="4">
        <v>34.6</v>
      </c>
      <c r="L28" s="4">
        <v>0.24</v>
      </c>
      <c r="M28" s="4">
        <v>0.34300000000000003</v>
      </c>
      <c r="N28" s="14">
        <v>6.8E-53</v>
      </c>
    </row>
    <row r="29" spans="1:16" s="1" customFormat="1" ht="20.100000000000001" customHeight="1" x14ac:dyDescent="0.25">
      <c r="A29" s="4" t="s">
        <v>93</v>
      </c>
      <c r="B29" s="4" t="s">
        <v>95</v>
      </c>
      <c r="C29" s="4" t="s">
        <v>26</v>
      </c>
      <c r="D29" s="15">
        <v>35.043999999999997</v>
      </c>
      <c r="E29" s="13">
        <v>-0.16300000000000001</v>
      </c>
      <c r="F29" s="14">
        <v>3.1000000000000003E-11</v>
      </c>
      <c r="G29" s="13">
        <v>-1.2E-2</v>
      </c>
      <c r="H29" s="14">
        <v>0.67</v>
      </c>
      <c r="J29" s="4" t="s">
        <v>85</v>
      </c>
      <c r="K29" s="4">
        <v>34.6</v>
      </c>
      <c r="L29" s="4">
        <v>0.17</v>
      </c>
      <c r="M29" s="4">
        <v>0.34300000000000003</v>
      </c>
      <c r="N29" s="14">
        <v>6.8E-53</v>
      </c>
    </row>
    <row r="30" spans="1:16" s="1" customFormat="1" ht="20.100000000000001" customHeight="1" x14ac:dyDescent="0.25">
      <c r="A30" s="4" t="s">
        <v>93</v>
      </c>
      <c r="B30" s="4" t="s">
        <v>94</v>
      </c>
      <c r="C30" s="4" t="s">
        <v>20</v>
      </c>
      <c r="D30" s="15">
        <v>35.222499999999997</v>
      </c>
      <c r="E30" s="13">
        <v>-0.13200000000000001</v>
      </c>
      <c r="F30" s="31">
        <v>2.9999999999999997E-8</v>
      </c>
      <c r="G30" s="13">
        <v>-7.0000000000000001E-3</v>
      </c>
      <c r="H30" s="14">
        <v>0.78</v>
      </c>
      <c r="J30" s="4" t="s">
        <v>20</v>
      </c>
      <c r="K30" s="4" t="s">
        <v>20</v>
      </c>
      <c r="L30" s="4">
        <v>0.13</v>
      </c>
      <c r="M30" s="4" t="s">
        <v>20</v>
      </c>
      <c r="N30" s="4" t="s">
        <v>20</v>
      </c>
    </row>
    <row r="31" spans="1:16" s="1" customFormat="1" ht="20.100000000000001" customHeight="1" x14ac:dyDescent="0.25">
      <c r="A31" s="4" t="s">
        <v>96</v>
      </c>
      <c r="B31" s="4" t="s">
        <v>97</v>
      </c>
      <c r="C31" s="4" t="s">
        <v>20</v>
      </c>
      <c r="D31" s="15">
        <v>19.349</v>
      </c>
      <c r="E31" s="13">
        <v>0.28399999999999997</v>
      </c>
      <c r="F31" s="31">
        <v>5.6000000000000003E-24</v>
      </c>
      <c r="G31" s="13">
        <v>4.8000000000000001E-2</v>
      </c>
      <c r="H31" s="14">
        <v>0.18</v>
      </c>
      <c r="J31" s="4" t="s">
        <v>20</v>
      </c>
      <c r="K31" s="4" t="s">
        <v>20</v>
      </c>
      <c r="L31" s="4">
        <v>0.36</v>
      </c>
      <c r="M31" s="4" t="s">
        <v>20</v>
      </c>
      <c r="N31" s="4" t="s">
        <v>20</v>
      </c>
    </row>
    <row r="32" spans="1:16" s="1" customFormat="1" ht="20.100000000000001" customHeight="1" x14ac:dyDescent="0.25">
      <c r="A32" s="4" t="s">
        <v>93</v>
      </c>
      <c r="B32" s="4" t="s">
        <v>95</v>
      </c>
      <c r="C32" s="4" t="s">
        <v>27</v>
      </c>
      <c r="D32" s="15">
        <v>35.043999999999997</v>
      </c>
      <c r="E32" s="4">
        <v>-0.18099999999999999</v>
      </c>
      <c r="F32" s="14">
        <v>1.6E-12</v>
      </c>
      <c r="G32" s="13">
        <v>-4.8000000000000001E-2</v>
      </c>
      <c r="H32" s="14">
        <v>5.7000000000000002E-2</v>
      </c>
      <c r="J32" s="4" t="s">
        <v>101</v>
      </c>
      <c r="K32" s="4">
        <v>60.5</v>
      </c>
      <c r="L32" s="4">
        <v>0.06</v>
      </c>
      <c r="M32" s="4">
        <v>0.54300000000000004</v>
      </c>
      <c r="N32" s="31">
        <v>5.2999999999999999E-126</v>
      </c>
    </row>
    <row r="33" spans="1:16" s="1" customFormat="1" ht="20.100000000000001" customHeight="1" x14ac:dyDescent="0.25">
      <c r="A33" s="4" t="s">
        <v>93</v>
      </c>
      <c r="B33" s="4" t="s">
        <v>94</v>
      </c>
      <c r="C33" s="4" t="s">
        <v>20</v>
      </c>
      <c r="D33" s="15">
        <v>35.222499999999997</v>
      </c>
      <c r="E33" s="4">
        <v>-0.11600000000000001</v>
      </c>
      <c r="F33" s="14">
        <v>3.4999999999999999E-6</v>
      </c>
      <c r="G33" s="13">
        <v>-2.9000000000000001E-2</v>
      </c>
      <c r="H33" s="14">
        <v>0.23</v>
      </c>
      <c r="J33" s="4" t="s">
        <v>20</v>
      </c>
      <c r="K33" s="4" t="s">
        <v>20</v>
      </c>
      <c r="L33" s="4">
        <v>0.03</v>
      </c>
      <c r="M33" s="4" t="s">
        <v>20</v>
      </c>
      <c r="N33" s="4" t="s">
        <v>20</v>
      </c>
    </row>
    <row r="34" spans="1:16" s="1" customFormat="1" ht="20.100000000000001" customHeight="1" x14ac:dyDescent="0.25">
      <c r="A34" s="17" t="s">
        <v>96</v>
      </c>
      <c r="B34" s="17" t="s">
        <v>97</v>
      </c>
      <c r="C34" s="17" t="s">
        <v>20</v>
      </c>
      <c r="D34" s="18">
        <v>19.349</v>
      </c>
      <c r="E34" s="17">
        <v>0.307</v>
      </c>
      <c r="F34" s="92">
        <v>2.6E-25</v>
      </c>
      <c r="G34" s="19">
        <v>0.109</v>
      </c>
      <c r="H34" s="88">
        <v>3.2000000000000003E-4</v>
      </c>
      <c r="I34" s="71"/>
      <c r="J34" s="17" t="s">
        <v>20</v>
      </c>
      <c r="K34" s="17" t="s">
        <v>20</v>
      </c>
      <c r="L34" s="17">
        <v>0.11</v>
      </c>
      <c r="M34" s="17" t="s">
        <v>20</v>
      </c>
      <c r="N34" s="17" t="s">
        <v>20</v>
      </c>
      <c r="O34" s="71"/>
      <c r="P34" s="71"/>
    </row>
    <row r="35" spans="1:16" s="1" customFormat="1" x14ac:dyDescent="0.25">
      <c r="B35" s="4"/>
      <c r="C35" s="4"/>
      <c r="E35" s="14"/>
      <c r="M35" s="14"/>
    </row>
    <row r="36" spans="1:16" s="1" customFormat="1" x14ac:dyDescent="0.25">
      <c r="B36" s="4"/>
      <c r="C36" s="4"/>
      <c r="E36" s="14"/>
      <c r="M36" s="14"/>
    </row>
    <row r="37" spans="1:16" s="1" customFormat="1" x14ac:dyDescent="0.25">
      <c r="B37" s="4"/>
      <c r="C37" s="4"/>
      <c r="E37" s="14"/>
      <c r="M37" s="14"/>
    </row>
    <row r="38" spans="1:16" s="1" customFormat="1" x14ac:dyDescent="0.25">
      <c r="B38" s="4"/>
      <c r="C38" s="4"/>
      <c r="E38" s="14"/>
      <c r="M38" s="14"/>
    </row>
    <row r="39" spans="1:16" s="1" customFormat="1" x14ac:dyDescent="0.25">
      <c r="B39" s="4"/>
      <c r="C39" s="4"/>
      <c r="E39" s="14"/>
      <c r="M39" s="14"/>
    </row>
    <row r="40" spans="1:16" s="1" customFormat="1" x14ac:dyDescent="0.25">
      <c r="B40" s="4"/>
      <c r="C40" s="4"/>
      <c r="E40" s="14"/>
      <c r="M40" s="14"/>
    </row>
    <row r="41" spans="1:16" s="1" customFormat="1" x14ac:dyDescent="0.25">
      <c r="B41" s="4"/>
      <c r="C41" s="4"/>
      <c r="E41" s="14"/>
      <c r="M41" s="14"/>
    </row>
    <row r="42" spans="1:16" s="1" customFormat="1" x14ac:dyDescent="0.25">
      <c r="B42" s="4"/>
      <c r="C42" s="4"/>
      <c r="E42" s="14"/>
      <c r="M42" s="14"/>
    </row>
    <row r="43" spans="1:16" s="1" customFormat="1" x14ac:dyDescent="0.25">
      <c r="B43" s="4"/>
      <c r="C43" s="4"/>
      <c r="E43" s="14"/>
      <c r="M43" s="14"/>
    </row>
    <row r="44" spans="1:16" s="1" customFormat="1" x14ac:dyDescent="0.25">
      <c r="B44" s="4"/>
      <c r="C44" s="4"/>
      <c r="E44" s="14"/>
      <c r="M44" s="14"/>
    </row>
    <row r="45" spans="1:16" s="1" customFormat="1" x14ac:dyDescent="0.25">
      <c r="B45" s="4"/>
      <c r="C45" s="4"/>
      <c r="E45" s="14"/>
      <c r="M45" s="14"/>
    </row>
    <row r="46" spans="1:16" s="1" customFormat="1" x14ac:dyDescent="0.25">
      <c r="B46" s="4"/>
      <c r="C46" s="4"/>
      <c r="E46" s="14"/>
      <c r="M46" s="14"/>
    </row>
    <row r="47" spans="1:16" s="1" customFormat="1" x14ac:dyDescent="0.25">
      <c r="B47" s="4"/>
      <c r="C47" s="4"/>
      <c r="E47" s="14"/>
      <c r="M47" s="14"/>
    </row>
    <row r="48" spans="1:16" s="1" customFormat="1" x14ac:dyDescent="0.25">
      <c r="B48" s="4"/>
      <c r="C48" s="4"/>
      <c r="E48" s="14"/>
      <c r="M48" s="14"/>
    </row>
    <row r="49" spans="2:13" s="1" customFormat="1" x14ac:dyDescent="0.25">
      <c r="B49" s="4"/>
      <c r="C49" s="4"/>
      <c r="E49" s="14"/>
      <c r="M49" s="14"/>
    </row>
    <row r="50" spans="2:13" s="1" customFormat="1" x14ac:dyDescent="0.25">
      <c r="B50" s="4"/>
      <c r="C50" s="4"/>
      <c r="E50" s="14"/>
      <c r="M50" s="14"/>
    </row>
    <row r="51" spans="2:13" s="1" customFormat="1" x14ac:dyDescent="0.25">
      <c r="B51" s="4"/>
      <c r="C51" s="4"/>
      <c r="E51" s="14"/>
      <c r="M51" s="14"/>
    </row>
    <row r="52" spans="2:13" s="1" customFormat="1" x14ac:dyDescent="0.25">
      <c r="B52" s="4"/>
      <c r="C52" s="4"/>
      <c r="E52" s="14"/>
      <c r="M52" s="14"/>
    </row>
    <row r="53" spans="2:13" s="1" customFormat="1" x14ac:dyDescent="0.25">
      <c r="B53" s="4"/>
      <c r="C53" s="4"/>
      <c r="E53" s="14"/>
      <c r="M53" s="14"/>
    </row>
    <row r="54" spans="2:13" s="1" customFormat="1" x14ac:dyDescent="0.25">
      <c r="B54" s="4"/>
      <c r="C54" s="4"/>
      <c r="E54" s="14"/>
      <c r="M54" s="14"/>
    </row>
    <row r="55" spans="2:13" s="1" customFormat="1" x14ac:dyDescent="0.25">
      <c r="B55" s="4"/>
      <c r="C55" s="4"/>
      <c r="E55" s="14"/>
      <c r="M55" s="14"/>
    </row>
    <row r="56" spans="2:13" s="1" customFormat="1" x14ac:dyDescent="0.25">
      <c r="B56" s="4"/>
      <c r="C56" s="4"/>
      <c r="E56" s="14"/>
      <c r="M56" s="14"/>
    </row>
    <row r="57" spans="2:13" s="1" customFormat="1" x14ac:dyDescent="0.25">
      <c r="B57" s="4"/>
      <c r="C57" s="4"/>
      <c r="E57" s="14"/>
      <c r="M57" s="14"/>
    </row>
    <row r="58" spans="2:13" s="1" customFormat="1" x14ac:dyDescent="0.25">
      <c r="B58" s="4"/>
      <c r="C58" s="109"/>
      <c r="D58"/>
      <c r="E58" s="115"/>
      <c r="M58" s="14"/>
    </row>
  </sheetData>
  <mergeCells count="4">
    <mergeCell ref="C3:C4"/>
    <mergeCell ref="J3:J4"/>
    <mergeCell ref="A1:P1"/>
    <mergeCell ref="A2:P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T37"/>
  <sheetViews>
    <sheetView workbookViewId="0">
      <selection activeCell="A2" sqref="A2:AT2"/>
    </sheetView>
  </sheetViews>
  <sheetFormatPr defaultColWidth="9.140625" defaultRowHeight="15" x14ac:dyDescent="0.25"/>
  <cols>
    <col min="1" max="1" width="10.7109375" style="1" customWidth="1"/>
    <col min="2" max="2" width="17.7109375" style="1" customWidth="1"/>
    <col min="3" max="3" width="16.140625" style="4" customWidth="1"/>
    <col min="4" max="4" width="9.140625" style="4"/>
    <col min="5" max="6" width="9.140625" style="1"/>
    <col min="7" max="7" width="4.7109375" style="1" customWidth="1"/>
    <col min="8" max="8" width="9.140625" style="1"/>
    <col min="9" max="9" width="9.140625" style="14"/>
    <col min="10" max="10" width="9.140625" style="1"/>
    <col min="11" max="11" width="9.140625" style="14"/>
    <col min="12" max="12" width="9.140625" style="1"/>
    <col min="13" max="14" width="9.140625" style="14"/>
    <col min="15" max="15" width="9.140625" style="1"/>
    <col min="16" max="16" width="9.140625" style="14"/>
    <col min="17" max="17" width="1.7109375" style="14" customWidth="1"/>
    <col min="18" max="18" width="9.140625" style="1"/>
    <col min="19" max="19" width="9.140625" style="14"/>
    <col min="20" max="20" width="9.140625" style="1"/>
    <col min="21" max="21" width="9.140625" style="14"/>
    <col min="22" max="22" width="9.140625" style="1"/>
    <col min="23" max="24" width="9.140625" style="14"/>
    <col min="25" max="26" width="9.140625" style="1"/>
    <col min="27" max="27" width="1.7109375" style="1" customWidth="1"/>
    <col min="28" max="28" width="9.140625" style="1"/>
    <col min="29" max="29" width="9.140625" style="14"/>
    <col min="30" max="30" width="9.140625" style="1"/>
    <col min="31" max="31" width="9.140625" style="14"/>
    <col min="32" max="32" width="9.140625" style="1"/>
    <col min="33" max="34" width="9.140625" style="14"/>
    <col min="35" max="35" width="9.140625" style="1"/>
    <col min="36" max="36" width="9.140625" style="14"/>
    <col min="37" max="37" width="1.7109375" style="1" customWidth="1"/>
    <col min="38" max="38" width="9.140625" style="1"/>
    <col min="39" max="39" width="9.140625" style="14"/>
    <col min="40" max="40" width="9.140625" style="1"/>
    <col min="41" max="41" width="9.140625" style="14"/>
    <col min="42" max="42" width="9.140625" style="1"/>
    <col min="43" max="44" width="9.140625" style="14"/>
    <col min="45" max="45" width="9.140625" style="1"/>
    <col min="46" max="46" width="9.140625" style="14"/>
    <col min="47" max="16384" width="9.140625" style="1"/>
  </cols>
  <sheetData>
    <row r="1" spans="1:46" ht="30" customHeight="1" x14ac:dyDescent="0.25">
      <c r="A1" s="211" t="s">
        <v>644</v>
      </c>
      <c r="B1" s="211"/>
      <c r="C1" s="211"/>
      <c r="D1" s="211"/>
      <c r="E1" s="211"/>
      <c r="F1" s="211"/>
      <c r="G1" s="211"/>
      <c r="H1" s="211"/>
      <c r="I1" s="211"/>
      <c r="J1" s="211"/>
      <c r="K1" s="211"/>
      <c r="L1" s="211"/>
      <c r="M1" s="211"/>
      <c r="N1" s="211"/>
      <c r="O1" s="211"/>
      <c r="P1" s="211"/>
      <c r="Q1" s="211"/>
      <c r="R1" s="211"/>
      <c r="S1" s="211"/>
      <c r="T1" s="211"/>
      <c r="U1" s="211"/>
      <c r="V1" s="211"/>
      <c r="W1" s="211"/>
      <c r="X1" s="211"/>
      <c r="Y1" s="211"/>
      <c r="Z1" s="211"/>
      <c r="AA1" s="211"/>
      <c r="AB1" s="211"/>
      <c r="AC1" s="211"/>
      <c r="AD1" s="211"/>
      <c r="AE1" s="211"/>
      <c r="AF1" s="211"/>
      <c r="AG1" s="211"/>
      <c r="AH1" s="211"/>
      <c r="AI1" s="211"/>
      <c r="AJ1" s="211"/>
      <c r="AK1" s="211"/>
      <c r="AL1" s="211"/>
      <c r="AM1" s="211"/>
      <c r="AN1" s="211"/>
      <c r="AO1" s="211"/>
      <c r="AP1" s="211"/>
      <c r="AQ1" s="211"/>
      <c r="AR1" s="211"/>
      <c r="AS1" s="211"/>
      <c r="AT1" s="211"/>
    </row>
    <row r="2" spans="1:46" ht="50.1" customHeight="1" x14ac:dyDescent="0.25">
      <c r="A2" s="216" t="s">
        <v>631</v>
      </c>
      <c r="B2" s="216"/>
      <c r="C2" s="216"/>
      <c r="D2" s="216"/>
      <c r="E2" s="216"/>
      <c r="F2" s="216"/>
      <c r="G2" s="216"/>
      <c r="H2" s="216"/>
      <c r="I2" s="216"/>
      <c r="J2" s="216"/>
      <c r="K2" s="216"/>
      <c r="L2" s="216"/>
      <c r="M2" s="216"/>
      <c r="N2" s="216"/>
      <c r="O2" s="216"/>
      <c r="P2" s="216"/>
      <c r="Q2" s="216"/>
      <c r="R2" s="216"/>
      <c r="S2" s="216"/>
      <c r="T2" s="216"/>
      <c r="U2" s="216"/>
      <c r="V2" s="216"/>
      <c r="W2" s="216"/>
      <c r="X2" s="216"/>
      <c r="Y2" s="216"/>
      <c r="Z2" s="216"/>
      <c r="AA2" s="216"/>
      <c r="AB2" s="216"/>
      <c r="AC2" s="216"/>
      <c r="AD2" s="216"/>
      <c r="AE2" s="216"/>
      <c r="AF2" s="216"/>
      <c r="AG2" s="216"/>
      <c r="AH2" s="216"/>
      <c r="AI2" s="216"/>
      <c r="AJ2" s="216"/>
      <c r="AK2" s="216"/>
      <c r="AL2" s="216"/>
      <c r="AM2" s="216"/>
      <c r="AN2" s="216"/>
      <c r="AO2" s="216"/>
      <c r="AP2" s="216"/>
      <c r="AQ2" s="216"/>
      <c r="AR2" s="216"/>
      <c r="AS2" s="216"/>
      <c r="AT2" s="216"/>
    </row>
    <row r="3" spans="1:46" s="62" customFormat="1" ht="24.95" customHeight="1" x14ac:dyDescent="0.25">
      <c r="A3" s="68"/>
      <c r="B3" s="68"/>
      <c r="C3" s="68"/>
      <c r="D3" s="68"/>
      <c r="E3" s="68"/>
      <c r="F3" s="68"/>
      <c r="G3" s="68"/>
      <c r="H3" s="222" t="s">
        <v>15</v>
      </c>
      <c r="I3" s="222"/>
      <c r="J3" s="222"/>
      <c r="K3" s="222"/>
      <c r="L3" s="222"/>
      <c r="M3" s="222"/>
      <c r="N3" s="222"/>
      <c r="O3" s="222"/>
      <c r="P3" s="222"/>
      <c r="Q3" s="167"/>
      <c r="R3" s="222" t="s">
        <v>26</v>
      </c>
      <c r="S3" s="222"/>
      <c r="T3" s="222"/>
      <c r="U3" s="222"/>
      <c r="V3" s="222"/>
      <c r="W3" s="222"/>
      <c r="X3" s="222"/>
      <c r="Y3" s="222"/>
      <c r="Z3" s="222"/>
      <c r="AA3" s="68"/>
      <c r="AB3" s="222" t="s">
        <v>27</v>
      </c>
      <c r="AC3" s="222"/>
      <c r="AD3" s="222"/>
      <c r="AE3" s="222"/>
      <c r="AF3" s="222"/>
      <c r="AG3" s="222"/>
      <c r="AH3" s="222"/>
      <c r="AI3" s="222"/>
      <c r="AJ3" s="222"/>
      <c r="AK3" s="68"/>
      <c r="AL3" s="222" t="s">
        <v>29</v>
      </c>
      <c r="AM3" s="222"/>
      <c r="AN3" s="222"/>
      <c r="AO3" s="222"/>
      <c r="AP3" s="222"/>
      <c r="AQ3" s="222"/>
      <c r="AR3" s="222"/>
      <c r="AS3" s="222"/>
      <c r="AT3" s="222"/>
    </row>
    <row r="4" spans="1:46" s="62" customFormat="1" ht="24.95" customHeight="1" x14ac:dyDescent="0.25">
      <c r="E4" s="215" t="s">
        <v>229</v>
      </c>
      <c r="F4" s="215"/>
      <c r="H4" s="212" t="s">
        <v>4</v>
      </c>
      <c r="I4" s="212"/>
      <c r="J4" s="212" t="s">
        <v>5</v>
      </c>
      <c r="K4" s="212"/>
      <c r="L4" s="212" t="s">
        <v>230</v>
      </c>
      <c r="M4" s="212"/>
      <c r="N4" s="212"/>
      <c r="O4" s="212" t="s">
        <v>1</v>
      </c>
      <c r="P4" s="212"/>
      <c r="R4" s="212" t="s">
        <v>4</v>
      </c>
      <c r="S4" s="212"/>
      <c r="T4" s="212" t="s">
        <v>5</v>
      </c>
      <c r="U4" s="212"/>
      <c r="V4" s="212" t="s">
        <v>230</v>
      </c>
      <c r="W4" s="212"/>
      <c r="X4" s="212"/>
      <c r="Y4" s="212" t="s">
        <v>1</v>
      </c>
      <c r="Z4" s="212"/>
      <c r="AB4" s="212" t="s">
        <v>4</v>
      </c>
      <c r="AC4" s="212"/>
      <c r="AD4" s="212" t="s">
        <v>5</v>
      </c>
      <c r="AE4" s="212"/>
      <c r="AF4" s="212" t="s">
        <v>230</v>
      </c>
      <c r="AG4" s="212"/>
      <c r="AH4" s="212"/>
      <c r="AI4" s="212" t="s">
        <v>1</v>
      </c>
      <c r="AJ4" s="212"/>
      <c r="AL4" s="212" t="s">
        <v>4</v>
      </c>
      <c r="AM4" s="212"/>
      <c r="AN4" s="212" t="s">
        <v>5</v>
      </c>
      <c r="AO4" s="212"/>
      <c r="AP4" s="212" t="s">
        <v>230</v>
      </c>
      <c r="AQ4" s="212"/>
      <c r="AR4" s="212"/>
      <c r="AS4" s="212" t="s">
        <v>1</v>
      </c>
      <c r="AT4" s="212"/>
    </row>
    <row r="5" spans="1:46" s="62" customFormat="1" ht="20.100000000000001" customHeight="1" x14ac:dyDescent="0.25">
      <c r="A5" s="5" t="s">
        <v>53</v>
      </c>
      <c r="B5" s="5" t="s">
        <v>54</v>
      </c>
      <c r="C5" s="5" t="s">
        <v>231</v>
      </c>
      <c r="D5" s="5" t="s">
        <v>232</v>
      </c>
      <c r="E5" s="5" t="s">
        <v>233</v>
      </c>
      <c r="F5" s="5" t="s">
        <v>234</v>
      </c>
      <c r="G5" s="5"/>
      <c r="H5" s="170" t="s">
        <v>282</v>
      </c>
      <c r="I5" s="7" t="s">
        <v>12</v>
      </c>
      <c r="J5" s="170" t="s">
        <v>282</v>
      </c>
      <c r="K5" s="7" t="s">
        <v>12</v>
      </c>
      <c r="L5" s="170" t="s">
        <v>282</v>
      </c>
      <c r="M5" s="7" t="s">
        <v>12</v>
      </c>
      <c r="N5" s="192" t="s">
        <v>567</v>
      </c>
      <c r="O5" s="170" t="s">
        <v>282</v>
      </c>
      <c r="P5" s="7" t="s">
        <v>12</v>
      </c>
      <c r="Q5" s="8"/>
      <c r="R5" s="170" t="s">
        <v>282</v>
      </c>
      <c r="S5" s="7" t="s">
        <v>12</v>
      </c>
      <c r="T5" s="170" t="s">
        <v>282</v>
      </c>
      <c r="U5" s="7" t="s">
        <v>12</v>
      </c>
      <c r="V5" s="170" t="s">
        <v>282</v>
      </c>
      <c r="W5" s="7" t="s">
        <v>12</v>
      </c>
      <c r="X5" s="192" t="s">
        <v>567</v>
      </c>
      <c r="Y5" s="170" t="s">
        <v>282</v>
      </c>
      <c r="Z5" s="7" t="s">
        <v>12</v>
      </c>
      <c r="AA5" s="8"/>
      <c r="AB5" s="170" t="s">
        <v>282</v>
      </c>
      <c r="AC5" s="7" t="s">
        <v>12</v>
      </c>
      <c r="AD5" s="170" t="s">
        <v>282</v>
      </c>
      <c r="AE5" s="7" t="s">
        <v>12</v>
      </c>
      <c r="AF5" s="170" t="s">
        <v>282</v>
      </c>
      <c r="AG5" s="7" t="s">
        <v>12</v>
      </c>
      <c r="AH5" s="192" t="s">
        <v>567</v>
      </c>
      <c r="AI5" s="170" t="s">
        <v>282</v>
      </c>
      <c r="AJ5" s="7" t="s">
        <v>12</v>
      </c>
      <c r="AK5" s="8"/>
      <c r="AL5" s="170" t="s">
        <v>282</v>
      </c>
      <c r="AM5" s="7" t="s">
        <v>12</v>
      </c>
      <c r="AN5" s="170" t="s">
        <v>282</v>
      </c>
      <c r="AO5" s="7" t="s">
        <v>12</v>
      </c>
      <c r="AP5" s="170" t="s">
        <v>282</v>
      </c>
      <c r="AQ5" s="7" t="s">
        <v>12</v>
      </c>
      <c r="AR5" s="192" t="s">
        <v>567</v>
      </c>
      <c r="AS5" s="170" t="s">
        <v>282</v>
      </c>
      <c r="AT5" s="7" t="s">
        <v>12</v>
      </c>
    </row>
    <row r="6" spans="1:46" s="62" customFormat="1" ht="24.95" customHeight="1" x14ac:dyDescent="0.25">
      <c r="A6" s="217" t="s">
        <v>73</v>
      </c>
      <c r="B6" s="217"/>
      <c r="C6" s="217"/>
      <c r="D6" s="217"/>
      <c r="E6" s="217"/>
      <c r="F6" s="217"/>
      <c r="G6" s="217"/>
      <c r="H6" s="217"/>
      <c r="I6" s="217"/>
      <c r="J6" s="217"/>
      <c r="K6" s="217"/>
      <c r="L6" s="217"/>
      <c r="M6" s="217"/>
      <c r="N6" s="217"/>
      <c r="O6" s="217"/>
      <c r="P6" s="217"/>
      <c r="Q6" s="217"/>
      <c r="R6" s="217"/>
      <c r="S6" s="217"/>
      <c r="T6" s="217"/>
      <c r="U6" s="217"/>
      <c r="V6" s="217"/>
      <c r="W6" s="217"/>
      <c r="X6" s="217"/>
      <c r="Y6" s="217"/>
      <c r="Z6" s="217"/>
      <c r="AA6" s="217"/>
      <c r="AB6" s="217"/>
      <c r="AC6" s="217"/>
      <c r="AD6" s="217"/>
      <c r="AE6" s="217"/>
      <c r="AF6" s="217"/>
      <c r="AG6" s="217"/>
      <c r="AH6" s="217"/>
      <c r="AI6" s="217"/>
      <c r="AJ6" s="217"/>
      <c r="AK6" s="217"/>
      <c r="AL6" s="217"/>
      <c r="AM6" s="217"/>
      <c r="AN6" s="217"/>
      <c r="AO6" s="217"/>
      <c r="AP6" s="217"/>
      <c r="AQ6" s="217"/>
      <c r="AR6" s="217"/>
      <c r="AS6" s="217"/>
      <c r="AT6" s="217"/>
    </row>
    <row r="7" spans="1:46" s="4" customFormat="1" ht="24.95" customHeight="1" x14ac:dyDescent="0.25">
      <c r="A7" s="4" t="s">
        <v>63</v>
      </c>
      <c r="B7" s="4" t="s">
        <v>64</v>
      </c>
      <c r="C7" s="4" t="s">
        <v>235</v>
      </c>
      <c r="D7" s="4" t="s">
        <v>236</v>
      </c>
      <c r="E7" s="4">
        <v>1.7000000000000001E-2</v>
      </c>
      <c r="F7" s="4" t="s">
        <v>142</v>
      </c>
      <c r="H7" s="4" t="s">
        <v>142</v>
      </c>
      <c r="I7" s="14" t="s">
        <v>142</v>
      </c>
      <c r="J7" s="4" t="s">
        <v>142</v>
      </c>
      <c r="K7" s="14" t="s">
        <v>142</v>
      </c>
      <c r="L7" s="4" t="s">
        <v>142</v>
      </c>
      <c r="M7" s="14" t="s">
        <v>142</v>
      </c>
      <c r="N7" s="14" t="s">
        <v>142</v>
      </c>
      <c r="O7" s="13">
        <v>-0.879</v>
      </c>
      <c r="P7" s="16">
        <v>0.58399999999999996</v>
      </c>
      <c r="Q7" s="16"/>
      <c r="R7" s="4" t="s">
        <v>142</v>
      </c>
      <c r="S7" s="14" t="s">
        <v>142</v>
      </c>
      <c r="T7" s="4" t="s">
        <v>142</v>
      </c>
      <c r="U7" s="14" t="s">
        <v>142</v>
      </c>
      <c r="V7" s="4" t="s">
        <v>142</v>
      </c>
      <c r="W7" s="14" t="s">
        <v>142</v>
      </c>
      <c r="X7" s="14" t="s">
        <v>142</v>
      </c>
      <c r="Y7" s="4">
        <v>1.9319999999999999</v>
      </c>
      <c r="Z7" s="16">
        <v>0.22700000000000001</v>
      </c>
      <c r="AA7" s="16"/>
      <c r="AB7" s="4" t="s">
        <v>142</v>
      </c>
      <c r="AC7" s="14" t="s">
        <v>142</v>
      </c>
      <c r="AD7" s="4" t="s">
        <v>142</v>
      </c>
      <c r="AE7" s="14" t="s">
        <v>142</v>
      </c>
      <c r="AF7" s="4" t="s">
        <v>142</v>
      </c>
      <c r="AG7" s="14" t="s">
        <v>142</v>
      </c>
      <c r="AH7" s="14" t="s">
        <v>142</v>
      </c>
      <c r="AI7" s="4">
        <v>1.3480000000000001</v>
      </c>
      <c r="AJ7" s="14">
        <v>0.40500000000000003</v>
      </c>
      <c r="AL7" s="4" t="s">
        <v>142</v>
      </c>
      <c r="AM7" s="14" t="s">
        <v>142</v>
      </c>
      <c r="AN7" s="4" t="s">
        <v>142</v>
      </c>
      <c r="AO7" s="14" t="s">
        <v>142</v>
      </c>
      <c r="AP7" s="4" t="s">
        <v>142</v>
      </c>
      <c r="AQ7" s="14" t="s">
        <v>142</v>
      </c>
      <c r="AR7" s="14" t="s">
        <v>142</v>
      </c>
      <c r="AS7" s="4">
        <v>-1.425</v>
      </c>
      <c r="AT7" s="16">
        <v>0.38200000000000001</v>
      </c>
    </row>
    <row r="8" spans="1:46" s="4" customFormat="1" ht="24.95" customHeight="1" x14ac:dyDescent="0.25">
      <c r="A8" s="4" t="s">
        <v>55</v>
      </c>
      <c r="B8" s="4" t="s">
        <v>56</v>
      </c>
      <c r="C8" s="4" t="s">
        <v>237</v>
      </c>
      <c r="D8" s="4" t="s">
        <v>238</v>
      </c>
      <c r="E8" s="15">
        <v>26.873999999999999</v>
      </c>
      <c r="F8" s="15">
        <v>21.413</v>
      </c>
      <c r="G8" s="18">
        <f>(E8+F8)/2</f>
        <v>24.1435</v>
      </c>
      <c r="H8" s="62">
        <v>0.14299999999999999</v>
      </c>
      <c r="I8" s="81">
        <v>3.8300000000000003E-5</v>
      </c>
      <c r="J8" s="4">
        <v>0.109</v>
      </c>
      <c r="K8" s="82">
        <v>1.2800000000000001E-2</v>
      </c>
      <c r="L8" s="83">
        <v>0.13</v>
      </c>
      <c r="M8" s="81">
        <v>1.7999999999999999E-6</v>
      </c>
      <c r="N8" s="14">
        <v>0.54</v>
      </c>
      <c r="O8" s="13">
        <v>0.10100000000000001</v>
      </c>
      <c r="P8" s="82">
        <v>1.0699999999999999E-2</v>
      </c>
      <c r="Q8" s="82"/>
      <c r="R8" s="62">
        <v>-0.187</v>
      </c>
      <c r="S8" s="81">
        <v>7.2399999999999998E-9</v>
      </c>
      <c r="T8" s="62">
        <v>-0.184</v>
      </c>
      <c r="U8" s="81">
        <v>2.5400000000000001E-5</v>
      </c>
      <c r="V8" s="83">
        <v>-0.186</v>
      </c>
      <c r="W8" s="80">
        <v>8.3E-13</v>
      </c>
      <c r="X8" s="16">
        <v>0.96</v>
      </c>
      <c r="Y8" s="4">
        <v>-9.7000000000000003E-2</v>
      </c>
      <c r="Z8" s="82">
        <v>1.34E-2</v>
      </c>
      <c r="AA8" s="82"/>
      <c r="AB8" s="62">
        <v>-0.56499999999999995</v>
      </c>
      <c r="AC8" s="81">
        <v>6.2599999999999998E-61</v>
      </c>
      <c r="AD8" s="83">
        <v>-0.32</v>
      </c>
      <c r="AE8" s="81">
        <v>1.3199999999999999E-13</v>
      </c>
      <c r="AF8" s="83">
        <v>-0.47</v>
      </c>
      <c r="AG8" s="81">
        <v>1.4000000000000001E-68</v>
      </c>
      <c r="AH8" s="81">
        <v>9.0000000000000002E-6</v>
      </c>
      <c r="AI8" s="62">
        <v>-0.46100000000000002</v>
      </c>
      <c r="AJ8" s="84">
        <v>2.0199999999999999E-31</v>
      </c>
      <c r="AL8" s="4">
        <v>-0.108</v>
      </c>
      <c r="AM8" s="85">
        <v>2.0799999999999998E-3</v>
      </c>
      <c r="AN8" s="13">
        <v>-0.04</v>
      </c>
      <c r="AO8" s="16">
        <v>0.36499999999999999</v>
      </c>
      <c r="AP8" s="13">
        <v>-8.2000000000000003E-2</v>
      </c>
      <c r="AQ8" s="82">
        <v>2.8999999999999998E-3</v>
      </c>
      <c r="AR8" s="14">
        <v>0.23</v>
      </c>
      <c r="AS8" s="13">
        <v>-7.0000000000000007E-2</v>
      </c>
      <c r="AT8" s="82">
        <v>7.9899999999999999E-2</v>
      </c>
    </row>
    <row r="9" spans="1:46" s="4" customFormat="1" ht="24.95" customHeight="1" x14ac:dyDescent="0.25">
      <c r="A9" s="4" t="s">
        <v>61</v>
      </c>
      <c r="B9" s="4" t="s">
        <v>62</v>
      </c>
      <c r="C9" s="4" t="s">
        <v>239</v>
      </c>
      <c r="D9" s="4" t="s">
        <v>240</v>
      </c>
      <c r="E9" s="15">
        <v>13.582000000000001</v>
      </c>
      <c r="F9" s="15">
        <v>10.295</v>
      </c>
      <c r="G9" s="18">
        <f>(E9+F9)/2</f>
        <v>11.938500000000001</v>
      </c>
      <c r="H9" s="4">
        <v>0.14199999999999999</v>
      </c>
      <c r="I9" s="85">
        <v>2.16E-3</v>
      </c>
      <c r="J9" s="4">
        <v>0.26200000000000001</v>
      </c>
      <c r="K9" s="81">
        <v>6.8199999999999999E-6</v>
      </c>
      <c r="L9" s="83">
        <v>0.188</v>
      </c>
      <c r="M9" s="81">
        <v>1.9999999999999999E-7</v>
      </c>
      <c r="N9" s="14">
        <v>0.11</v>
      </c>
      <c r="O9" s="13">
        <v>3.9E-2</v>
      </c>
      <c r="P9" s="16">
        <v>0.44600000000000001</v>
      </c>
      <c r="Q9" s="16"/>
      <c r="R9" s="4">
        <v>-5.0999999999999997E-2</v>
      </c>
      <c r="S9" s="16">
        <v>0.23699999999999999</v>
      </c>
      <c r="T9" s="4">
        <v>-9.1999999999999998E-2</v>
      </c>
      <c r="U9" s="16">
        <v>0.113</v>
      </c>
      <c r="V9" s="13">
        <v>-6.6000000000000003E-2</v>
      </c>
      <c r="W9" s="14">
        <v>5.8000000000000003E-2</v>
      </c>
      <c r="X9" s="16">
        <v>0.56999999999999995</v>
      </c>
      <c r="Y9" s="62">
        <v>0.20799999999999999</v>
      </c>
      <c r="Z9" s="81">
        <v>3.65E-5</v>
      </c>
      <c r="AA9" s="31"/>
      <c r="AB9" s="62">
        <v>-0.51400000000000001</v>
      </c>
      <c r="AC9" s="81">
        <v>1.3499999999999999E-28</v>
      </c>
      <c r="AD9" s="62">
        <v>-0.48499999999999999</v>
      </c>
      <c r="AE9" s="81">
        <v>2.2E-17</v>
      </c>
      <c r="AF9" s="62">
        <v>-0.503</v>
      </c>
      <c r="AG9" s="81">
        <v>2.8E-44</v>
      </c>
      <c r="AH9" s="16">
        <v>0.69</v>
      </c>
      <c r="AI9" s="62">
        <v>-0.41199999999999998</v>
      </c>
      <c r="AJ9" s="84">
        <v>7.8799999999999999E-16</v>
      </c>
      <c r="AL9" s="4">
        <v>2.5000000000000001E-2</v>
      </c>
      <c r="AM9" s="16">
        <v>0.59899999999999998</v>
      </c>
      <c r="AN9" s="13">
        <v>1.2E-2</v>
      </c>
      <c r="AO9" s="16">
        <v>0.83599999999999997</v>
      </c>
      <c r="AP9" s="13">
        <v>0.02</v>
      </c>
      <c r="AQ9" s="14">
        <v>0.59</v>
      </c>
      <c r="AR9" s="14">
        <v>0.86</v>
      </c>
      <c r="AS9" s="4">
        <v>-4.9000000000000002E-2</v>
      </c>
      <c r="AT9" s="16">
        <v>0.34300000000000003</v>
      </c>
    </row>
    <row r="10" spans="1:46" s="4" customFormat="1" ht="24.95" customHeight="1" x14ac:dyDescent="0.25">
      <c r="A10" s="4" t="s">
        <v>66</v>
      </c>
      <c r="B10" s="4" t="s">
        <v>67</v>
      </c>
      <c r="C10" s="4" t="s">
        <v>241</v>
      </c>
      <c r="D10" s="4" t="s">
        <v>242</v>
      </c>
      <c r="E10" s="4">
        <v>6.0999999999999999E-2</v>
      </c>
      <c r="F10" s="4">
        <v>0.64300000000000002</v>
      </c>
      <c r="H10" s="4">
        <v>-8.7999999999999995E-2</v>
      </c>
      <c r="I10" s="16">
        <v>0.873</v>
      </c>
      <c r="J10" s="4">
        <v>0.126</v>
      </c>
      <c r="K10" s="16">
        <v>0.75800000000000001</v>
      </c>
      <c r="L10" s="13">
        <v>0.05</v>
      </c>
      <c r="M10" s="14">
        <v>0.88</v>
      </c>
      <c r="N10" s="14">
        <v>0.76</v>
      </c>
      <c r="O10" s="13">
        <v>0.70499999999999996</v>
      </c>
      <c r="P10" s="16">
        <v>0.40100000000000002</v>
      </c>
      <c r="Q10" s="16"/>
      <c r="R10" s="4">
        <v>-0.90800000000000003</v>
      </c>
      <c r="S10" s="82">
        <v>7.5899999999999995E-2</v>
      </c>
      <c r="T10" s="4">
        <v>-0.28499999999999998</v>
      </c>
      <c r="U10" s="16">
        <v>0.48499999999999999</v>
      </c>
      <c r="V10" s="13">
        <v>-0.52700000000000002</v>
      </c>
      <c r="W10" s="14">
        <v>9.8000000000000004E-2</v>
      </c>
      <c r="X10" s="14">
        <v>0.34</v>
      </c>
      <c r="Y10" s="4">
        <v>0.92900000000000005</v>
      </c>
      <c r="Z10" s="16">
        <v>0.26600000000000001</v>
      </c>
      <c r="AA10" s="16"/>
      <c r="AB10" s="4">
        <v>0.40300000000000002</v>
      </c>
      <c r="AC10" s="14">
        <v>0.47</v>
      </c>
      <c r="AD10" s="4">
        <v>-3.6999999999999998E-2</v>
      </c>
      <c r="AE10" s="16">
        <v>0.92700000000000005</v>
      </c>
      <c r="AF10" s="4">
        <v>0.114</v>
      </c>
      <c r="AG10" s="14">
        <v>0.73</v>
      </c>
      <c r="AH10" s="14">
        <v>0.52</v>
      </c>
      <c r="AI10" s="4">
        <v>1.546</v>
      </c>
      <c r="AJ10" s="14">
        <v>6.7599999999999993E-2</v>
      </c>
      <c r="AL10" s="4">
        <v>-0.19600000000000001</v>
      </c>
      <c r="AM10" s="16">
        <v>0.72599999999999998</v>
      </c>
      <c r="AN10" s="13">
        <v>6.0000000000000001E-3</v>
      </c>
      <c r="AO10" s="16">
        <v>0.98699999999999999</v>
      </c>
      <c r="AP10" s="13">
        <v>-5.5E-2</v>
      </c>
      <c r="AQ10" s="14">
        <v>0.86</v>
      </c>
      <c r="AR10" s="14">
        <v>0.76</v>
      </c>
      <c r="AS10" s="4">
        <v>0.26800000000000002</v>
      </c>
      <c r="AT10" s="16">
        <v>0.752</v>
      </c>
    </row>
    <row r="11" spans="1:46" s="4" customFormat="1" ht="24.95" customHeight="1" x14ac:dyDescent="0.25">
      <c r="A11" s="17" t="s">
        <v>69</v>
      </c>
      <c r="B11" s="17" t="s">
        <v>70</v>
      </c>
      <c r="C11" s="17" t="s">
        <v>243</v>
      </c>
      <c r="D11" s="17" t="s">
        <v>244</v>
      </c>
      <c r="E11" s="18">
        <v>59.02</v>
      </c>
      <c r="F11" s="18">
        <v>66.278999999999996</v>
      </c>
      <c r="G11" s="18">
        <f>(E11+F11)/2</f>
        <v>62.649500000000003</v>
      </c>
      <c r="H11" s="5">
        <v>-0.17699999999999999</v>
      </c>
      <c r="I11" s="86">
        <v>7.8600000000000006E-9</v>
      </c>
      <c r="J11" s="17">
        <v>-0.17899999999999999</v>
      </c>
      <c r="K11" s="86">
        <v>1.1000000000000001E-6</v>
      </c>
      <c r="L11" s="87">
        <v>-0.17799999999999999</v>
      </c>
      <c r="M11" s="86">
        <v>4.1999999999999998E-14</v>
      </c>
      <c r="N11" s="88">
        <v>0.97</v>
      </c>
      <c r="O11" s="19">
        <v>-0.09</v>
      </c>
      <c r="P11" s="88">
        <v>9.4999999999999998E-3</v>
      </c>
      <c r="Q11" s="88"/>
      <c r="R11" s="87">
        <v>0.17</v>
      </c>
      <c r="S11" s="86">
        <v>2.8499999999999999E-9</v>
      </c>
      <c r="T11" s="5">
        <v>0.16500000000000001</v>
      </c>
      <c r="U11" s="86">
        <v>6.2099999999999998E-6</v>
      </c>
      <c r="V11" s="87">
        <v>0.16800000000000001</v>
      </c>
      <c r="W11" s="86">
        <v>8.5000000000000004E-14</v>
      </c>
      <c r="X11" s="89">
        <v>0.91</v>
      </c>
      <c r="Y11" s="17">
        <v>-2.9000000000000001E-2</v>
      </c>
      <c r="Z11" s="89">
        <v>0.40699999999999997</v>
      </c>
      <c r="AA11" s="89"/>
      <c r="AB11" s="5">
        <v>0.66800000000000004</v>
      </c>
      <c r="AC11" s="86">
        <v>7.09E-112</v>
      </c>
      <c r="AD11" s="5">
        <v>0.41299999999999998</v>
      </c>
      <c r="AE11" s="86">
        <v>1.04E-30</v>
      </c>
      <c r="AF11" s="5">
        <v>0.56399999999999995</v>
      </c>
      <c r="AG11" s="86">
        <v>3.2000000000000001E-134</v>
      </c>
      <c r="AH11" s="86">
        <v>4.3000000000000001E-8</v>
      </c>
      <c r="AI11" s="5">
        <v>0.52900000000000003</v>
      </c>
      <c r="AJ11" s="90">
        <v>1.5600000000000001E-52</v>
      </c>
      <c r="AK11" s="17"/>
      <c r="AL11" s="17">
        <v>7.4999999999999997E-2</v>
      </c>
      <c r="AM11" s="20">
        <v>1.6500000000000001E-2</v>
      </c>
      <c r="AN11" s="19">
        <v>2.5000000000000001E-2</v>
      </c>
      <c r="AO11" s="89">
        <v>0.49099999999999999</v>
      </c>
      <c r="AP11" s="19">
        <v>5.3999999999999999E-2</v>
      </c>
      <c r="AQ11" s="20">
        <v>2.3E-2</v>
      </c>
      <c r="AR11" s="89">
        <v>0.3</v>
      </c>
      <c r="AS11" s="17">
        <v>7.5999999999999998E-2</v>
      </c>
      <c r="AT11" s="20">
        <v>0.03</v>
      </c>
    </row>
    <row r="12" spans="1:46" s="4" customFormat="1" ht="24.95" customHeight="1" x14ac:dyDescent="0.25">
      <c r="A12" s="217" t="s">
        <v>49</v>
      </c>
      <c r="B12" s="217"/>
      <c r="C12" s="217"/>
      <c r="D12" s="217"/>
      <c r="E12" s="217"/>
      <c r="F12" s="217"/>
      <c r="G12" s="217"/>
      <c r="H12" s="217"/>
      <c r="I12" s="217"/>
      <c r="J12" s="217"/>
      <c r="K12" s="217"/>
      <c r="L12" s="217"/>
      <c r="M12" s="217"/>
      <c r="N12" s="217"/>
      <c r="O12" s="217"/>
      <c r="P12" s="217"/>
      <c r="Q12" s="217"/>
      <c r="R12" s="217"/>
      <c r="S12" s="217"/>
      <c r="T12" s="217"/>
      <c r="U12" s="217"/>
      <c r="V12" s="217"/>
      <c r="W12" s="217"/>
      <c r="X12" s="217"/>
      <c r="Y12" s="217"/>
      <c r="Z12" s="217"/>
      <c r="AA12" s="217"/>
      <c r="AB12" s="217"/>
      <c r="AC12" s="217"/>
      <c r="AD12" s="217"/>
      <c r="AE12" s="217"/>
      <c r="AF12" s="217"/>
      <c r="AG12" s="217"/>
      <c r="AH12" s="217"/>
      <c r="AI12" s="217"/>
      <c r="AJ12" s="217"/>
      <c r="AK12" s="217"/>
      <c r="AL12" s="217"/>
      <c r="AM12" s="217"/>
      <c r="AN12" s="217"/>
      <c r="AO12" s="217"/>
      <c r="AP12" s="217"/>
      <c r="AQ12" s="217"/>
      <c r="AR12" s="217"/>
      <c r="AS12" s="217"/>
      <c r="AT12" s="217"/>
    </row>
    <row r="13" spans="1:46" s="4" customFormat="1" ht="24.95" customHeight="1" x14ac:dyDescent="0.25">
      <c r="A13" s="4" t="s">
        <v>225</v>
      </c>
      <c r="B13" s="4" t="s">
        <v>225</v>
      </c>
      <c r="C13" s="4" t="s">
        <v>245</v>
      </c>
      <c r="D13" s="4" t="s">
        <v>246</v>
      </c>
      <c r="E13" s="12">
        <v>1.091</v>
      </c>
      <c r="F13" s="12">
        <v>2.1970000000000001</v>
      </c>
      <c r="G13" s="12"/>
      <c r="H13" s="4">
        <v>-0.106</v>
      </c>
      <c r="I13" s="14">
        <v>0.40500000000000003</v>
      </c>
      <c r="J13" s="4">
        <v>0.19700000000000001</v>
      </c>
      <c r="K13" s="16">
        <v>0.108</v>
      </c>
      <c r="L13" s="13">
        <v>5.0999999999999997E-2</v>
      </c>
      <c r="M13" s="14">
        <v>0.56000000000000005</v>
      </c>
      <c r="N13" s="14">
        <v>8.5999999999999993E-2</v>
      </c>
      <c r="O13" s="13">
        <v>-8.7999999999999995E-2</v>
      </c>
      <c r="P13" s="16">
        <v>0.56100000000000005</v>
      </c>
      <c r="Q13" s="16"/>
      <c r="R13" s="4">
        <v>-0.17100000000000001</v>
      </c>
      <c r="S13" s="16">
        <v>0.157</v>
      </c>
      <c r="T13" s="4">
        <v>-0.11799999999999999</v>
      </c>
      <c r="U13" s="16">
        <v>0.33200000000000002</v>
      </c>
      <c r="V13" s="13">
        <v>-0.14499999999999999</v>
      </c>
      <c r="W13" s="16">
        <v>9.0999999999999998E-2</v>
      </c>
      <c r="X13" s="14">
        <v>0.76</v>
      </c>
      <c r="Y13" s="4">
        <v>-3.7999999999999999E-2</v>
      </c>
      <c r="Z13" s="16">
        <v>0.79800000000000004</v>
      </c>
      <c r="AA13" s="16"/>
      <c r="AB13" s="13">
        <v>7.9000000000000001E-2</v>
      </c>
      <c r="AC13" s="16">
        <v>0.54200000000000004</v>
      </c>
      <c r="AD13" s="4">
        <v>-5.5E-2</v>
      </c>
      <c r="AE13" s="16">
        <v>0.64800000000000002</v>
      </c>
      <c r="AF13" s="4">
        <v>7.0000000000000001E-3</v>
      </c>
      <c r="AG13" s="14">
        <v>0.94</v>
      </c>
      <c r="AH13" s="14">
        <v>0.45</v>
      </c>
      <c r="AI13" s="4">
        <v>0.19800000000000001</v>
      </c>
      <c r="AJ13" s="16">
        <v>0.19400000000000001</v>
      </c>
      <c r="AL13" s="13">
        <v>-0.12</v>
      </c>
      <c r="AM13" s="16">
        <v>0.35399999999999998</v>
      </c>
      <c r="AN13" s="13">
        <v>0.20699999999999999</v>
      </c>
      <c r="AO13" s="82">
        <v>8.8599999999999998E-2</v>
      </c>
      <c r="AP13" s="4">
        <v>5.3999999999999999E-2</v>
      </c>
      <c r="AQ13" s="14">
        <v>0.54</v>
      </c>
      <c r="AR13" s="14">
        <v>6.6000000000000003E-2</v>
      </c>
      <c r="AS13" s="4">
        <v>7.9000000000000001E-2</v>
      </c>
      <c r="AT13" s="16">
        <v>0.60499999999999998</v>
      </c>
    </row>
    <row r="14" spans="1:46" s="4" customFormat="1" ht="24.95" customHeight="1" x14ac:dyDescent="0.25">
      <c r="A14" s="4" t="s">
        <v>79</v>
      </c>
      <c r="B14" s="4" t="s">
        <v>80</v>
      </c>
      <c r="C14" s="4" t="s">
        <v>247</v>
      </c>
      <c r="D14" s="4" t="s">
        <v>248</v>
      </c>
      <c r="E14" s="15">
        <v>59.180999999999997</v>
      </c>
      <c r="F14" s="15">
        <v>57.225000000000001</v>
      </c>
      <c r="G14" s="18">
        <f>(E14+F14)/2</f>
        <v>58.203000000000003</v>
      </c>
      <c r="H14" s="62">
        <v>0.14599999999999999</v>
      </c>
      <c r="I14" s="81">
        <v>1.0499999999999999E-6</v>
      </c>
      <c r="J14" s="4">
        <v>3.9E-2</v>
      </c>
      <c r="K14" s="16">
        <v>0.25700000000000001</v>
      </c>
      <c r="L14" s="83">
        <v>0.1</v>
      </c>
      <c r="M14" s="81">
        <v>9.5000000000000005E-6</v>
      </c>
      <c r="N14" s="14">
        <v>1.9E-2</v>
      </c>
      <c r="O14" s="13">
        <v>0.05</v>
      </c>
      <c r="P14" s="16">
        <v>0.13600000000000001</v>
      </c>
      <c r="Q14" s="16"/>
      <c r="R14" s="62">
        <v>-0.34100000000000003</v>
      </c>
      <c r="S14" s="81">
        <v>2.6500000000000002E-35</v>
      </c>
      <c r="T14" s="62">
        <v>-0.25600000000000001</v>
      </c>
      <c r="U14" s="81">
        <v>9.0300000000000004E-14</v>
      </c>
      <c r="V14" s="83">
        <v>-0.308</v>
      </c>
      <c r="W14" s="80">
        <v>1.3000000000000001E-46</v>
      </c>
      <c r="X14" s="82">
        <v>5.2999999999999999E-2</v>
      </c>
      <c r="Y14" s="4">
        <v>-3.9E-2</v>
      </c>
      <c r="Z14" s="16">
        <v>0.24099999999999999</v>
      </c>
      <c r="AA14" s="16"/>
      <c r="AB14" s="83">
        <v>-0.35699999999999998</v>
      </c>
      <c r="AC14" s="81">
        <v>1.02E-32</v>
      </c>
      <c r="AD14" s="62">
        <v>-0.27200000000000002</v>
      </c>
      <c r="AE14" s="81">
        <v>1.9500000000000001E-15</v>
      </c>
      <c r="AF14" s="83">
        <v>-0.32</v>
      </c>
      <c r="AG14" s="84">
        <v>9.6999999999999996E-46</v>
      </c>
      <c r="AH14" s="82">
        <v>6.2E-2</v>
      </c>
      <c r="AI14" s="62">
        <v>-0.34399999999999997</v>
      </c>
      <c r="AJ14" s="81">
        <v>2.6600000000000002E-24</v>
      </c>
      <c r="AL14" s="62">
        <v>-0.152</v>
      </c>
      <c r="AM14" s="81">
        <v>5.8599999999999998E-7</v>
      </c>
      <c r="AN14" s="13">
        <v>-9.8000000000000004E-2</v>
      </c>
      <c r="AO14" s="85">
        <v>5.0499999999999998E-3</v>
      </c>
      <c r="AP14" s="62">
        <v>-0.129</v>
      </c>
      <c r="AQ14" s="81">
        <v>2E-8</v>
      </c>
      <c r="AR14" s="14">
        <v>0.24</v>
      </c>
      <c r="AS14" s="62">
        <v>-0.21199999999999999</v>
      </c>
      <c r="AT14" s="81">
        <v>4.9099999999999996E-10</v>
      </c>
    </row>
    <row r="15" spans="1:46" s="4" customFormat="1" ht="24.95" customHeight="1" x14ac:dyDescent="0.25">
      <c r="A15" s="4" t="s">
        <v>79</v>
      </c>
      <c r="B15" s="4" t="s">
        <v>83</v>
      </c>
      <c r="C15" s="4" t="s">
        <v>249</v>
      </c>
      <c r="D15" s="4" t="s">
        <v>250</v>
      </c>
      <c r="E15" s="13">
        <v>2.1999999999999999E-2</v>
      </c>
      <c r="F15" s="13">
        <v>0.111</v>
      </c>
      <c r="G15" s="15"/>
      <c r="H15" s="4">
        <v>-0.41399999999999998</v>
      </c>
      <c r="I15" s="16">
        <v>0.67600000000000005</v>
      </c>
      <c r="J15" s="4">
        <v>0.52900000000000003</v>
      </c>
      <c r="K15" s="16">
        <v>0.45500000000000002</v>
      </c>
      <c r="L15" s="13">
        <v>0.21</v>
      </c>
      <c r="M15" s="16">
        <v>0.72</v>
      </c>
      <c r="N15" s="14">
        <v>0.44</v>
      </c>
      <c r="O15" s="13" t="s">
        <v>142</v>
      </c>
      <c r="P15" s="16" t="s">
        <v>142</v>
      </c>
      <c r="Q15" s="16"/>
      <c r="R15" s="4">
        <v>-0.25900000000000001</v>
      </c>
      <c r="S15" s="16">
        <v>0.78</v>
      </c>
      <c r="T15" s="4">
        <v>-0.48199999999999998</v>
      </c>
      <c r="U15" s="16">
        <v>0.495</v>
      </c>
      <c r="V15" s="13">
        <v>-0.4</v>
      </c>
      <c r="W15" s="14">
        <v>0.48</v>
      </c>
      <c r="X15" s="16">
        <v>0.85</v>
      </c>
      <c r="Y15" s="4" t="s">
        <v>142</v>
      </c>
      <c r="Z15" s="31" t="s">
        <v>142</v>
      </c>
      <c r="AA15" s="31"/>
      <c r="AB15" s="13">
        <v>0.76200000000000001</v>
      </c>
      <c r="AC15" s="16">
        <v>0.45</v>
      </c>
      <c r="AD15" s="13">
        <v>-0.78</v>
      </c>
      <c r="AE15" s="16">
        <v>0.26700000000000002</v>
      </c>
      <c r="AF15" s="4">
        <v>-0.27600000000000002</v>
      </c>
      <c r="AG15" s="91">
        <v>0.63</v>
      </c>
      <c r="AH15" s="16">
        <v>0.21</v>
      </c>
      <c r="AI15" s="4" t="s">
        <v>142</v>
      </c>
      <c r="AJ15" s="91" t="s">
        <v>142</v>
      </c>
      <c r="AL15" s="4">
        <v>-2.3250000000000002</v>
      </c>
      <c r="AM15" s="82">
        <v>2.1399999999999999E-2</v>
      </c>
      <c r="AN15" s="13">
        <v>1.788</v>
      </c>
      <c r="AO15" s="14">
        <v>1.0999999999999999E-2</v>
      </c>
      <c r="AP15" s="4">
        <v>0.44600000000000001</v>
      </c>
      <c r="AQ15" s="14">
        <v>0.44</v>
      </c>
      <c r="AR15" s="14">
        <v>8.3000000000000001E-4</v>
      </c>
      <c r="AS15" s="4" t="s">
        <v>142</v>
      </c>
      <c r="AT15" s="14" t="s">
        <v>142</v>
      </c>
    </row>
    <row r="16" spans="1:46" s="4" customFormat="1" ht="24.95" customHeight="1" x14ac:dyDescent="0.25">
      <c r="A16" s="4" t="s">
        <v>79</v>
      </c>
      <c r="B16" s="4" t="s">
        <v>87</v>
      </c>
      <c r="C16" s="4" t="s">
        <v>251</v>
      </c>
      <c r="D16" s="4" t="s">
        <v>252</v>
      </c>
      <c r="E16" s="12">
        <v>2.6030000000000002</v>
      </c>
      <c r="F16" s="12">
        <v>1.2869999999999999</v>
      </c>
      <c r="G16" s="12"/>
      <c r="H16" s="4">
        <v>0.17699999999999999</v>
      </c>
      <c r="I16" s="82">
        <v>7.5499999999999998E-2</v>
      </c>
      <c r="J16" s="4">
        <v>-0.108</v>
      </c>
      <c r="K16" s="16">
        <v>0.50900000000000001</v>
      </c>
      <c r="L16" s="13">
        <v>0.1</v>
      </c>
      <c r="M16" s="14">
        <v>0.24</v>
      </c>
      <c r="N16" s="14">
        <v>0.14000000000000001</v>
      </c>
      <c r="O16" s="13">
        <v>-0.151</v>
      </c>
      <c r="P16" s="16">
        <v>0.158</v>
      </c>
      <c r="Q16" s="16"/>
      <c r="R16" s="4">
        <v>-4.4999999999999998E-2</v>
      </c>
      <c r="S16" s="14">
        <v>0.63</v>
      </c>
      <c r="T16" s="4">
        <v>-0.13400000000000001</v>
      </c>
      <c r="U16" s="16">
        <v>0.41299999999999998</v>
      </c>
      <c r="V16" s="13">
        <v>-6.7000000000000004E-2</v>
      </c>
      <c r="W16" s="14">
        <v>0.41</v>
      </c>
      <c r="X16" s="16">
        <v>0.64</v>
      </c>
      <c r="Y16" s="4">
        <v>9.1999999999999998E-2</v>
      </c>
      <c r="Z16" s="16">
        <v>0.38700000000000001</v>
      </c>
      <c r="AA16" s="16"/>
      <c r="AB16" s="13">
        <v>-0.33</v>
      </c>
      <c r="AC16" s="85">
        <v>1.1100000000000001E-3</v>
      </c>
      <c r="AD16" s="13">
        <v>-0.16</v>
      </c>
      <c r="AE16" s="16">
        <v>0.32500000000000001</v>
      </c>
      <c r="AF16" s="4">
        <v>-0.28299999999999997</v>
      </c>
      <c r="AG16" s="14">
        <v>1E-3</v>
      </c>
      <c r="AH16" s="14">
        <v>0.37</v>
      </c>
      <c r="AI16" s="4">
        <v>-0.33400000000000002</v>
      </c>
      <c r="AJ16" s="85">
        <v>2.0899999999999998E-3</v>
      </c>
      <c r="AL16" s="4">
        <v>0.156</v>
      </c>
      <c r="AM16" s="14">
        <v>0.127</v>
      </c>
      <c r="AN16" s="13">
        <v>0.17199999999999999</v>
      </c>
      <c r="AO16" s="16">
        <v>0.29899999999999999</v>
      </c>
      <c r="AP16" s="13">
        <v>0.16</v>
      </c>
      <c r="AQ16" s="14">
        <v>6.5000000000000002E-2</v>
      </c>
      <c r="AR16" s="14">
        <v>0.93</v>
      </c>
      <c r="AS16" s="4">
        <v>0.20699999999999999</v>
      </c>
      <c r="AT16" s="82">
        <v>5.7099999999999998E-2</v>
      </c>
    </row>
    <row r="17" spans="1:46" s="4" customFormat="1" ht="24.95" customHeight="1" x14ac:dyDescent="0.25">
      <c r="A17" s="4" t="s">
        <v>85</v>
      </c>
      <c r="B17" s="4" t="s">
        <v>86</v>
      </c>
      <c r="C17" s="4" t="s">
        <v>253</v>
      </c>
      <c r="D17" s="4" t="s">
        <v>254</v>
      </c>
      <c r="E17" s="15">
        <v>36.795999999999999</v>
      </c>
      <c r="F17" s="15">
        <v>32.335999999999999</v>
      </c>
      <c r="G17" s="18">
        <f>(E17+F17)/2</f>
        <v>34.566000000000003</v>
      </c>
      <c r="H17" s="62">
        <v>-0.159</v>
      </c>
      <c r="I17" s="81">
        <v>2.41E-7</v>
      </c>
      <c r="J17" s="4">
        <v>-6.8000000000000005E-2</v>
      </c>
      <c r="K17" s="82">
        <v>6.8199999999999997E-2</v>
      </c>
      <c r="L17" s="83">
        <v>-0.122</v>
      </c>
      <c r="M17" s="81">
        <v>2.7000000000000001E-7</v>
      </c>
      <c r="N17" s="82">
        <v>0.06</v>
      </c>
      <c r="O17" s="13">
        <v>-3.3000000000000002E-2</v>
      </c>
      <c r="P17" s="16">
        <v>0.33900000000000002</v>
      </c>
      <c r="Q17" s="16"/>
      <c r="R17" s="62">
        <v>0.374</v>
      </c>
      <c r="S17" s="81">
        <v>3.8199999999999997E-40</v>
      </c>
      <c r="T17" s="83">
        <v>0.28999999999999998</v>
      </c>
      <c r="U17" s="81">
        <v>3.98E-15</v>
      </c>
      <c r="V17" s="83">
        <v>0.34300000000000003</v>
      </c>
      <c r="W17" s="80">
        <v>6.8E-53</v>
      </c>
      <c r="X17" s="82">
        <v>7.0999999999999994E-2</v>
      </c>
      <c r="Y17" s="4">
        <v>3.5000000000000003E-2</v>
      </c>
      <c r="Z17" s="16">
        <v>0.307</v>
      </c>
      <c r="AA17" s="16"/>
      <c r="AB17" s="83">
        <v>0.40100000000000002</v>
      </c>
      <c r="AC17" s="81">
        <v>6.2100000000000001E-39</v>
      </c>
      <c r="AD17" s="62">
        <v>0.26200000000000001</v>
      </c>
      <c r="AE17" s="81">
        <v>9.2699999999999999E-13</v>
      </c>
      <c r="AF17" s="62">
        <v>0.34399999999999997</v>
      </c>
      <c r="AG17" s="84">
        <v>3.1999999999999998E-48</v>
      </c>
      <c r="AH17" s="85">
        <v>3.7000000000000002E-3</v>
      </c>
      <c r="AI17" s="4">
        <v>0.38300000000000001</v>
      </c>
      <c r="AJ17" s="31">
        <v>1.9599999999999999E-28</v>
      </c>
      <c r="AL17" s="62">
        <v>0.156</v>
      </c>
      <c r="AM17" s="81">
        <v>5.4099999999999999E-7</v>
      </c>
      <c r="AN17" s="13">
        <v>0.05</v>
      </c>
      <c r="AO17" s="14">
        <v>0.18</v>
      </c>
      <c r="AP17" s="62">
        <v>0.112</v>
      </c>
      <c r="AQ17" s="80">
        <v>2.5000000000000002E-6</v>
      </c>
      <c r="AR17" s="14">
        <v>2.9000000000000001E-2</v>
      </c>
      <c r="AS17" s="62">
        <v>0.19400000000000001</v>
      </c>
      <c r="AT17" s="81">
        <v>2.81E-8</v>
      </c>
    </row>
    <row r="18" spans="1:46" s="4" customFormat="1" ht="24.95" customHeight="1" x14ac:dyDescent="0.25">
      <c r="A18" s="17" t="s">
        <v>225</v>
      </c>
      <c r="B18" s="17" t="s">
        <v>225</v>
      </c>
      <c r="C18" s="17" t="s">
        <v>255</v>
      </c>
      <c r="D18" s="17" t="s">
        <v>256</v>
      </c>
      <c r="E18" s="18">
        <v>0.29299999999999998</v>
      </c>
      <c r="F18" s="18">
        <v>6.7320000000000002</v>
      </c>
      <c r="G18" s="18"/>
      <c r="H18" s="17">
        <v>-0.48499999999999999</v>
      </c>
      <c r="I18" s="20">
        <v>8.8700000000000001E-2</v>
      </c>
      <c r="J18" s="17">
        <v>3.6999999999999998E-2</v>
      </c>
      <c r="K18" s="89">
        <v>0.61399999999999999</v>
      </c>
      <c r="L18" s="19">
        <v>5.0000000000000001E-3</v>
      </c>
      <c r="M18" s="89">
        <v>0.95</v>
      </c>
      <c r="N18" s="88">
        <v>7.5999999999999998E-2</v>
      </c>
      <c r="O18" s="19">
        <v>2.5000000000000001E-2</v>
      </c>
      <c r="P18" s="89">
        <v>0.94099999999999995</v>
      </c>
      <c r="Q18" s="89"/>
      <c r="R18" s="17">
        <v>4.7E-2</v>
      </c>
      <c r="S18" s="89">
        <v>0.86</v>
      </c>
      <c r="T18" s="17">
        <v>8.5999999999999993E-2</v>
      </c>
      <c r="U18" s="92">
        <v>0.23599999999999999</v>
      </c>
      <c r="V18" s="19">
        <v>8.3000000000000004E-2</v>
      </c>
      <c r="W18" s="88">
        <v>0.23</v>
      </c>
      <c r="X18" s="89">
        <v>0.89</v>
      </c>
      <c r="Y18" s="17">
        <v>-0.10100000000000001</v>
      </c>
      <c r="Z18" s="89">
        <v>0.76100000000000001</v>
      </c>
      <c r="AA18" s="92"/>
      <c r="AB18" s="19">
        <v>0.161</v>
      </c>
      <c r="AC18" s="89">
        <v>0.57899999999999996</v>
      </c>
      <c r="AD18" s="17">
        <v>0.25800000000000001</v>
      </c>
      <c r="AE18" s="93">
        <v>3.4400000000000001E-4</v>
      </c>
      <c r="AF18" s="17">
        <v>0.252</v>
      </c>
      <c r="AG18" s="94">
        <v>3.1E-4</v>
      </c>
      <c r="AH18" s="89">
        <v>0.75</v>
      </c>
      <c r="AI18" s="17">
        <v>0.33700000000000002</v>
      </c>
      <c r="AJ18" s="89">
        <v>0.31900000000000001</v>
      </c>
      <c r="AK18" s="17"/>
      <c r="AL18" s="17">
        <v>-0.187</v>
      </c>
      <c r="AM18" s="88">
        <v>0.52100000000000002</v>
      </c>
      <c r="AN18" s="19">
        <v>0.112</v>
      </c>
      <c r="AO18" s="89">
        <v>0.125</v>
      </c>
      <c r="AP18" s="17">
        <v>9.4E-2</v>
      </c>
      <c r="AQ18" s="88">
        <v>0.18</v>
      </c>
      <c r="AR18" s="88">
        <v>0.32</v>
      </c>
      <c r="AS18" s="17">
        <v>0.32400000000000001</v>
      </c>
      <c r="AT18" s="89">
        <v>0.33700000000000002</v>
      </c>
    </row>
    <row r="19" spans="1:46" s="4" customFormat="1" ht="24.95" customHeight="1" x14ac:dyDescent="0.25">
      <c r="A19" s="217" t="s">
        <v>48</v>
      </c>
      <c r="B19" s="217"/>
      <c r="C19" s="217"/>
      <c r="D19" s="217"/>
      <c r="E19" s="217"/>
      <c r="F19" s="217"/>
      <c r="G19" s="217"/>
      <c r="H19" s="217"/>
      <c r="I19" s="217"/>
      <c r="J19" s="217"/>
      <c r="K19" s="217"/>
      <c r="L19" s="217"/>
      <c r="M19" s="217"/>
      <c r="N19" s="217"/>
      <c r="O19" s="217"/>
      <c r="P19" s="217"/>
      <c r="Q19" s="217"/>
      <c r="R19" s="217"/>
      <c r="S19" s="217"/>
      <c r="T19" s="217"/>
      <c r="U19" s="217"/>
      <c r="V19" s="217"/>
      <c r="W19" s="217"/>
      <c r="X19" s="217"/>
      <c r="Y19" s="217"/>
      <c r="Z19" s="217"/>
      <c r="AA19" s="217"/>
      <c r="AB19" s="217"/>
      <c r="AC19" s="217"/>
      <c r="AD19" s="217"/>
      <c r="AE19" s="217"/>
      <c r="AF19" s="217"/>
      <c r="AG19" s="217"/>
      <c r="AH19" s="217"/>
      <c r="AI19" s="217"/>
      <c r="AJ19" s="217"/>
      <c r="AK19" s="217"/>
      <c r="AL19" s="217"/>
      <c r="AM19" s="217"/>
      <c r="AN19" s="217"/>
      <c r="AO19" s="217"/>
      <c r="AP19" s="217"/>
      <c r="AQ19" s="217"/>
      <c r="AR19" s="217"/>
      <c r="AS19" s="217"/>
      <c r="AT19" s="217"/>
    </row>
    <row r="20" spans="1:46" s="4" customFormat="1" ht="24.95" customHeight="1" x14ac:dyDescent="0.25">
      <c r="A20" s="4" t="s">
        <v>225</v>
      </c>
      <c r="B20" s="4" t="s">
        <v>225</v>
      </c>
      <c r="C20" s="4" t="s">
        <v>257</v>
      </c>
      <c r="D20" s="4" t="s">
        <v>142</v>
      </c>
      <c r="E20" s="13">
        <v>0.09</v>
      </c>
      <c r="F20" s="13">
        <v>0.216</v>
      </c>
      <c r="G20" s="13"/>
      <c r="H20" s="4">
        <v>-0.24299999999999999</v>
      </c>
      <c r="I20" s="16">
        <v>0.50800000000000001</v>
      </c>
      <c r="J20" s="13">
        <v>-0.18</v>
      </c>
      <c r="K20" s="16">
        <v>0.63400000000000001</v>
      </c>
      <c r="L20" s="13">
        <v>-0.21199999999999999</v>
      </c>
      <c r="M20" s="95">
        <v>0.42</v>
      </c>
      <c r="N20" s="14">
        <v>0.9</v>
      </c>
      <c r="O20" s="13">
        <v>0.72399999999999998</v>
      </c>
      <c r="P20" s="16">
        <v>0.22600000000000001</v>
      </c>
      <c r="Q20" s="16"/>
      <c r="R20" s="13">
        <v>0.48499999999999999</v>
      </c>
      <c r="S20" s="16">
        <v>0.157</v>
      </c>
      <c r="T20" s="13">
        <v>-0.35399999999999998</v>
      </c>
      <c r="U20" s="16">
        <v>0.34899999999999998</v>
      </c>
      <c r="V20" s="13">
        <v>0.106</v>
      </c>
      <c r="W20" s="14">
        <v>0.67</v>
      </c>
      <c r="X20" s="16">
        <v>0.1</v>
      </c>
      <c r="Y20" s="13">
        <v>-2.3E-2</v>
      </c>
      <c r="Z20" s="16">
        <v>0.96899999999999997</v>
      </c>
      <c r="AA20" s="31"/>
      <c r="AB20" s="4">
        <v>0.107</v>
      </c>
      <c r="AC20" s="16">
        <v>0.77500000000000002</v>
      </c>
      <c r="AD20" s="4">
        <v>-0.90700000000000003</v>
      </c>
      <c r="AE20" s="82">
        <v>1.55E-2</v>
      </c>
      <c r="AF20" s="4">
        <v>-0.39900000000000002</v>
      </c>
      <c r="AG20" s="16">
        <v>0.13</v>
      </c>
      <c r="AH20" s="16">
        <v>5.6000000000000001E-2</v>
      </c>
      <c r="AI20" s="13">
        <v>-0.52500000000000002</v>
      </c>
      <c r="AJ20" s="16">
        <v>0.38600000000000001</v>
      </c>
      <c r="AK20" s="11"/>
      <c r="AL20" s="13">
        <v>-0.191</v>
      </c>
      <c r="AM20" s="14">
        <v>0.61</v>
      </c>
      <c r="AN20" s="4">
        <v>0.755</v>
      </c>
      <c r="AO20" s="82">
        <v>4.4999999999999998E-2</v>
      </c>
      <c r="AP20" s="4">
        <v>0.27900000000000003</v>
      </c>
      <c r="AQ20" s="14">
        <v>0.28999999999999998</v>
      </c>
      <c r="AR20" s="14">
        <v>7.4999999999999997E-2</v>
      </c>
      <c r="AS20" s="4">
        <v>0.623</v>
      </c>
      <c r="AT20" s="16">
        <v>0.30499999999999999</v>
      </c>
    </row>
    <row r="21" spans="1:46" s="4" customFormat="1" ht="24.95" customHeight="1" x14ac:dyDescent="0.25">
      <c r="A21" s="4" t="s">
        <v>113</v>
      </c>
      <c r="B21" s="4" t="s">
        <v>116</v>
      </c>
      <c r="C21" s="4" t="s">
        <v>258</v>
      </c>
      <c r="D21" s="4" t="s">
        <v>142</v>
      </c>
      <c r="E21" s="12">
        <v>4.0819999999999999</v>
      </c>
      <c r="F21" s="12">
        <v>2.46</v>
      </c>
      <c r="G21" s="12"/>
      <c r="H21" s="4">
        <v>0.28699999999999998</v>
      </c>
      <c r="I21" s="28">
        <v>1.8000000000000001E-4</v>
      </c>
      <c r="J21" s="13">
        <v>5.2999999999999999E-2</v>
      </c>
      <c r="K21" s="16">
        <v>0.56899999999999995</v>
      </c>
      <c r="L21" s="13">
        <v>0.192</v>
      </c>
      <c r="M21" s="96">
        <v>1.1000000000000001E-3</v>
      </c>
      <c r="N21" s="14">
        <v>5.1999999999999998E-2</v>
      </c>
      <c r="O21" s="13">
        <v>0.14799999999999999</v>
      </c>
      <c r="P21" s="82">
        <v>8.7300000000000003E-2</v>
      </c>
      <c r="Q21" s="16"/>
      <c r="R21" s="13">
        <v>-8.8999999999999996E-2</v>
      </c>
      <c r="S21" s="16">
        <v>0.214</v>
      </c>
      <c r="T21" s="13">
        <v>-4.5999999999999999E-2</v>
      </c>
      <c r="U21" s="16">
        <v>0.621</v>
      </c>
      <c r="V21" s="13">
        <v>-7.2999999999999995E-2</v>
      </c>
      <c r="W21" s="16">
        <v>0.2</v>
      </c>
      <c r="X21" s="16">
        <v>0.71</v>
      </c>
      <c r="Y21" s="13">
        <v>2.3E-2</v>
      </c>
      <c r="Z21" s="16">
        <v>0.79100000000000004</v>
      </c>
      <c r="AA21" s="31"/>
      <c r="AB21" s="4">
        <v>-0.14699999999999999</v>
      </c>
      <c r="AC21" s="82">
        <v>6.0600000000000001E-2</v>
      </c>
      <c r="AD21" s="4">
        <v>-6.3E-2</v>
      </c>
      <c r="AE21" s="16">
        <v>0.497</v>
      </c>
      <c r="AF21" s="4">
        <v>-0.112</v>
      </c>
      <c r="AG21" s="82">
        <v>6.0999999999999999E-2</v>
      </c>
      <c r="AH21" s="16">
        <v>0.49</v>
      </c>
      <c r="AI21" s="13">
        <v>-0.14000000000000001</v>
      </c>
      <c r="AJ21" s="16">
        <v>0.113</v>
      </c>
      <c r="AK21" s="11"/>
      <c r="AL21" s="13">
        <v>-0.15</v>
      </c>
      <c r="AM21" s="14">
        <v>5.6000000000000001E-2</v>
      </c>
      <c r="AN21" s="4">
        <v>8.8999999999999996E-2</v>
      </c>
      <c r="AO21" s="16">
        <v>0.34599999999999997</v>
      </c>
      <c r="AP21" s="4">
        <v>-5.1999999999999998E-2</v>
      </c>
      <c r="AQ21" s="14">
        <v>0.39</v>
      </c>
      <c r="AR21" s="14">
        <v>5.1999999999999998E-2</v>
      </c>
      <c r="AS21" s="4">
        <v>-1.7999999999999999E-2</v>
      </c>
      <c r="AT21" s="16">
        <v>0.84099999999999997</v>
      </c>
    </row>
    <row r="22" spans="1:46" s="4" customFormat="1" ht="24.95" customHeight="1" x14ac:dyDescent="0.25">
      <c r="A22" s="4" t="s">
        <v>225</v>
      </c>
      <c r="B22" s="4" t="s">
        <v>225</v>
      </c>
      <c r="C22" s="4" t="s">
        <v>259</v>
      </c>
      <c r="D22" s="4" t="s">
        <v>142</v>
      </c>
      <c r="E22" s="12">
        <v>0.41</v>
      </c>
      <c r="F22" s="12">
        <v>0.76</v>
      </c>
      <c r="G22" s="12"/>
      <c r="H22" s="4">
        <v>0.17699999999999999</v>
      </c>
      <c r="I22" s="16">
        <v>0.40300000000000002</v>
      </c>
      <c r="J22" s="13">
        <v>0.24399999999999999</v>
      </c>
      <c r="K22" s="16">
        <v>0.27800000000000002</v>
      </c>
      <c r="L22" s="13">
        <v>0.20799999999999999</v>
      </c>
      <c r="M22" s="95">
        <v>0.18</v>
      </c>
      <c r="N22" s="14">
        <v>0.83</v>
      </c>
      <c r="O22" s="13">
        <v>0.23499999999999999</v>
      </c>
      <c r="P22" s="16">
        <v>0.42699999999999999</v>
      </c>
      <c r="Q22" s="16"/>
      <c r="R22" s="13">
        <v>-0.113</v>
      </c>
      <c r="S22" s="16">
        <v>0.56999999999999995</v>
      </c>
      <c r="T22" s="13">
        <v>0.151</v>
      </c>
      <c r="U22" s="16">
        <v>0.502</v>
      </c>
      <c r="V22" s="13">
        <v>3.0000000000000001E-3</v>
      </c>
      <c r="W22" s="14">
        <v>0.98</v>
      </c>
      <c r="X22" s="16">
        <v>0.38</v>
      </c>
      <c r="Y22" s="13">
        <v>0.59799999999999998</v>
      </c>
      <c r="Z22" s="82">
        <v>4.2200000000000001E-2</v>
      </c>
      <c r="AA22" s="31"/>
      <c r="AB22" s="4">
        <v>-0.14299999999999999</v>
      </c>
      <c r="AC22" s="16">
        <v>0.50600000000000001</v>
      </c>
      <c r="AD22" s="4">
        <v>-0.186</v>
      </c>
      <c r="AE22" s="16">
        <v>0.40500000000000003</v>
      </c>
      <c r="AF22" s="4">
        <v>-0.16400000000000001</v>
      </c>
      <c r="AG22" s="16">
        <v>0.28999999999999998</v>
      </c>
      <c r="AH22" s="16">
        <v>0.89</v>
      </c>
      <c r="AI22" s="13">
        <v>-0.316</v>
      </c>
      <c r="AJ22" s="16">
        <v>0.29099999999999998</v>
      </c>
      <c r="AK22" s="11"/>
      <c r="AL22" s="13">
        <v>-0.108</v>
      </c>
      <c r="AM22" s="16">
        <v>0.61699999999999999</v>
      </c>
      <c r="AN22" s="4">
        <v>5.6000000000000001E-2</v>
      </c>
      <c r="AO22" s="16">
        <v>0.80700000000000005</v>
      </c>
      <c r="AP22" s="4">
        <v>-3.1E-2</v>
      </c>
      <c r="AQ22" s="14">
        <v>0.84</v>
      </c>
      <c r="AR22" s="14">
        <v>0.6</v>
      </c>
      <c r="AS22" s="4">
        <v>0.65900000000000003</v>
      </c>
      <c r="AT22" s="82">
        <v>2.81E-2</v>
      </c>
    </row>
    <row r="23" spans="1:46" s="4" customFormat="1" ht="24.95" customHeight="1" x14ac:dyDescent="0.25">
      <c r="A23" s="4" t="s">
        <v>113</v>
      </c>
      <c r="B23" s="4" t="s">
        <v>260</v>
      </c>
      <c r="C23" s="4" t="s">
        <v>261</v>
      </c>
      <c r="D23" s="4" t="s">
        <v>142</v>
      </c>
      <c r="E23" s="15">
        <v>34.180999999999997</v>
      </c>
      <c r="F23" s="15">
        <v>27.027999999999999</v>
      </c>
      <c r="G23" s="18">
        <f>(E23+F23)/2</f>
        <v>30.604499999999998</v>
      </c>
      <c r="H23" s="62">
        <v>0.153</v>
      </c>
      <c r="I23" s="81">
        <v>1.8500000000000001E-6</v>
      </c>
      <c r="J23" s="13">
        <v>8.2000000000000003E-2</v>
      </c>
      <c r="K23" s="85">
        <v>3.8899999999999998E-3</v>
      </c>
      <c r="L23" s="83">
        <v>0.113</v>
      </c>
      <c r="M23" s="81">
        <v>9.9999999999999995E-8</v>
      </c>
      <c r="N23" s="14">
        <v>9.8000000000000004E-2</v>
      </c>
      <c r="O23" s="13">
        <v>6.2E-2</v>
      </c>
      <c r="P23" s="82">
        <v>8.5000000000000006E-2</v>
      </c>
      <c r="Q23" s="16"/>
      <c r="R23" s="83">
        <v>-0.16200000000000001</v>
      </c>
      <c r="S23" s="81">
        <v>6.7099999999999999E-8</v>
      </c>
      <c r="T23" s="83">
        <v>-0.1</v>
      </c>
      <c r="U23" s="97">
        <v>3.6900000000000002E-4</v>
      </c>
      <c r="V23" s="83">
        <v>-0.129</v>
      </c>
      <c r="W23" s="80">
        <v>3.1999999999999998E-10</v>
      </c>
      <c r="X23" s="16">
        <v>0.13</v>
      </c>
      <c r="Y23" s="13">
        <v>1.7000000000000001E-2</v>
      </c>
      <c r="Z23" s="16">
        <v>0.64</v>
      </c>
      <c r="AA23" s="31"/>
      <c r="AB23" s="62">
        <v>-0.68799999999999994</v>
      </c>
      <c r="AC23" s="81">
        <v>5.0300000000000001E-108</v>
      </c>
      <c r="AD23" s="62">
        <v>-0.245</v>
      </c>
      <c r="AE23" s="81">
        <v>1.15E-18</v>
      </c>
      <c r="AF23" s="62">
        <v>-0.441</v>
      </c>
      <c r="AG23" s="81">
        <v>1.9E-100</v>
      </c>
      <c r="AH23" s="81">
        <v>2.6000000000000001E-26</v>
      </c>
      <c r="AI23" s="83">
        <v>-0.54300000000000004</v>
      </c>
      <c r="AJ23" s="81">
        <v>2.44E-51</v>
      </c>
      <c r="AK23" s="11"/>
      <c r="AL23" s="13">
        <v>-4.2999999999999997E-2</v>
      </c>
      <c r="AM23" s="16">
        <v>0.188</v>
      </c>
      <c r="AN23" s="4">
        <v>-3.3000000000000002E-2</v>
      </c>
      <c r="AO23" s="16">
        <v>0.246</v>
      </c>
      <c r="AP23" s="4">
        <v>-3.6999999999999998E-2</v>
      </c>
      <c r="AQ23" s="14">
        <v>8.2000000000000003E-2</v>
      </c>
      <c r="AR23" s="14">
        <v>0.82</v>
      </c>
      <c r="AS23" s="4">
        <v>-8.1000000000000003E-2</v>
      </c>
      <c r="AT23" s="82">
        <v>2.64E-2</v>
      </c>
    </row>
    <row r="24" spans="1:46" s="4" customFormat="1" ht="24.95" customHeight="1" x14ac:dyDescent="0.25">
      <c r="A24" s="4" t="s">
        <v>225</v>
      </c>
      <c r="B24" s="4" t="s">
        <v>225</v>
      </c>
      <c r="C24" s="4" t="s">
        <v>262</v>
      </c>
      <c r="D24" s="4" t="s">
        <v>142</v>
      </c>
      <c r="E24" s="12">
        <v>1.0409999999999999</v>
      </c>
      <c r="F24" s="12">
        <v>0.35799999999999998</v>
      </c>
      <c r="G24" s="12"/>
      <c r="H24" s="4">
        <v>-3.6999999999999998E-2</v>
      </c>
      <c r="I24" s="16">
        <v>0.82899999999999996</v>
      </c>
      <c r="J24" s="13">
        <v>0.56799999999999995</v>
      </c>
      <c r="K24" s="85">
        <v>2.63E-3</v>
      </c>
      <c r="L24" s="13">
        <v>0.23599999999999999</v>
      </c>
      <c r="M24" s="98">
        <v>6.3E-2</v>
      </c>
      <c r="N24" s="14">
        <v>1.7999999999999999E-2</v>
      </c>
      <c r="O24" s="13">
        <v>0.27200000000000002</v>
      </c>
      <c r="P24" s="16">
        <v>0.124</v>
      </c>
      <c r="Q24" s="16"/>
      <c r="R24" s="13">
        <v>-0.32900000000000001</v>
      </c>
      <c r="S24" s="82">
        <v>3.5999999999999997E-2</v>
      </c>
      <c r="T24" s="13">
        <v>-7.3999999999999996E-2</v>
      </c>
      <c r="U24" s="16">
        <v>0.69699999999999995</v>
      </c>
      <c r="V24" s="13">
        <v>-0.22600000000000001</v>
      </c>
      <c r="W24" s="14">
        <v>6.2E-2</v>
      </c>
      <c r="X24" s="16">
        <v>0.3</v>
      </c>
      <c r="Y24" s="13">
        <v>-0.191</v>
      </c>
      <c r="Z24" s="16">
        <v>0.27700000000000002</v>
      </c>
      <c r="AA24" s="31"/>
      <c r="AB24" s="4">
        <v>-0.61799999999999999</v>
      </c>
      <c r="AC24" s="28">
        <v>2.9100000000000003E-4</v>
      </c>
      <c r="AD24" s="4">
        <v>-0.161</v>
      </c>
      <c r="AE24" s="16">
        <v>0.39200000000000002</v>
      </c>
      <c r="AF24" s="4">
        <v>-0.41199999999999998</v>
      </c>
      <c r="AG24" s="85">
        <v>1.1000000000000001E-3</v>
      </c>
      <c r="AH24" s="82">
        <v>7.1999999999999995E-2</v>
      </c>
      <c r="AI24" s="13">
        <v>-0.66900000000000004</v>
      </c>
      <c r="AJ24" s="28">
        <v>1.8799999999999999E-4</v>
      </c>
      <c r="AK24" s="11"/>
      <c r="AL24" s="13">
        <v>7.0000000000000001E-3</v>
      </c>
      <c r="AM24" s="16">
        <v>0.96599999999999997</v>
      </c>
      <c r="AN24" s="4">
        <v>0.32300000000000001</v>
      </c>
      <c r="AO24" s="82">
        <v>8.5999999999999993E-2</v>
      </c>
      <c r="AP24" s="4">
        <v>0.14399999999999999</v>
      </c>
      <c r="AQ24" s="14">
        <v>0.25</v>
      </c>
      <c r="AR24" s="14">
        <v>0.21</v>
      </c>
      <c r="AS24" s="4">
        <v>8.6999999999999994E-2</v>
      </c>
      <c r="AT24" s="14">
        <v>0.63</v>
      </c>
    </row>
    <row r="25" spans="1:46" s="4" customFormat="1" ht="24.95" customHeight="1" x14ac:dyDescent="0.25">
      <c r="A25" s="4" t="s">
        <v>225</v>
      </c>
      <c r="B25" s="4" t="s">
        <v>225</v>
      </c>
      <c r="C25" s="4" t="s">
        <v>263</v>
      </c>
      <c r="D25" s="4" t="s">
        <v>142</v>
      </c>
      <c r="E25" s="12">
        <v>0.20799999999999999</v>
      </c>
      <c r="F25" s="12">
        <v>0.188</v>
      </c>
      <c r="G25" s="12"/>
      <c r="H25" s="4">
        <v>-3.4000000000000002E-2</v>
      </c>
      <c r="I25" s="16">
        <v>0.94899999999999995</v>
      </c>
      <c r="J25" s="13">
        <v>0.501</v>
      </c>
      <c r="K25" s="82">
        <v>8.2699999999999996E-2</v>
      </c>
      <c r="L25" s="13">
        <v>0.379</v>
      </c>
      <c r="M25" s="95">
        <v>0.14000000000000001</v>
      </c>
      <c r="N25" s="14">
        <v>0.38</v>
      </c>
      <c r="O25" s="13">
        <v>-7.6999999999999999E-2</v>
      </c>
      <c r="P25" s="16">
        <v>0.84499999999999997</v>
      </c>
      <c r="Q25" s="16"/>
      <c r="R25" s="13">
        <v>0.47899999999999998</v>
      </c>
      <c r="S25" s="16">
        <v>0.33400000000000002</v>
      </c>
      <c r="T25" s="13">
        <v>0.34</v>
      </c>
      <c r="U25" s="16">
        <v>0.23799999999999999</v>
      </c>
      <c r="V25" s="13">
        <v>0.375</v>
      </c>
      <c r="W25" s="14">
        <v>0.13</v>
      </c>
      <c r="X25" s="16">
        <v>0.81</v>
      </c>
      <c r="Y25" s="13">
        <v>-0.67</v>
      </c>
      <c r="Z25" s="82">
        <v>8.5300000000000001E-2</v>
      </c>
      <c r="AA25" s="31"/>
      <c r="AB25" s="4">
        <v>-0.13200000000000001</v>
      </c>
      <c r="AC25" s="16">
        <v>0.80500000000000005</v>
      </c>
      <c r="AD25" s="4">
        <v>-6.9000000000000006E-2</v>
      </c>
      <c r="AE25" s="16">
        <v>0.80800000000000005</v>
      </c>
      <c r="AF25" s="4">
        <v>-8.3000000000000004E-2</v>
      </c>
      <c r="AG25" s="16">
        <v>0.74</v>
      </c>
      <c r="AH25" s="16">
        <v>0.92</v>
      </c>
      <c r="AI25" s="13">
        <v>-0.36</v>
      </c>
      <c r="AJ25" s="16">
        <v>0.36699999999999999</v>
      </c>
      <c r="AK25" s="11"/>
      <c r="AL25" s="13">
        <v>0.51600000000000001</v>
      </c>
      <c r="AM25" s="16">
        <v>0.312</v>
      </c>
      <c r="AN25" s="4">
        <v>0.24</v>
      </c>
      <c r="AO25" s="16">
        <v>0.40300000000000002</v>
      </c>
      <c r="AP25" s="4">
        <v>0.30599999999999999</v>
      </c>
      <c r="AQ25" s="14">
        <v>0.22</v>
      </c>
      <c r="AR25" s="14">
        <v>0.64</v>
      </c>
      <c r="AS25" s="4">
        <v>-0.434</v>
      </c>
      <c r="AT25" s="16">
        <v>0.28499999999999998</v>
      </c>
    </row>
    <row r="26" spans="1:46" s="4" customFormat="1" ht="24.95" customHeight="1" x14ac:dyDescent="0.25">
      <c r="A26" s="4" t="s">
        <v>225</v>
      </c>
      <c r="B26" s="4" t="s">
        <v>225</v>
      </c>
      <c r="C26" s="4" t="s">
        <v>264</v>
      </c>
      <c r="D26" s="4" t="s">
        <v>142</v>
      </c>
      <c r="E26" s="13">
        <v>1.6E-2</v>
      </c>
      <c r="F26" s="13">
        <v>4.9000000000000002E-2</v>
      </c>
      <c r="G26" s="13"/>
      <c r="H26" s="4">
        <v>0.41199999999999998</v>
      </c>
      <c r="I26" s="16">
        <v>0.83499999999999996</v>
      </c>
      <c r="J26" s="13">
        <v>-0.04</v>
      </c>
      <c r="K26" s="16">
        <v>0.95499999999999996</v>
      </c>
      <c r="L26" s="13">
        <v>1.0999999999999999E-2</v>
      </c>
      <c r="M26" s="95">
        <v>0.99</v>
      </c>
      <c r="N26" s="14">
        <v>0.83</v>
      </c>
      <c r="O26" s="13">
        <v>1.9179999999999999</v>
      </c>
      <c r="P26" s="16">
        <v>0.16800000000000001</v>
      </c>
      <c r="Q26" s="16"/>
      <c r="R26" s="13">
        <v>0.55800000000000005</v>
      </c>
      <c r="S26" s="16">
        <v>0.76300000000000001</v>
      </c>
      <c r="T26" s="13">
        <v>2.044</v>
      </c>
      <c r="U26" s="85">
        <v>3.7200000000000002E-3</v>
      </c>
      <c r="V26" s="13">
        <v>1.8560000000000001</v>
      </c>
      <c r="W26" s="14">
        <v>4.7999999999999996E-3</v>
      </c>
      <c r="X26" s="16">
        <v>0.45</v>
      </c>
      <c r="Y26" s="13">
        <v>1.329</v>
      </c>
      <c r="Z26" s="16">
        <v>0.33800000000000002</v>
      </c>
      <c r="AA26" s="31"/>
      <c r="AB26" s="4">
        <v>-1.506</v>
      </c>
      <c r="AC26" s="16">
        <v>0.45500000000000002</v>
      </c>
      <c r="AD26" s="4">
        <v>-0.30499999999999999</v>
      </c>
      <c r="AE26" s="16">
        <v>0.66300000000000003</v>
      </c>
      <c r="AF26" s="4">
        <v>-0.434</v>
      </c>
      <c r="AG26" s="16">
        <v>0.51</v>
      </c>
      <c r="AH26" s="16">
        <v>0.56999999999999995</v>
      </c>
      <c r="AI26" s="13">
        <v>0.29899999999999999</v>
      </c>
      <c r="AJ26" s="16">
        <v>0.83099999999999996</v>
      </c>
      <c r="AK26" s="11"/>
      <c r="AL26" s="13">
        <v>2.782</v>
      </c>
      <c r="AM26" s="16">
        <v>0.16900000000000001</v>
      </c>
      <c r="AN26" s="4">
        <v>1.641</v>
      </c>
      <c r="AO26" s="82">
        <v>1.95E-2</v>
      </c>
      <c r="AP26" s="4">
        <v>1.764</v>
      </c>
      <c r="AQ26" s="14">
        <v>7.9000000000000008E-3</v>
      </c>
      <c r="AR26" s="14">
        <v>0.59</v>
      </c>
      <c r="AS26" s="4">
        <v>-1.3169999999999999</v>
      </c>
      <c r="AT26" s="14">
        <v>0.35</v>
      </c>
    </row>
    <row r="27" spans="1:46" s="4" customFormat="1" ht="24.95" customHeight="1" x14ac:dyDescent="0.25">
      <c r="A27" s="4" t="s">
        <v>101</v>
      </c>
      <c r="B27" s="4" t="s">
        <v>265</v>
      </c>
      <c r="C27" s="4" t="s">
        <v>266</v>
      </c>
      <c r="D27" s="4" t="s">
        <v>142</v>
      </c>
      <c r="E27" s="15">
        <v>57.079000000000001</v>
      </c>
      <c r="F27" s="15">
        <v>63.868000000000002</v>
      </c>
      <c r="G27" s="18">
        <f>(E27+F27)/2</f>
        <v>60.473500000000001</v>
      </c>
      <c r="H27" s="62">
        <v>-0.16400000000000001</v>
      </c>
      <c r="I27" s="81">
        <v>1.0700000000000001E-7</v>
      </c>
      <c r="J27" s="83">
        <v>-0.16800000000000001</v>
      </c>
      <c r="K27" s="81">
        <v>2.74E-6</v>
      </c>
      <c r="L27" s="83">
        <v>-0.16600000000000001</v>
      </c>
      <c r="M27" s="81">
        <v>1.4000000000000001E-12</v>
      </c>
      <c r="N27" s="14">
        <v>0.93</v>
      </c>
      <c r="O27" s="13">
        <v>-0.08</v>
      </c>
      <c r="P27" s="82">
        <v>2.1100000000000001E-2</v>
      </c>
      <c r="Q27" s="16"/>
      <c r="R27" s="83">
        <v>0.16600000000000001</v>
      </c>
      <c r="S27" s="81">
        <v>8.0299999999999998E-9</v>
      </c>
      <c r="T27" s="83">
        <v>0.14000000000000001</v>
      </c>
      <c r="U27" s="81">
        <v>9.48E-5</v>
      </c>
      <c r="V27" s="83">
        <v>0.156</v>
      </c>
      <c r="W27" s="80">
        <v>3.8999999999999999E-12</v>
      </c>
      <c r="X27" s="16">
        <v>0.56999999999999995</v>
      </c>
      <c r="Y27" s="13">
        <v>-1.6E-2</v>
      </c>
      <c r="Z27" s="16">
        <v>0.63300000000000001</v>
      </c>
      <c r="AA27" s="31"/>
      <c r="AB27" s="62">
        <v>0.65400000000000003</v>
      </c>
      <c r="AC27" s="81">
        <v>1.6499999999999999E-105</v>
      </c>
      <c r="AD27" s="62">
        <v>0.39300000000000002</v>
      </c>
      <c r="AE27" s="81">
        <v>2.6299999999999999E-29</v>
      </c>
      <c r="AF27" s="62">
        <v>0.54300000000000004</v>
      </c>
      <c r="AG27" s="81">
        <v>5.2999999999999999E-126</v>
      </c>
      <c r="AH27" s="81">
        <v>1.4999999999999999E-8</v>
      </c>
      <c r="AI27" s="83">
        <v>0.54</v>
      </c>
      <c r="AJ27" s="81">
        <v>1.04E-54</v>
      </c>
      <c r="AK27" s="11"/>
      <c r="AL27" s="13">
        <v>6.0999999999999999E-2</v>
      </c>
      <c r="AM27" s="82">
        <v>5.3900000000000003E-2</v>
      </c>
      <c r="AN27" s="4">
        <v>-6.0000000000000001E-3</v>
      </c>
      <c r="AO27" s="16">
        <v>0.873</v>
      </c>
      <c r="AP27" s="4">
        <v>3.3000000000000002E-2</v>
      </c>
      <c r="AQ27" s="14">
        <v>0.17</v>
      </c>
      <c r="AR27" s="14">
        <v>0.17</v>
      </c>
      <c r="AS27" s="4">
        <v>5.0999999999999997E-2</v>
      </c>
      <c r="AT27" s="16">
        <v>0.14599999999999999</v>
      </c>
    </row>
    <row r="28" spans="1:46" s="4" customFormat="1" ht="24.95" customHeight="1" x14ac:dyDescent="0.25">
      <c r="A28" s="4" t="s">
        <v>225</v>
      </c>
      <c r="B28" s="4" t="s">
        <v>225</v>
      </c>
      <c r="C28" s="4" t="s">
        <v>267</v>
      </c>
      <c r="D28" s="4" t="s">
        <v>142</v>
      </c>
      <c r="E28" s="12">
        <v>1.982</v>
      </c>
      <c r="F28" s="12">
        <v>2.9380000000000002</v>
      </c>
      <c r="G28" s="12"/>
      <c r="H28" s="4">
        <v>-0.186</v>
      </c>
      <c r="I28" s="82">
        <v>9.0800000000000006E-2</v>
      </c>
      <c r="J28" s="13">
        <v>-0.06</v>
      </c>
      <c r="K28" s="16">
        <v>0.40699999999999997</v>
      </c>
      <c r="L28" s="13">
        <v>-9.8000000000000004E-2</v>
      </c>
      <c r="M28" s="95">
        <v>0.1</v>
      </c>
      <c r="N28" s="14">
        <v>0.34</v>
      </c>
      <c r="O28" s="13">
        <v>-0.20499999999999999</v>
      </c>
      <c r="P28" s="82">
        <v>8.9800000000000005E-2</v>
      </c>
      <c r="Q28" s="16"/>
      <c r="R28" s="13">
        <v>0.11600000000000001</v>
      </c>
      <c r="S28" s="16">
        <v>0.25900000000000001</v>
      </c>
      <c r="T28" s="13">
        <v>0.11600000000000001</v>
      </c>
      <c r="U28" s="16">
        <v>0.107</v>
      </c>
      <c r="V28" s="13">
        <v>0.11600000000000001</v>
      </c>
      <c r="W28" s="14">
        <v>4.9000000000000002E-2</v>
      </c>
      <c r="X28" s="16">
        <v>1</v>
      </c>
      <c r="Y28" s="13">
        <v>-0.06</v>
      </c>
      <c r="Z28" s="16">
        <v>0.61599999999999999</v>
      </c>
      <c r="AA28" s="31"/>
      <c r="AB28" s="4">
        <v>0.38100000000000001</v>
      </c>
      <c r="AC28" s="28">
        <v>6.69E-4</v>
      </c>
      <c r="AD28" s="4">
        <v>-1.7999999999999999E-2</v>
      </c>
      <c r="AE28" s="16">
        <v>0.79600000000000004</v>
      </c>
      <c r="AF28" s="4">
        <v>9.2999999999999999E-2</v>
      </c>
      <c r="AG28" s="16">
        <v>0.11</v>
      </c>
      <c r="AH28" s="85">
        <v>2.5000000000000001E-3</v>
      </c>
      <c r="AI28" s="13">
        <v>0.24399999999999999</v>
      </c>
      <c r="AJ28" s="82">
        <v>4.6300000000000001E-2</v>
      </c>
      <c r="AK28" s="11"/>
      <c r="AL28" s="13">
        <v>4.9000000000000002E-2</v>
      </c>
      <c r="AM28" s="16">
        <v>0.66400000000000003</v>
      </c>
      <c r="AN28" s="4">
        <v>2.5999999999999999E-2</v>
      </c>
      <c r="AO28" s="16">
        <v>0.71199999999999997</v>
      </c>
      <c r="AP28" s="4">
        <v>3.2000000000000001E-2</v>
      </c>
      <c r="AQ28" s="14">
        <v>0.59</v>
      </c>
      <c r="AR28" s="14">
        <v>0.86</v>
      </c>
      <c r="AS28" s="4">
        <v>0.23400000000000001</v>
      </c>
      <c r="AT28" s="82">
        <v>5.6800000000000003E-2</v>
      </c>
    </row>
    <row r="29" spans="1:46" s="4" customFormat="1" ht="24.95" customHeight="1" x14ac:dyDescent="0.25">
      <c r="A29" s="4" t="s">
        <v>225</v>
      </c>
      <c r="B29" s="4" t="s">
        <v>225</v>
      </c>
      <c r="C29" s="4" t="s">
        <v>268</v>
      </c>
      <c r="D29" s="4" t="s">
        <v>142</v>
      </c>
      <c r="E29" s="13">
        <v>0.153</v>
      </c>
      <c r="F29" s="13">
        <v>9.8000000000000004E-2</v>
      </c>
      <c r="G29" s="13"/>
      <c r="H29" s="4">
        <v>0.39600000000000002</v>
      </c>
      <c r="I29" s="16">
        <v>0.19400000000000001</v>
      </c>
      <c r="J29" s="13">
        <v>-0.16500000000000001</v>
      </c>
      <c r="K29" s="16">
        <v>0.64100000000000001</v>
      </c>
      <c r="L29" s="13">
        <v>0.157</v>
      </c>
      <c r="M29" s="95">
        <v>0.5</v>
      </c>
      <c r="N29" s="14">
        <v>0.23</v>
      </c>
      <c r="O29" s="13">
        <v>0.155</v>
      </c>
      <c r="P29" s="16">
        <v>0.80300000000000005</v>
      </c>
      <c r="Q29" s="16"/>
      <c r="R29" s="13">
        <v>0.11</v>
      </c>
      <c r="S29" s="16">
        <v>0.69799999999999995</v>
      </c>
      <c r="T29" s="13">
        <v>-0.40600000000000003</v>
      </c>
      <c r="U29" s="16">
        <v>0.251</v>
      </c>
      <c r="V29" s="13">
        <v>-9.1999999999999998E-2</v>
      </c>
      <c r="W29" s="14">
        <v>0.68</v>
      </c>
      <c r="X29" s="16">
        <v>0.25</v>
      </c>
      <c r="Y29" s="13">
        <v>0.20399999999999999</v>
      </c>
      <c r="Z29" s="16">
        <v>0.74</v>
      </c>
      <c r="AA29" s="31"/>
      <c r="AB29" s="4">
        <v>0.47199999999999998</v>
      </c>
      <c r="AC29" s="16">
        <v>0.128</v>
      </c>
      <c r="AD29" s="4">
        <v>-0.28599999999999998</v>
      </c>
      <c r="AE29" s="16">
        <v>0.41499999999999998</v>
      </c>
      <c r="AF29" s="13">
        <v>0.14000000000000001</v>
      </c>
      <c r="AG29" s="16">
        <v>0.55000000000000004</v>
      </c>
      <c r="AH29" s="16">
        <v>0.11</v>
      </c>
      <c r="AI29" s="13">
        <v>-0.432</v>
      </c>
      <c r="AJ29" s="16">
        <v>0.48899999999999999</v>
      </c>
      <c r="AK29" s="11"/>
      <c r="AL29" s="13">
        <v>0.49</v>
      </c>
      <c r="AM29" s="16">
        <v>0.11600000000000001</v>
      </c>
      <c r="AN29" s="4">
        <v>-5.6000000000000001E-2</v>
      </c>
      <c r="AO29" s="16">
        <v>0.88200000000000001</v>
      </c>
      <c r="AP29" s="4">
        <v>0.26800000000000002</v>
      </c>
      <c r="AQ29" s="14">
        <v>0.26</v>
      </c>
      <c r="AR29" s="14">
        <v>0.26</v>
      </c>
      <c r="AS29" s="13">
        <v>0.28999999999999998</v>
      </c>
      <c r="AT29" s="16">
        <v>0.64400000000000002</v>
      </c>
    </row>
    <row r="30" spans="1:46" s="4" customFormat="1" ht="24.95" customHeight="1" x14ac:dyDescent="0.25">
      <c r="A30" s="4" t="s">
        <v>225</v>
      </c>
      <c r="B30" s="4" t="s">
        <v>225</v>
      </c>
      <c r="C30" s="4" t="s">
        <v>269</v>
      </c>
      <c r="D30" s="4" t="s">
        <v>142</v>
      </c>
      <c r="E30" s="13">
        <v>3.5000000000000003E-2</v>
      </c>
      <c r="F30" s="13">
        <v>4.2000000000000003E-2</v>
      </c>
      <c r="G30" s="13"/>
      <c r="H30" s="4">
        <v>-1.5149999999999999</v>
      </c>
      <c r="I30" s="16">
        <v>0.127</v>
      </c>
      <c r="J30" s="13">
        <v>-0.91100000000000003</v>
      </c>
      <c r="K30" s="16">
        <v>0.19700000000000001</v>
      </c>
      <c r="L30" s="13">
        <v>-1.1140000000000001</v>
      </c>
      <c r="M30" s="98">
        <v>5.2999999999999999E-2</v>
      </c>
      <c r="N30" s="14">
        <v>0.62</v>
      </c>
      <c r="O30" s="13">
        <v>0.193</v>
      </c>
      <c r="P30" s="16">
        <v>0.80100000000000005</v>
      </c>
      <c r="Q30" s="16"/>
      <c r="R30" s="13">
        <v>-9.9000000000000005E-2</v>
      </c>
      <c r="S30" s="16">
        <v>0.91500000000000004</v>
      </c>
      <c r="T30" s="13">
        <v>1.135</v>
      </c>
      <c r="U30" s="16">
        <v>0.107</v>
      </c>
      <c r="V30" s="13">
        <v>0.68400000000000005</v>
      </c>
      <c r="W30" s="14">
        <v>0.22</v>
      </c>
      <c r="X30" s="16">
        <v>0.28999999999999998</v>
      </c>
      <c r="Y30" s="13">
        <v>0.27</v>
      </c>
      <c r="Z30" s="16">
        <v>0.72299999999999998</v>
      </c>
      <c r="AA30" s="31"/>
      <c r="AB30" s="4">
        <v>0.48099999999999998</v>
      </c>
      <c r="AC30" s="16">
        <v>0.63300000000000001</v>
      </c>
      <c r="AD30" s="4">
        <v>0.46700000000000003</v>
      </c>
      <c r="AE30" s="16">
        <v>0.505</v>
      </c>
      <c r="AF30" s="4">
        <v>0.47199999999999998</v>
      </c>
      <c r="AG30" s="16">
        <v>0.41</v>
      </c>
      <c r="AH30" s="16">
        <v>0.99</v>
      </c>
      <c r="AI30" s="13">
        <v>0.16600000000000001</v>
      </c>
      <c r="AJ30" s="16">
        <v>0.83099999999999996</v>
      </c>
      <c r="AK30" s="11"/>
      <c r="AL30" s="13">
        <v>0.77900000000000003</v>
      </c>
      <c r="AM30" s="16">
        <v>0.441</v>
      </c>
      <c r="AN30" s="4">
        <v>0.38800000000000001</v>
      </c>
      <c r="AO30" s="16">
        <v>0.58099999999999996</v>
      </c>
      <c r="AP30" s="4">
        <v>0.51500000000000001</v>
      </c>
      <c r="AQ30" s="14">
        <v>0.37</v>
      </c>
      <c r="AR30" s="14">
        <v>0.75</v>
      </c>
      <c r="AS30" s="4">
        <v>1.0680000000000001</v>
      </c>
      <c r="AT30" s="16">
        <v>0.17799999999999999</v>
      </c>
    </row>
    <row r="31" spans="1:46" s="4" customFormat="1" ht="24.95" customHeight="1" x14ac:dyDescent="0.25">
      <c r="A31" s="4" t="s">
        <v>101</v>
      </c>
      <c r="B31" s="4" t="s">
        <v>270</v>
      </c>
      <c r="C31" s="4" t="s">
        <v>271</v>
      </c>
      <c r="D31" s="4" t="s">
        <v>142</v>
      </c>
      <c r="E31" s="13">
        <v>4.2999999999999997E-2</v>
      </c>
      <c r="F31" s="13">
        <v>0.42699999999999999</v>
      </c>
      <c r="G31" s="13"/>
      <c r="H31" s="4" t="s">
        <v>142</v>
      </c>
      <c r="I31" s="16" t="s">
        <v>142</v>
      </c>
      <c r="J31" s="13">
        <v>-0.23300000000000001</v>
      </c>
      <c r="K31" s="16">
        <v>0.56799999999999995</v>
      </c>
      <c r="L31" s="13">
        <v>-0.23300000000000001</v>
      </c>
      <c r="M31" s="95">
        <v>0.56999999999999995</v>
      </c>
      <c r="N31" s="14">
        <v>1</v>
      </c>
      <c r="O31" s="13">
        <v>-2.3610000000000002</v>
      </c>
      <c r="P31" s="82">
        <v>8.0799999999999997E-2</v>
      </c>
      <c r="Q31" s="16"/>
      <c r="R31" s="13" t="s">
        <v>142</v>
      </c>
      <c r="S31" s="16" t="s">
        <v>142</v>
      </c>
      <c r="T31" s="13">
        <v>-0.82299999999999995</v>
      </c>
      <c r="U31" s="82">
        <v>4.3499999999999997E-2</v>
      </c>
      <c r="V31" s="13">
        <v>-0.82299999999999995</v>
      </c>
      <c r="W31" s="14">
        <v>4.3999999999999997E-2</v>
      </c>
      <c r="X31" s="16">
        <v>1</v>
      </c>
      <c r="Y31" s="13">
        <v>1.331</v>
      </c>
      <c r="Z31" s="16">
        <v>0.32400000000000001</v>
      </c>
      <c r="AA31" s="31"/>
      <c r="AB31" s="4" t="s">
        <v>142</v>
      </c>
      <c r="AC31" s="31" t="s">
        <v>142</v>
      </c>
      <c r="AD31" s="4">
        <v>-0.63100000000000001</v>
      </c>
      <c r="AE31" s="16">
        <v>0.11899999999999999</v>
      </c>
      <c r="AF31" s="4">
        <v>-0.63100000000000001</v>
      </c>
      <c r="AG31" s="16">
        <v>0.12</v>
      </c>
      <c r="AH31" s="16">
        <v>1</v>
      </c>
      <c r="AI31" s="13">
        <v>-0.81899999999999995</v>
      </c>
      <c r="AJ31" s="16">
        <v>0.56100000000000005</v>
      </c>
      <c r="AK31" s="11"/>
      <c r="AL31" s="4" t="s">
        <v>142</v>
      </c>
      <c r="AM31" s="14" t="s">
        <v>142</v>
      </c>
      <c r="AN31" s="4">
        <v>0.52</v>
      </c>
      <c r="AO31" s="16">
        <v>0.20100000000000001</v>
      </c>
      <c r="AP31" s="4">
        <v>0.52</v>
      </c>
      <c r="AQ31" s="16">
        <v>0.2</v>
      </c>
      <c r="AR31" s="14">
        <v>1</v>
      </c>
      <c r="AS31" s="4">
        <v>-1.6120000000000001</v>
      </c>
      <c r="AT31" s="16">
        <v>0.24399999999999999</v>
      </c>
    </row>
    <row r="32" spans="1:46" s="4" customFormat="1" ht="24.95" customHeight="1" x14ac:dyDescent="0.25">
      <c r="A32" s="17" t="s">
        <v>120</v>
      </c>
      <c r="B32" s="17" t="s">
        <v>121</v>
      </c>
      <c r="C32" s="17" t="s">
        <v>272</v>
      </c>
      <c r="D32" s="17" t="s">
        <v>142</v>
      </c>
      <c r="E32" s="19">
        <v>0.182</v>
      </c>
      <c r="F32" s="19">
        <v>7.0000000000000007E-2</v>
      </c>
      <c r="G32" s="19"/>
      <c r="H32" s="17">
        <v>-0.66700000000000004</v>
      </c>
      <c r="I32" s="89">
        <v>9.98E-2</v>
      </c>
      <c r="J32" s="19">
        <v>2.0110000000000001</v>
      </c>
      <c r="K32" s="20">
        <v>4.41E-2</v>
      </c>
      <c r="L32" s="19">
        <v>-0.28899999999999998</v>
      </c>
      <c r="M32" s="99">
        <v>0.44</v>
      </c>
      <c r="N32" s="88">
        <v>1.2999999999999999E-2</v>
      </c>
      <c r="O32" s="19">
        <v>-0.34799999999999998</v>
      </c>
      <c r="P32" s="89">
        <v>0.36499999999999999</v>
      </c>
      <c r="Q32" s="89"/>
      <c r="R32" s="19">
        <v>0.91900000000000004</v>
      </c>
      <c r="S32" s="20">
        <v>1.46E-2</v>
      </c>
      <c r="T32" s="19">
        <v>1.5209999999999999</v>
      </c>
      <c r="U32" s="89">
        <v>0.127</v>
      </c>
      <c r="V32" s="19">
        <v>0.99399999999999999</v>
      </c>
      <c r="W32" s="88">
        <v>4.7000000000000002E-3</v>
      </c>
      <c r="X32" s="89">
        <v>0.56999999999999995</v>
      </c>
      <c r="Y32" s="19">
        <v>0.93899999999999995</v>
      </c>
      <c r="Z32" s="20">
        <v>1.4200000000000001E-2</v>
      </c>
      <c r="AA32" s="92"/>
      <c r="AB32" s="17">
        <v>0.379</v>
      </c>
      <c r="AC32" s="89">
        <v>0.35599999999999998</v>
      </c>
      <c r="AD32" s="17">
        <v>0.63600000000000001</v>
      </c>
      <c r="AE32" s="89">
        <v>0.52100000000000002</v>
      </c>
      <c r="AF32" s="17">
        <v>0.41699999999999998</v>
      </c>
      <c r="AG32" s="89">
        <v>0.27</v>
      </c>
      <c r="AH32" s="89">
        <v>0.81</v>
      </c>
      <c r="AI32" s="19">
        <v>0.24099999999999999</v>
      </c>
      <c r="AJ32" s="89">
        <v>0.53400000000000003</v>
      </c>
      <c r="AK32" s="23"/>
      <c r="AL32" s="17">
        <v>-0.66300000000000003</v>
      </c>
      <c r="AM32" s="89">
        <v>0.107</v>
      </c>
      <c r="AN32" s="17">
        <v>-7.0000000000000001E-3</v>
      </c>
      <c r="AO32" s="89">
        <v>0.99399999999999999</v>
      </c>
      <c r="AP32" s="17">
        <v>-0.55600000000000005</v>
      </c>
      <c r="AQ32" s="88">
        <v>0.14000000000000001</v>
      </c>
      <c r="AR32" s="88">
        <v>0.52</v>
      </c>
      <c r="AS32" s="17">
        <v>0.112</v>
      </c>
      <c r="AT32" s="89">
        <v>0.77500000000000002</v>
      </c>
    </row>
    <row r="33" spans="1:46" ht="24.95" customHeight="1" x14ac:dyDescent="0.25">
      <c r="A33" s="217" t="s">
        <v>100</v>
      </c>
      <c r="B33" s="217"/>
      <c r="C33" s="217"/>
      <c r="D33" s="217"/>
      <c r="E33" s="217"/>
      <c r="F33" s="217"/>
      <c r="G33" s="217"/>
      <c r="H33" s="217"/>
      <c r="I33" s="217"/>
      <c r="J33" s="217"/>
      <c r="K33" s="217"/>
      <c r="L33" s="217"/>
      <c r="M33" s="217"/>
      <c r="N33" s="217"/>
      <c r="O33" s="217"/>
      <c r="P33" s="217"/>
      <c r="Q33" s="217"/>
      <c r="R33" s="217"/>
      <c r="S33" s="217"/>
      <c r="T33" s="217"/>
      <c r="U33" s="217"/>
      <c r="V33" s="217"/>
      <c r="W33" s="217"/>
      <c r="X33" s="217"/>
      <c r="Y33" s="217"/>
      <c r="Z33" s="217"/>
      <c r="AA33" s="217"/>
      <c r="AB33" s="217"/>
      <c r="AC33" s="217"/>
      <c r="AD33" s="217"/>
      <c r="AE33" s="217"/>
      <c r="AF33" s="217"/>
      <c r="AG33" s="217"/>
      <c r="AH33" s="217"/>
      <c r="AI33" s="217"/>
      <c r="AJ33" s="217"/>
      <c r="AK33" s="217"/>
      <c r="AL33" s="217"/>
      <c r="AM33" s="217"/>
      <c r="AN33" s="217"/>
      <c r="AO33" s="217"/>
      <c r="AP33" s="217"/>
      <c r="AQ33" s="217"/>
      <c r="AR33" s="217"/>
      <c r="AS33" s="217"/>
      <c r="AT33" s="217"/>
    </row>
    <row r="34" spans="1:46" ht="24.95" customHeight="1" x14ac:dyDescent="0.25">
      <c r="A34" s="4" t="s">
        <v>93</v>
      </c>
      <c r="B34" s="4" t="s">
        <v>95</v>
      </c>
      <c r="C34" s="4" t="s">
        <v>273</v>
      </c>
      <c r="D34" s="4" t="s">
        <v>274</v>
      </c>
      <c r="E34" s="15">
        <v>35.796999999999997</v>
      </c>
      <c r="F34" s="15">
        <v>34.290999999999997</v>
      </c>
      <c r="G34" s="18">
        <f>(E34+F34)/2</f>
        <v>35.043999999999997</v>
      </c>
      <c r="H34" s="4">
        <v>9.6000000000000002E-2</v>
      </c>
      <c r="I34" s="85">
        <v>6.43E-3</v>
      </c>
      <c r="J34" s="4">
        <v>3.6999999999999998E-2</v>
      </c>
      <c r="K34" s="16">
        <v>0.32100000000000001</v>
      </c>
      <c r="L34" s="4">
        <v>6.8000000000000005E-2</v>
      </c>
      <c r="M34" s="14">
        <v>7.7999999999999996E-3</v>
      </c>
      <c r="N34" s="14">
        <v>0.25</v>
      </c>
      <c r="O34" s="4">
        <v>-8.9999999999999993E-3</v>
      </c>
      <c r="P34" s="16">
        <v>0.80500000000000005</v>
      </c>
      <c r="Q34" s="16"/>
      <c r="R34" s="62">
        <v>-0.17100000000000001</v>
      </c>
      <c r="S34" s="81">
        <v>1.7700000000000001E-7</v>
      </c>
      <c r="T34" s="62">
        <v>-0.152</v>
      </c>
      <c r="U34" s="81">
        <v>3.7299999999999999E-5</v>
      </c>
      <c r="V34" s="83">
        <v>-0.16300000000000001</v>
      </c>
      <c r="W34" s="80">
        <v>3.1000000000000003E-11</v>
      </c>
      <c r="X34" s="16">
        <v>0.7</v>
      </c>
      <c r="Y34" s="13">
        <v>-0.03</v>
      </c>
      <c r="Z34" s="16">
        <v>0.42499999999999999</v>
      </c>
      <c r="AA34" s="16"/>
      <c r="AB34" s="62">
        <v>-0.217</v>
      </c>
      <c r="AC34" s="81">
        <v>1.0999999999999999E-9</v>
      </c>
      <c r="AD34" s="4">
        <v>-0.14199999999999999</v>
      </c>
      <c r="AE34" s="28">
        <v>1.08E-4</v>
      </c>
      <c r="AF34" s="62">
        <v>-0.18099999999999999</v>
      </c>
      <c r="AG34" s="80">
        <v>1.6E-12</v>
      </c>
      <c r="AH34" s="16">
        <v>0.14000000000000001</v>
      </c>
      <c r="AI34" s="83">
        <v>-0.24</v>
      </c>
      <c r="AJ34" s="81">
        <v>3.0599999999999998E-10</v>
      </c>
      <c r="AK34" s="4"/>
      <c r="AL34" s="13">
        <v>-0.08</v>
      </c>
      <c r="AM34" s="82">
        <v>2.4400000000000002E-2</v>
      </c>
      <c r="AN34" s="13">
        <v>-0.08</v>
      </c>
      <c r="AO34" s="82">
        <v>3.1699999999999999E-2</v>
      </c>
      <c r="AP34" s="13">
        <v>-0.08</v>
      </c>
      <c r="AQ34" s="14">
        <v>1.9E-3</v>
      </c>
      <c r="AR34" s="14">
        <v>1</v>
      </c>
      <c r="AS34" s="4">
        <v>-0.14799999999999999</v>
      </c>
      <c r="AT34" s="28">
        <v>1.12E-4</v>
      </c>
    </row>
    <row r="35" spans="1:46" ht="24.95" customHeight="1" x14ac:dyDescent="0.25">
      <c r="A35" s="4" t="s">
        <v>93</v>
      </c>
      <c r="B35" s="4" t="s">
        <v>94</v>
      </c>
      <c r="C35" s="4" t="s">
        <v>275</v>
      </c>
      <c r="D35" s="4" t="s">
        <v>276</v>
      </c>
      <c r="E35" s="15">
        <v>34.487000000000002</v>
      </c>
      <c r="F35" s="15">
        <v>35.957999999999998</v>
      </c>
      <c r="G35" s="18">
        <f t="shared" ref="G35:G37" si="0">(E35+F35)/2</f>
        <v>35.222499999999997</v>
      </c>
      <c r="H35" s="4">
        <v>4.8000000000000001E-2</v>
      </c>
      <c r="I35" s="16">
        <v>0.16500000000000001</v>
      </c>
      <c r="J35" s="4">
        <v>2.5000000000000001E-2</v>
      </c>
      <c r="K35" s="16">
        <v>0.49199999999999999</v>
      </c>
      <c r="L35" s="4">
        <v>3.6999999999999998E-2</v>
      </c>
      <c r="M35" s="14">
        <v>0.14000000000000001</v>
      </c>
      <c r="N35" s="14">
        <v>0.65</v>
      </c>
      <c r="O35" s="4">
        <v>1.2999999999999999E-2</v>
      </c>
      <c r="P35" s="16">
        <v>0.72699999999999998</v>
      </c>
      <c r="Q35" s="16"/>
      <c r="R35" s="62">
        <v>-0.189</v>
      </c>
      <c r="S35" s="81">
        <v>4.2599999999999998E-9</v>
      </c>
      <c r="T35" s="4">
        <v>-6.3E-2</v>
      </c>
      <c r="U35" s="16">
        <v>7.5700000000000003E-2</v>
      </c>
      <c r="V35" s="83">
        <v>-0.13200000000000001</v>
      </c>
      <c r="W35" s="81">
        <v>2.9999999999999997E-8</v>
      </c>
      <c r="X35" s="82">
        <v>8.5000000000000006E-3</v>
      </c>
      <c r="Y35" s="4">
        <v>-3.9E-2</v>
      </c>
      <c r="Z35" s="16">
        <v>0.29099999999999998</v>
      </c>
      <c r="AA35" s="16"/>
      <c r="AB35" s="62">
        <v>-0.16900000000000001</v>
      </c>
      <c r="AC35" s="81">
        <v>1.57E-6</v>
      </c>
      <c r="AD35" s="4">
        <v>-6.2E-2</v>
      </c>
      <c r="AE35" s="82">
        <v>7.8399999999999997E-2</v>
      </c>
      <c r="AF35" s="62">
        <v>-0.11600000000000001</v>
      </c>
      <c r="AG35" s="80">
        <v>3.4999999999999999E-6</v>
      </c>
      <c r="AH35" s="14">
        <v>3.2000000000000001E-2</v>
      </c>
      <c r="AI35" s="13">
        <v>-0.106</v>
      </c>
      <c r="AJ35" s="85">
        <v>5.3499999999999997E-3</v>
      </c>
      <c r="AK35" s="4"/>
      <c r="AL35" s="4">
        <v>-0.10199999999999999</v>
      </c>
      <c r="AM35" s="85">
        <v>3.6600000000000001E-3</v>
      </c>
      <c r="AN35" s="4">
        <v>-7.0000000000000001E-3</v>
      </c>
      <c r="AO35" s="16">
        <v>0.84899999999999998</v>
      </c>
      <c r="AP35" s="4">
        <v>-5.7000000000000002E-2</v>
      </c>
      <c r="AQ35" s="14">
        <v>2.5999999999999999E-2</v>
      </c>
      <c r="AR35" s="14">
        <v>6.2E-2</v>
      </c>
      <c r="AS35" s="4">
        <v>-6.0999999999999999E-2</v>
      </c>
      <c r="AT35" s="16">
        <v>0.111</v>
      </c>
    </row>
    <row r="36" spans="1:46" ht="24.95" customHeight="1" x14ac:dyDescent="0.25">
      <c r="A36" s="4" t="s">
        <v>225</v>
      </c>
      <c r="B36" s="4" t="s">
        <v>225</v>
      </c>
      <c r="C36" s="4" t="s">
        <v>277</v>
      </c>
      <c r="D36" s="4" t="s">
        <v>278</v>
      </c>
      <c r="E36" s="15">
        <v>9.343</v>
      </c>
      <c r="F36" s="15">
        <v>11.426</v>
      </c>
      <c r="G36" s="18">
        <f t="shared" si="0"/>
        <v>10.384499999999999</v>
      </c>
      <c r="H36" s="4">
        <v>-0.16500000000000001</v>
      </c>
      <c r="I36" s="85">
        <v>1.3799999999999999E-3</v>
      </c>
      <c r="J36" s="4">
        <v>4.0000000000000001E-3</v>
      </c>
      <c r="K36" s="16">
        <v>0.94699999999999995</v>
      </c>
      <c r="L36" s="4">
        <v>-9.2999999999999999E-2</v>
      </c>
      <c r="M36" s="14">
        <v>1.7000000000000001E-2</v>
      </c>
      <c r="N36" s="14">
        <v>3.3000000000000002E-2</v>
      </c>
      <c r="O36" s="4">
        <v>-0.114</v>
      </c>
      <c r="P36" s="82">
        <v>5.21E-2</v>
      </c>
      <c r="Q36" s="82"/>
      <c r="R36" s="62">
        <v>0.24099999999999999</v>
      </c>
      <c r="S36" s="81">
        <v>4.3099999999999998E-7</v>
      </c>
      <c r="T36" s="4">
        <v>0.123</v>
      </c>
      <c r="U36" s="82">
        <v>2.41E-2</v>
      </c>
      <c r="V36" s="83">
        <v>0.19</v>
      </c>
      <c r="W36" s="81">
        <v>1.1999999999999999E-7</v>
      </c>
      <c r="X36" s="16">
        <v>0.1</v>
      </c>
      <c r="Y36" s="4">
        <v>4.2000000000000003E-2</v>
      </c>
      <c r="Z36" s="16">
        <v>0.47699999999999998</v>
      </c>
      <c r="AA36" s="16"/>
      <c r="AB36" s="62">
        <v>0.22700000000000001</v>
      </c>
      <c r="AC36" s="81">
        <v>1.24E-5</v>
      </c>
      <c r="AD36" s="4">
        <v>8.8999999999999996E-2</v>
      </c>
      <c r="AE36" s="16">
        <v>0.10199999999999999</v>
      </c>
      <c r="AF36" s="62">
        <v>0.161</v>
      </c>
      <c r="AG36" s="81">
        <v>1.8E-5</v>
      </c>
      <c r="AH36" s="14">
        <v>6.7000000000000004E-2</v>
      </c>
      <c r="AI36" s="83">
        <v>0.3</v>
      </c>
      <c r="AJ36" s="81">
        <v>4.6199999999999998E-7</v>
      </c>
      <c r="AK36" s="4"/>
      <c r="AL36" s="4">
        <v>0.16400000000000001</v>
      </c>
      <c r="AM36" s="14">
        <v>1.6000000000000001E-3</v>
      </c>
      <c r="AN36" s="4">
        <v>0.11799999999999999</v>
      </c>
      <c r="AO36" s="82">
        <v>3.0599999999999999E-2</v>
      </c>
      <c r="AP36" s="4">
        <v>0.14199999999999999</v>
      </c>
      <c r="AQ36" s="14">
        <v>1.6000000000000001E-4</v>
      </c>
      <c r="AR36" s="14">
        <v>0.54</v>
      </c>
      <c r="AS36" s="4">
        <v>0.16700000000000001</v>
      </c>
      <c r="AT36" s="85">
        <v>5.1599999999999997E-3</v>
      </c>
    </row>
    <row r="37" spans="1:46" ht="24.95" customHeight="1" x14ac:dyDescent="0.25">
      <c r="A37" s="17" t="s">
        <v>96</v>
      </c>
      <c r="B37" s="17" t="s">
        <v>97</v>
      </c>
      <c r="C37" s="17" t="s">
        <v>279</v>
      </c>
      <c r="D37" s="17" t="s">
        <v>280</v>
      </c>
      <c r="E37" s="18">
        <v>20.372</v>
      </c>
      <c r="F37" s="18">
        <v>18.326000000000001</v>
      </c>
      <c r="G37" s="18">
        <f t="shared" si="0"/>
        <v>19.349</v>
      </c>
      <c r="H37" s="17">
        <v>-8.3000000000000004E-2</v>
      </c>
      <c r="I37" s="20">
        <v>3.1600000000000003E-2</v>
      </c>
      <c r="J37" s="17">
        <v>-9.8000000000000004E-2</v>
      </c>
      <c r="K37" s="20">
        <v>3.09E-2</v>
      </c>
      <c r="L37" s="17">
        <v>-8.8999999999999996E-2</v>
      </c>
      <c r="M37" s="88">
        <v>2.3999999999999998E-3</v>
      </c>
      <c r="N37" s="88">
        <v>0.8</v>
      </c>
      <c r="O37" s="17">
        <v>5.2999999999999999E-2</v>
      </c>
      <c r="P37" s="89">
        <v>0.20499999999999999</v>
      </c>
      <c r="Q37" s="89"/>
      <c r="R37" s="5">
        <v>0.30499999999999999</v>
      </c>
      <c r="S37" s="86">
        <v>1.5E-17</v>
      </c>
      <c r="T37" s="87">
        <v>0.25</v>
      </c>
      <c r="U37" s="86">
        <v>3.9400000000000002E-8</v>
      </c>
      <c r="V37" s="87">
        <v>0.28399999999999997</v>
      </c>
      <c r="W37" s="86">
        <v>5.6000000000000003E-24</v>
      </c>
      <c r="X37" s="89">
        <v>0.34</v>
      </c>
      <c r="Y37" s="17">
        <v>6.5000000000000002E-2</v>
      </c>
      <c r="Z37" s="89">
        <v>0.11799999999999999</v>
      </c>
      <c r="AA37" s="89"/>
      <c r="AB37" s="5">
        <v>0.34300000000000003</v>
      </c>
      <c r="AC37" s="86">
        <v>1.2799999999999999E-18</v>
      </c>
      <c r="AD37" s="5">
        <v>0.25800000000000001</v>
      </c>
      <c r="AE37" s="86">
        <v>1.18E-8</v>
      </c>
      <c r="AF37" s="5">
        <v>0.307</v>
      </c>
      <c r="AG37" s="90">
        <v>2.6E-25</v>
      </c>
      <c r="AH37" s="89">
        <v>0.15</v>
      </c>
      <c r="AI37" s="87">
        <v>0.27600000000000002</v>
      </c>
      <c r="AJ37" s="86">
        <v>7.3099999999999998E-11</v>
      </c>
      <c r="AK37" s="17"/>
      <c r="AL37" s="17">
        <v>0.13100000000000001</v>
      </c>
      <c r="AM37" s="93">
        <v>8.3199999999999995E-4</v>
      </c>
      <c r="AN37" s="17">
        <v>4.9000000000000002E-2</v>
      </c>
      <c r="AO37" s="89">
        <v>0.28299999999999997</v>
      </c>
      <c r="AP37" s="17">
        <v>9.6000000000000002E-2</v>
      </c>
      <c r="AQ37" s="88">
        <v>1.1999999999999999E-3</v>
      </c>
      <c r="AR37" s="88">
        <v>0.17</v>
      </c>
      <c r="AS37" s="87">
        <v>0.17299999999999999</v>
      </c>
      <c r="AT37" s="86">
        <v>4.6199999999999998E-5</v>
      </c>
    </row>
  </sheetData>
  <mergeCells count="27">
    <mergeCell ref="R4:S4"/>
    <mergeCell ref="A12:AT12"/>
    <mergeCell ref="A19:AT19"/>
    <mergeCell ref="A33:AT33"/>
    <mergeCell ref="AI4:AJ4"/>
    <mergeCell ref="AL4:AM4"/>
    <mergeCell ref="AN4:AO4"/>
    <mergeCell ref="AP4:AR4"/>
    <mergeCell ref="AS4:AT4"/>
    <mergeCell ref="A6:AT6"/>
    <mergeCell ref="T4:U4"/>
    <mergeCell ref="V4:X4"/>
    <mergeCell ref="Y4:Z4"/>
    <mergeCell ref="AB4:AC4"/>
    <mergeCell ref="AD4:AE4"/>
    <mergeCell ref="AF4:AH4"/>
    <mergeCell ref="E4:F4"/>
    <mergeCell ref="H4:I4"/>
    <mergeCell ref="J4:K4"/>
    <mergeCell ref="L4:N4"/>
    <mergeCell ref="O4:P4"/>
    <mergeCell ref="A1:AT1"/>
    <mergeCell ref="H3:P3"/>
    <mergeCell ref="R3:Z3"/>
    <mergeCell ref="AB3:AJ3"/>
    <mergeCell ref="AL3:AT3"/>
    <mergeCell ref="A2:AT2"/>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T43"/>
  <sheetViews>
    <sheetView zoomScaleNormal="100" workbookViewId="0">
      <selection activeCell="A2" sqref="A2:K2"/>
    </sheetView>
  </sheetViews>
  <sheetFormatPr defaultRowHeight="15" x14ac:dyDescent="0.25"/>
  <cols>
    <col min="1" max="1" width="28.5703125" customWidth="1"/>
    <col min="2" max="2" width="18" style="109" customWidth="1"/>
    <col min="3" max="3" width="13.42578125" style="109" customWidth="1"/>
    <col min="4" max="4" width="13.140625" style="109" customWidth="1"/>
    <col min="5" max="5" width="9.140625" style="109"/>
    <col min="6" max="6" width="11" customWidth="1"/>
    <col min="7" max="8" width="9.140625" style="109"/>
    <col min="10" max="10" width="13.28515625" style="109" customWidth="1"/>
    <col min="11" max="11" width="16.7109375" style="109" customWidth="1"/>
  </cols>
  <sheetData>
    <row r="1" spans="1:20" s="1" customFormat="1" ht="30" customHeight="1" x14ac:dyDescent="0.25">
      <c r="A1" s="211" t="s">
        <v>645</v>
      </c>
      <c r="B1" s="211"/>
      <c r="C1" s="211"/>
      <c r="D1" s="211"/>
      <c r="E1" s="211"/>
      <c r="F1" s="211"/>
      <c r="G1" s="211"/>
      <c r="H1" s="211"/>
      <c r="I1" s="211"/>
      <c r="J1" s="211"/>
      <c r="K1" s="211"/>
      <c r="L1" s="112"/>
      <c r="M1" s="112"/>
      <c r="N1" s="112"/>
      <c r="O1" s="112"/>
      <c r="P1" s="112"/>
      <c r="Q1" s="112"/>
      <c r="R1" s="112"/>
      <c r="S1" s="112"/>
      <c r="T1" s="112"/>
    </row>
    <row r="2" spans="1:20" s="1" customFormat="1" ht="87.75" customHeight="1" x14ac:dyDescent="0.25">
      <c r="A2" s="241" t="s">
        <v>622</v>
      </c>
      <c r="B2" s="241"/>
      <c r="C2" s="241"/>
      <c r="D2" s="241"/>
      <c r="E2" s="241"/>
      <c r="F2" s="241"/>
      <c r="G2" s="241"/>
      <c r="H2" s="241"/>
      <c r="I2" s="241"/>
      <c r="J2" s="241"/>
      <c r="K2" s="241"/>
    </row>
    <row r="3" spans="1:20" s="1" customFormat="1" ht="35.1" customHeight="1" x14ac:dyDescent="0.25">
      <c r="A3" s="242" t="s">
        <v>438</v>
      </c>
      <c r="B3" s="243"/>
      <c r="C3" s="243"/>
      <c r="D3" s="243"/>
      <c r="E3" s="243"/>
      <c r="F3" s="244"/>
      <c r="G3" s="243"/>
      <c r="H3" s="245" t="s">
        <v>436</v>
      </c>
      <c r="I3" s="245"/>
      <c r="J3" s="246" t="s">
        <v>437</v>
      </c>
      <c r="K3" s="243"/>
    </row>
    <row r="4" spans="1:20" s="1" customFormat="1" ht="24.95" customHeight="1" x14ac:dyDescent="0.25">
      <c r="A4" s="247"/>
      <c r="B4" s="248" t="s">
        <v>364</v>
      </c>
      <c r="C4" s="248" t="s">
        <v>8</v>
      </c>
      <c r="D4" s="248" t="s">
        <v>349</v>
      </c>
      <c r="E4" s="248" t="s">
        <v>618</v>
      </c>
      <c r="F4" s="249" t="s">
        <v>12</v>
      </c>
      <c r="G4" s="248" t="s">
        <v>619</v>
      </c>
      <c r="H4" s="250" t="s">
        <v>282</v>
      </c>
      <c r="I4" s="249" t="s">
        <v>12</v>
      </c>
      <c r="J4" s="251"/>
      <c r="K4" s="248" t="s">
        <v>347</v>
      </c>
    </row>
    <row r="5" spans="1:20" s="1" customFormat="1" ht="24.95" customHeight="1" x14ac:dyDescent="0.25">
      <c r="A5" s="219" t="s">
        <v>453</v>
      </c>
      <c r="B5" s="252"/>
      <c r="C5" s="252"/>
      <c r="D5" s="252"/>
      <c r="E5" s="252"/>
      <c r="F5" s="252"/>
      <c r="G5" s="252"/>
      <c r="H5" s="252"/>
      <c r="I5" s="252"/>
      <c r="J5" s="252"/>
      <c r="K5" s="252"/>
    </row>
    <row r="6" spans="1:20" s="1" customFormat="1" ht="20.100000000000001" customHeight="1" x14ac:dyDescent="0.25">
      <c r="A6" s="106" t="s">
        <v>392</v>
      </c>
      <c r="B6" s="253" t="s">
        <v>389</v>
      </c>
      <c r="C6" s="253" t="s">
        <v>16</v>
      </c>
      <c r="D6" s="253" t="s">
        <v>390</v>
      </c>
      <c r="E6" s="254">
        <v>-0.28000000000000003</v>
      </c>
      <c r="F6" s="255">
        <v>8.8999999999999995E-32</v>
      </c>
      <c r="G6" s="253">
        <v>1</v>
      </c>
      <c r="H6" s="253">
        <v>-0.32900000000000001</v>
      </c>
      <c r="I6" s="255">
        <v>4.0000000000000001E-10</v>
      </c>
      <c r="J6" s="256" t="s">
        <v>368</v>
      </c>
      <c r="K6" s="253" t="s">
        <v>391</v>
      </c>
    </row>
    <row r="7" spans="1:20" s="1" customFormat="1" ht="20.100000000000001" customHeight="1" x14ac:dyDescent="0.25">
      <c r="A7" s="106" t="s">
        <v>443</v>
      </c>
      <c r="B7" s="253" t="s">
        <v>20</v>
      </c>
      <c r="C7" s="253" t="s">
        <v>20</v>
      </c>
      <c r="D7" s="253" t="s">
        <v>20</v>
      </c>
      <c r="E7" s="257" t="s">
        <v>620</v>
      </c>
      <c r="F7" s="255">
        <v>4.5999999999999998E-25</v>
      </c>
      <c r="G7" s="253" t="s">
        <v>20</v>
      </c>
      <c r="H7" s="253" t="s">
        <v>20</v>
      </c>
      <c r="I7" s="253" t="s">
        <v>20</v>
      </c>
      <c r="J7" s="256" t="s">
        <v>351</v>
      </c>
      <c r="K7" s="253" t="s">
        <v>369</v>
      </c>
    </row>
    <row r="8" spans="1:20" s="1" customFormat="1" ht="20.100000000000001" customHeight="1" x14ac:dyDescent="0.25">
      <c r="A8" s="106" t="s">
        <v>444</v>
      </c>
      <c r="B8" s="253" t="s">
        <v>20</v>
      </c>
      <c r="C8" s="253" t="s">
        <v>20</v>
      </c>
      <c r="D8" s="253" t="s">
        <v>20</v>
      </c>
      <c r="E8" s="253">
        <v>3.7199999999999997E-2</v>
      </c>
      <c r="F8" s="255">
        <v>3.1999999999999999E-18</v>
      </c>
      <c r="G8" s="253" t="s">
        <v>20</v>
      </c>
      <c r="H8" s="253" t="s">
        <v>20</v>
      </c>
      <c r="I8" s="253" t="s">
        <v>20</v>
      </c>
      <c r="J8" s="256" t="s">
        <v>351</v>
      </c>
      <c r="K8" s="253" t="s">
        <v>20</v>
      </c>
    </row>
    <row r="9" spans="1:20" s="1" customFormat="1" ht="20.100000000000001" customHeight="1" x14ac:dyDescent="0.25">
      <c r="A9" s="106" t="s">
        <v>445</v>
      </c>
      <c r="B9" s="253" t="s">
        <v>20</v>
      </c>
      <c r="C9" s="253" t="s">
        <v>20</v>
      </c>
      <c r="D9" s="253" t="s">
        <v>20</v>
      </c>
      <c r="E9" s="257" t="s">
        <v>620</v>
      </c>
      <c r="F9" s="255">
        <v>5.6999999999999996E-22</v>
      </c>
      <c r="G9" s="253" t="s">
        <v>20</v>
      </c>
      <c r="H9" s="253" t="s">
        <v>20</v>
      </c>
      <c r="I9" s="253" t="s">
        <v>20</v>
      </c>
      <c r="J9" s="256" t="s">
        <v>351</v>
      </c>
      <c r="K9" s="253" t="s">
        <v>20</v>
      </c>
    </row>
    <row r="10" spans="1:20" s="1" customFormat="1" ht="24.95" customHeight="1" x14ac:dyDescent="0.25">
      <c r="A10" s="219" t="s">
        <v>453</v>
      </c>
      <c r="B10" s="252"/>
      <c r="C10" s="252"/>
      <c r="D10" s="252"/>
      <c r="E10" s="252"/>
      <c r="F10" s="252"/>
      <c r="G10" s="252"/>
      <c r="H10" s="252"/>
      <c r="I10" s="252"/>
      <c r="J10" s="252"/>
      <c r="K10" s="252"/>
    </row>
    <row r="11" spans="1:20" s="1" customFormat="1" ht="20.100000000000001" customHeight="1" x14ac:dyDescent="0.25">
      <c r="A11" s="106" t="s">
        <v>392</v>
      </c>
      <c r="B11" s="253" t="s">
        <v>577</v>
      </c>
      <c r="C11" s="253" t="s">
        <v>576</v>
      </c>
      <c r="D11" s="253" t="s">
        <v>477</v>
      </c>
      <c r="E11" s="254">
        <v>-0.157</v>
      </c>
      <c r="F11" s="255">
        <v>2.7524E-39</v>
      </c>
      <c r="G11" s="253">
        <v>0.69</v>
      </c>
      <c r="H11" s="254">
        <v>-0.14000000000000001</v>
      </c>
      <c r="I11" s="258">
        <v>2.1999999999999998E-9</v>
      </c>
      <c r="J11" s="256" t="s">
        <v>368</v>
      </c>
      <c r="K11" s="253" t="s">
        <v>391</v>
      </c>
    </row>
    <row r="12" spans="1:20" s="1" customFormat="1" ht="24.95" customHeight="1" x14ac:dyDescent="0.25">
      <c r="A12" s="219" t="s">
        <v>421</v>
      </c>
      <c r="B12" s="252"/>
      <c r="C12" s="252"/>
      <c r="D12" s="252"/>
      <c r="E12" s="252"/>
      <c r="F12" s="252"/>
      <c r="G12" s="252"/>
      <c r="H12" s="252"/>
      <c r="I12" s="252"/>
      <c r="J12" s="252"/>
      <c r="K12" s="252"/>
    </row>
    <row r="13" spans="1:20" s="1" customFormat="1" ht="20.100000000000001" customHeight="1" x14ac:dyDescent="0.25">
      <c r="A13" s="106" t="s">
        <v>423</v>
      </c>
      <c r="B13" s="253" t="s">
        <v>422</v>
      </c>
      <c r="C13" s="253" t="s">
        <v>76</v>
      </c>
      <c r="D13" s="253" t="s">
        <v>390</v>
      </c>
      <c r="E13" s="259">
        <v>0.53</v>
      </c>
      <c r="F13" s="255">
        <v>3.0000000000000001E-94</v>
      </c>
      <c r="G13" s="253">
        <v>0.97</v>
      </c>
      <c r="H13" s="254">
        <v>-0.20050000000000001</v>
      </c>
      <c r="I13" s="255">
        <v>4.2999999999999997E-15</v>
      </c>
      <c r="J13" s="253" t="s">
        <v>351</v>
      </c>
      <c r="K13" s="253" t="s">
        <v>432</v>
      </c>
    </row>
    <row r="14" spans="1:20" s="1" customFormat="1" ht="20.100000000000001" customHeight="1" x14ac:dyDescent="0.25">
      <c r="A14" s="106" t="s">
        <v>424</v>
      </c>
      <c r="B14" s="253" t="s">
        <v>20</v>
      </c>
      <c r="C14" s="253" t="s">
        <v>20</v>
      </c>
      <c r="D14" s="253" t="s">
        <v>20</v>
      </c>
      <c r="E14" s="259">
        <v>0.47</v>
      </c>
      <c r="F14" s="255">
        <v>1.9999999999999999E-72</v>
      </c>
      <c r="G14" s="253" t="s">
        <v>20</v>
      </c>
      <c r="H14" s="253" t="s">
        <v>20</v>
      </c>
      <c r="I14" s="253" t="s">
        <v>20</v>
      </c>
      <c r="J14" s="253" t="s">
        <v>20</v>
      </c>
      <c r="K14" s="253" t="s">
        <v>20</v>
      </c>
    </row>
    <row r="15" spans="1:20" s="1" customFormat="1" ht="20.100000000000001" customHeight="1" x14ac:dyDescent="0.25">
      <c r="A15" s="106" t="s">
        <v>425</v>
      </c>
      <c r="B15" s="253" t="s">
        <v>20</v>
      </c>
      <c r="C15" s="253" t="s">
        <v>20</v>
      </c>
      <c r="D15" s="253" t="s">
        <v>20</v>
      </c>
      <c r="E15" s="259">
        <v>0.71</v>
      </c>
      <c r="F15" s="255">
        <v>2.9999999999999998E-190</v>
      </c>
      <c r="G15" s="253" t="s">
        <v>20</v>
      </c>
      <c r="H15" s="253" t="s">
        <v>20</v>
      </c>
      <c r="I15" s="253" t="s">
        <v>20</v>
      </c>
      <c r="J15" s="253" t="s">
        <v>20</v>
      </c>
      <c r="K15" s="253" t="s">
        <v>20</v>
      </c>
    </row>
    <row r="16" spans="1:20" s="1" customFormat="1" ht="20.100000000000001" customHeight="1" x14ac:dyDescent="0.25">
      <c r="A16" s="106" t="s">
        <v>426</v>
      </c>
      <c r="B16" s="253" t="s">
        <v>20</v>
      </c>
      <c r="C16" s="253" t="s">
        <v>20</v>
      </c>
      <c r="D16" s="253" t="s">
        <v>20</v>
      </c>
      <c r="E16" s="259">
        <v>0.63</v>
      </c>
      <c r="F16" s="255">
        <v>4.0000000000000002E-141</v>
      </c>
      <c r="G16" s="253" t="s">
        <v>20</v>
      </c>
      <c r="H16" s="253" t="s">
        <v>20</v>
      </c>
      <c r="I16" s="253" t="s">
        <v>20</v>
      </c>
      <c r="J16" s="253" t="s">
        <v>20</v>
      </c>
      <c r="K16" s="253" t="s">
        <v>20</v>
      </c>
    </row>
    <row r="17" spans="1:14" s="1" customFormat="1" ht="20.100000000000001" customHeight="1" x14ac:dyDescent="0.25">
      <c r="A17" s="106" t="s">
        <v>427</v>
      </c>
      <c r="B17" s="253" t="s">
        <v>20</v>
      </c>
      <c r="C17" s="253" t="s">
        <v>20</v>
      </c>
      <c r="D17" s="253" t="s">
        <v>20</v>
      </c>
      <c r="E17" s="259">
        <v>0.56000000000000005</v>
      </c>
      <c r="F17" s="255">
        <v>4.0000000000000002E-108</v>
      </c>
      <c r="G17" s="253" t="s">
        <v>20</v>
      </c>
      <c r="H17" s="253" t="s">
        <v>20</v>
      </c>
      <c r="I17" s="253" t="s">
        <v>20</v>
      </c>
      <c r="J17" s="253" t="s">
        <v>20</v>
      </c>
      <c r="K17" s="253" t="s">
        <v>20</v>
      </c>
    </row>
    <row r="18" spans="1:14" s="1" customFormat="1" ht="20.100000000000001" customHeight="1" x14ac:dyDescent="0.25">
      <c r="A18" s="106" t="s">
        <v>428</v>
      </c>
      <c r="B18" s="253" t="s">
        <v>20</v>
      </c>
      <c r="C18" s="253" t="s">
        <v>20</v>
      </c>
      <c r="D18" s="253" t="s">
        <v>20</v>
      </c>
      <c r="E18" s="259">
        <v>0.71</v>
      </c>
      <c r="F18" s="255">
        <v>6.0000000000000006E-185</v>
      </c>
      <c r="G18" s="253" t="s">
        <v>20</v>
      </c>
      <c r="H18" s="253" t="s">
        <v>20</v>
      </c>
      <c r="I18" s="253" t="s">
        <v>20</v>
      </c>
      <c r="J18" s="253" t="s">
        <v>20</v>
      </c>
      <c r="K18" s="253" t="s">
        <v>20</v>
      </c>
    </row>
    <row r="19" spans="1:14" s="1" customFormat="1" ht="20.100000000000001" customHeight="1" x14ac:dyDescent="0.25">
      <c r="A19" s="106" t="s">
        <v>429</v>
      </c>
      <c r="B19" s="253" t="s">
        <v>20</v>
      </c>
      <c r="C19" s="253" t="s">
        <v>20</v>
      </c>
      <c r="D19" s="253" t="s">
        <v>20</v>
      </c>
      <c r="E19" s="259">
        <v>0.4</v>
      </c>
      <c r="F19" s="255">
        <v>2E-51</v>
      </c>
      <c r="G19" s="253" t="s">
        <v>20</v>
      </c>
      <c r="H19" s="253" t="s">
        <v>20</v>
      </c>
      <c r="I19" s="253" t="s">
        <v>20</v>
      </c>
      <c r="J19" s="253" t="s">
        <v>20</v>
      </c>
      <c r="K19" s="253" t="s">
        <v>20</v>
      </c>
    </row>
    <row r="20" spans="1:14" s="1" customFormat="1" ht="20.100000000000001" customHeight="1" x14ac:dyDescent="0.25">
      <c r="A20" s="106" t="s">
        <v>430</v>
      </c>
      <c r="B20" s="253" t="s">
        <v>20</v>
      </c>
      <c r="C20" s="253" t="s">
        <v>20</v>
      </c>
      <c r="D20" s="253" t="s">
        <v>20</v>
      </c>
      <c r="E20" s="259">
        <v>0.36</v>
      </c>
      <c r="F20" s="255">
        <v>7.0000000000000004E-42</v>
      </c>
      <c r="G20" s="253" t="s">
        <v>20</v>
      </c>
      <c r="H20" s="253" t="s">
        <v>20</v>
      </c>
      <c r="I20" s="253" t="s">
        <v>20</v>
      </c>
      <c r="J20" s="253" t="s">
        <v>20</v>
      </c>
      <c r="K20" s="253" t="s">
        <v>20</v>
      </c>
    </row>
    <row r="21" spans="1:14" s="1" customFormat="1" ht="20.100000000000001" customHeight="1" x14ac:dyDescent="0.25">
      <c r="A21" s="106" t="s">
        <v>431</v>
      </c>
      <c r="B21" s="253" t="s">
        <v>433</v>
      </c>
      <c r="C21" s="253" t="s">
        <v>52</v>
      </c>
      <c r="D21" s="253" t="s">
        <v>226</v>
      </c>
      <c r="E21" s="259">
        <v>0.61</v>
      </c>
      <c r="F21" s="255">
        <v>3.0000000000000002E-104</v>
      </c>
      <c r="G21" s="253">
        <v>1</v>
      </c>
      <c r="H21" s="254">
        <v>0.20599999999999999</v>
      </c>
      <c r="I21" s="255">
        <v>1.4000000000000001E-15</v>
      </c>
      <c r="J21" s="253" t="s">
        <v>368</v>
      </c>
      <c r="K21" s="253" t="s">
        <v>20</v>
      </c>
    </row>
    <row r="22" spans="1:14" s="1" customFormat="1" ht="24.95" customHeight="1" x14ac:dyDescent="0.25">
      <c r="A22" s="219" t="s">
        <v>434</v>
      </c>
      <c r="B22" s="252"/>
      <c r="C22" s="252"/>
      <c r="D22" s="252"/>
      <c r="E22" s="252"/>
      <c r="F22" s="252"/>
      <c r="G22" s="252"/>
      <c r="H22" s="252"/>
      <c r="I22" s="252"/>
      <c r="J22" s="252"/>
      <c r="K22" s="252"/>
    </row>
    <row r="23" spans="1:14" s="1" customFormat="1" ht="20.100000000000001" customHeight="1" x14ac:dyDescent="0.25">
      <c r="A23" s="106" t="s">
        <v>392</v>
      </c>
      <c r="B23" s="253" t="s">
        <v>394</v>
      </c>
      <c r="C23" s="253" t="s">
        <v>51</v>
      </c>
      <c r="D23" s="253" t="s">
        <v>395</v>
      </c>
      <c r="E23" s="254">
        <v>-0.248</v>
      </c>
      <c r="F23" s="255">
        <v>9.9999999999999995E-21</v>
      </c>
      <c r="G23" s="253">
        <v>1</v>
      </c>
      <c r="H23" s="253">
        <v>-0.373</v>
      </c>
      <c r="I23" s="255">
        <v>7.5999999999999995E-58</v>
      </c>
      <c r="J23" s="256" t="s">
        <v>368</v>
      </c>
      <c r="K23" s="260" t="s">
        <v>393</v>
      </c>
    </row>
    <row r="24" spans="1:14" s="1" customFormat="1" ht="24.95" customHeight="1" x14ac:dyDescent="0.25">
      <c r="A24" s="219" t="s">
        <v>435</v>
      </c>
      <c r="B24" s="252"/>
      <c r="C24" s="252"/>
      <c r="D24" s="252"/>
      <c r="E24" s="252"/>
      <c r="F24" s="252"/>
      <c r="G24" s="252"/>
      <c r="H24" s="252"/>
      <c r="I24" s="252"/>
      <c r="J24" s="252"/>
      <c r="K24" s="252"/>
    </row>
    <row r="25" spans="1:14" s="1" customFormat="1" ht="24.95" customHeight="1" x14ac:dyDescent="0.25">
      <c r="A25" s="261" t="s">
        <v>586</v>
      </c>
      <c r="B25" s="253" t="s">
        <v>587</v>
      </c>
      <c r="C25" s="261" t="s">
        <v>588</v>
      </c>
      <c r="D25" s="253" t="s">
        <v>589</v>
      </c>
      <c r="E25" s="254">
        <v>3.7699999999999997E-2</v>
      </c>
      <c r="F25" s="255">
        <v>3.0000000000000001E-12</v>
      </c>
      <c r="G25" s="253">
        <v>0.82</v>
      </c>
      <c r="H25" s="253">
        <v>-0.20699999999999999</v>
      </c>
      <c r="I25" s="255">
        <v>1.1599999999999999E-9</v>
      </c>
      <c r="J25" s="253" t="s">
        <v>351</v>
      </c>
      <c r="K25" s="253" t="s">
        <v>585</v>
      </c>
    </row>
    <row r="26" spans="1:14" s="1" customFormat="1" ht="20.100000000000001" customHeight="1" x14ac:dyDescent="0.25">
      <c r="A26" s="261" t="s">
        <v>439</v>
      </c>
      <c r="B26" s="253" t="s">
        <v>441</v>
      </c>
      <c r="C26" s="253" t="s">
        <v>419</v>
      </c>
      <c r="D26" s="253" t="s">
        <v>358</v>
      </c>
      <c r="E26" s="253">
        <v>3.2000000000000001E-2</v>
      </c>
      <c r="F26" s="255">
        <v>7.9999999999999994E-24</v>
      </c>
      <c r="G26" s="253">
        <v>0.78</v>
      </c>
      <c r="H26" s="254">
        <v>-0.19309999999999999</v>
      </c>
      <c r="I26" s="255">
        <v>6.59E-10</v>
      </c>
      <c r="J26" s="253" t="s">
        <v>351</v>
      </c>
      <c r="K26" s="253" t="s">
        <v>440</v>
      </c>
    </row>
    <row r="27" spans="1:14" s="1" customFormat="1" ht="24.95" customHeight="1" x14ac:dyDescent="0.25">
      <c r="A27" s="219" t="s">
        <v>442</v>
      </c>
      <c r="B27" s="252"/>
      <c r="C27" s="252"/>
      <c r="D27" s="252"/>
      <c r="E27" s="252"/>
      <c r="F27" s="252"/>
      <c r="G27" s="252"/>
      <c r="H27" s="252"/>
      <c r="I27" s="252"/>
      <c r="J27" s="252"/>
      <c r="K27" s="252"/>
    </row>
    <row r="28" spans="1:14" s="1" customFormat="1" ht="20.100000000000001" customHeight="1" x14ac:dyDescent="0.25">
      <c r="A28" s="106" t="s">
        <v>431</v>
      </c>
      <c r="B28" s="253" t="s">
        <v>433</v>
      </c>
      <c r="C28" s="253" t="s">
        <v>52</v>
      </c>
      <c r="D28" s="253" t="s">
        <v>226</v>
      </c>
      <c r="E28" s="259">
        <v>0.61</v>
      </c>
      <c r="F28" s="255">
        <v>3.0000000000000002E-104</v>
      </c>
      <c r="G28" s="253">
        <v>1</v>
      </c>
      <c r="H28" s="254">
        <v>-0.60699999999999998</v>
      </c>
      <c r="I28" s="255">
        <v>5.1000000000000001E-132</v>
      </c>
      <c r="J28" s="253" t="s">
        <v>351</v>
      </c>
      <c r="K28" s="253" t="s">
        <v>432</v>
      </c>
    </row>
    <row r="29" spans="1:14" s="1" customFormat="1" ht="24.95" customHeight="1" x14ac:dyDescent="0.25">
      <c r="A29" s="219" t="s">
        <v>534</v>
      </c>
      <c r="B29" s="252"/>
      <c r="C29" s="252"/>
      <c r="D29" s="252"/>
      <c r="E29" s="252"/>
      <c r="F29" s="252"/>
      <c r="G29" s="252"/>
      <c r="H29" s="252"/>
      <c r="I29" s="252"/>
      <c r="J29" s="252"/>
      <c r="K29" s="252"/>
    </row>
    <row r="30" spans="1:14" s="40" customFormat="1" ht="20.100000000000001" customHeight="1" x14ac:dyDescent="0.25">
      <c r="A30" s="262" t="s">
        <v>578</v>
      </c>
      <c r="B30" s="260" t="s">
        <v>580</v>
      </c>
      <c r="C30" s="260" t="s">
        <v>579</v>
      </c>
      <c r="D30" s="260" t="s">
        <v>395</v>
      </c>
      <c r="E30" s="263">
        <v>1.18</v>
      </c>
      <c r="F30" s="255">
        <v>1.3E-11</v>
      </c>
      <c r="G30" s="260">
        <v>0.96</v>
      </c>
      <c r="H30" s="260">
        <v>-0.245</v>
      </c>
      <c r="I30" s="264">
        <v>6.9500000000000005E-24</v>
      </c>
      <c r="J30" s="260" t="s">
        <v>351</v>
      </c>
      <c r="K30" s="260" t="s">
        <v>581</v>
      </c>
      <c r="N30" s="1"/>
    </row>
    <row r="31" spans="1:14" s="1" customFormat="1" ht="24.95" customHeight="1" x14ac:dyDescent="0.25">
      <c r="A31" s="219" t="s">
        <v>353</v>
      </c>
      <c r="B31" s="252"/>
      <c r="C31" s="252"/>
      <c r="D31" s="252"/>
      <c r="E31" s="252"/>
      <c r="F31" s="252"/>
      <c r="G31" s="252"/>
      <c r="H31" s="252"/>
      <c r="I31" s="252"/>
      <c r="J31" s="252"/>
      <c r="K31" s="252"/>
    </row>
    <row r="32" spans="1:14" s="40" customFormat="1" ht="20.100000000000001" customHeight="1" x14ac:dyDescent="0.25">
      <c r="A32" s="262" t="s">
        <v>373</v>
      </c>
      <c r="B32" s="260" t="s">
        <v>372</v>
      </c>
      <c r="C32" s="260" t="s">
        <v>374</v>
      </c>
      <c r="D32" s="260" t="s">
        <v>395</v>
      </c>
      <c r="E32" s="263">
        <v>1.081</v>
      </c>
      <c r="F32" s="264">
        <v>8.9999999999999996E-17</v>
      </c>
      <c r="G32" s="260">
        <v>0.98</v>
      </c>
      <c r="H32" s="260">
        <v>-0.155</v>
      </c>
      <c r="I32" s="264">
        <v>1.6999999999999999E-11</v>
      </c>
      <c r="J32" s="260" t="s">
        <v>351</v>
      </c>
      <c r="K32" s="260" t="s">
        <v>375</v>
      </c>
      <c r="N32" s="1"/>
    </row>
    <row r="33" spans="1:11" s="40" customFormat="1" ht="20.100000000000001" customHeight="1" x14ac:dyDescent="0.25">
      <c r="A33" s="265" t="s">
        <v>376</v>
      </c>
      <c r="B33" s="260" t="s">
        <v>377</v>
      </c>
      <c r="C33" s="260" t="s">
        <v>378</v>
      </c>
      <c r="D33" s="260" t="s">
        <v>379</v>
      </c>
      <c r="E33" s="263">
        <v>1.31</v>
      </c>
      <c r="F33" s="264">
        <v>7.9999999999999996E-44</v>
      </c>
      <c r="G33" s="260">
        <v>0.79</v>
      </c>
      <c r="H33" s="260">
        <v>-0.13100000000000001</v>
      </c>
      <c r="I33" s="264">
        <v>1.4E-8</v>
      </c>
      <c r="J33" s="260" t="s">
        <v>351</v>
      </c>
      <c r="K33" s="260" t="s">
        <v>380</v>
      </c>
    </row>
    <row r="34" spans="1:11" s="40" customFormat="1" ht="20.100000000000001" customHeight="1" x14ac:dyDescent="0.25">
      <c r="A34" s="265" t="s">
        <v>583</v>
      </c>
      <c r="B34" s="260" t="s">
        <v>584</v>
      </c>
      <c r="C34" s="260" t="s">
        <v>582</v>
      </c>
      <c r="D34" s="260" t="s">
        <v>621</v>
      </c>
      <c r="E34" s="266">
        <v>3.1E-2</v>
      </c>
      <c r="F34" s="264">
        <v>1.0000000000000001E-17</v>
      </c>
      <c r="G34" s="260">
        <v>0.96</v>
      </c>
      <c r="H34" s="260">
        <v>-0.152</v>
      </c>
      <c r="I34" s="264">
        <v>4.8100000000000001E-11</v>
      </c>
      <c r="J34" s="260" t="s">
        <v>351</v>
      </c>
      <c r="K34" s="260" t="s">
        <v>585</v>
      </c>
    </row>
    <row r="35" spans="1:11" s="40" customFormat="1" ht="20.100000000000001" customHeight="1" x14ac:dyDescent="0.25">
      <c r="A35" s="265" t="s">
        <v>366</v>
      </c>
      <c r="B35" s="260" t="s">
        <v>363</v>
      </c>
      <c r="C35" s="260" t="s">
        <v>365</v>
      </c>
      <c r="D35" s="260" t="s">
        <v>367</v>
      </c>
      <c r="E35" s="266">
        <v>-0.03</v>
      </c>
      <c r="F35" s="264">
        <v>3.6000000000000002E-57</v>
      </c>
      <c r="G35" s="260">
        <v>1</v>
      </c>
      <c r="H35" s="260">
        <v>-0.156</v>
      </c>
      <c r="I35" s="264">
        <v>1.1000000000000001E-11</v>
      </c>
      <c r="J35" s="260" t="s">
        <v>368</v>
      </c>
      <c r="K35" s="260" t="s">
        <v>369</v>
      </c>
    </row>
    <row r="36" spans="1:11" s="40" customFormat="1" ht="20.100000000000001" customHeight="1" x14ac:dyDescent="0.25">
      <c r="A36" s="265" t="s">
        <v>370</v>
      </c>
      <c r="B36" s="260" t="s">
        <v>20</v>
      </c>
      <c r="C36" s="260" t="s">
        <v>20</v>
      </c>
      <c r="D36" s="260" t="s">
        <v>367</v>
      </c>
      <c r="E36" s="263">
        <v>1.1499999999999999</v>
      </c>
      <c r="F36" s="264">
        <v>8.2999999999999999E-44</v>
      </c>
      <c r="G36" s="260">
        <v>1</v>
      </c>
      <c r="H36" s="260">
        <v>-0.156</v>
      </c>
      <c r="I36" s="264">
        <v>1.1000000000000001E-11</v>
      </c>
      <c r="J36" s="260" t="s">
        <v>351</v>
      </c>
      <c r="K36" s="260" t="s">
        <v>371</v>
      </c>
    </row>
    <row r="37" spans="1:11" s="40" customFormat="1" ht="20.100000000000001" customHeight="1" x14ac:dyDescent="0.25">
      <c r="A37" s="265" t="s">
        <v>458</v>
      </c>
      <c r="B37" s="260" t="s">
        <v>360</v>
      </c>
      <c r="C37" s="260" t="s">
        <v>361</v>
      </c>
      <c r="D37" s="260" t="s">
        <v>227</v>
      </c>
      <c r="E37" s="263">
        <v>1.0900000000000001</v>
      </c>
      <c r="F37" s="264">
        <v>2E-12</v>
      </c>
      <c r="G37" s="260">
        <v>0.98</v>
      </c>
      <c r="H37" s="260">
        <v>-0.19400000000000001</v>
      </c>
      <c r="I37" s="264">
        <v>6.2999999999999995E-8</v>
      </c>
      <c r="J37" s="260" t="s">
        <v>351</v>
      </c>
      <c r="K37" s="260" t="s">
        <v>362</v>
      </c>
    </row>
    <row r="38" spans="1:11" s="40" customFormat="1" ht="20.100000000000001" customHeight="1" x14ac:dyDescent="0.25">
      <c r="A38" s="265" t="s">
        <v>383</v>
      </c>
      <c r="B38" s="260" t="s">
        <v>381</v>
      </c>
      <c r="C38" s="260" t="s">
        <v>382</v>
      </c>
      <c r="D38" s="260" t="s">
        <v>226</v>
      </c>
      <c r="E38" s="263">
        <v>1.06</v>
      </c>
      <c r="F38" s="264">
        <v>2.0000000000000001E-17</v>
      </c>
      <c r="G38" s="260">
        <v>0.98</v>
      </c>
      <c r="H38" s="266">
        <v>0.15</v>
      </c>
      <c r="I38" s="264">
        <v>7.8999999999999999E-11</v>
      </c>
      <c r="J38" s="260" t="s">
        <v>368</v>
      </c>
      <c r="K38" s="260" t="s">
        <v>384</v>
      </c>
    </row>
    <row r="39" spans="1:11" s="40" customFormat="1" ht="20.100000000000001" customHeight="1" x14ac:dyDescent="0.25">
      <c r="A39" s="265" t="s">
        <v>355</v>
      </c>
      <c r="B39" s="260" t="s">
        <v>357</v>
      </c>
      <c r="C39" s="260" t="s">
        <v>356</v>
      </c>
      <c r="D39" s="260" t="s">
        <v>358</v>
      </c>
      <c r="E39" s="263">
        <v>1.093</v>
      </c>
      <c r="F39" s="264">
        <v>2.5920000000000001E-80</v>
      </c>
      <c r="G39" s="260">
        <v>0.74</v>
      </c>
      <c r="H39" s="260">
        <v>0.11600000000000001</v>
      </c>
      <c r="I39" s="264">
        <v>4.4999999999999998E-7</v>
      </c>
      <c r="J39" s="260" t="s">
        <v>368</v>
      </c>
      <c r="K39" s="260" t="s">
        <v>359</v>
      </c>
    </row>
    <row r="40" spans="1:11" s="40" customFormat="1" ht="20.100000000000001" customHeight="1" x14ac:dyDescent="0.25">
      <c r="A40" s="265" t="s">
        <v>455</v>
      </c>
      <c r="B40" s="260" t="s">
        <v>456</v>
      </c>
      <c r="C40" s="260" t="s">
        <v>457</v>
      </c>
      <c r="D40" s="260" t="s">
        <v>390</v>
      </c>
      <c r="E40" s="263">
        <v>-0.09</v>
      </c>
      <c r="F40" s="264">
        <v>2.3E-14</v>
      </c>
      <c r="G40" s="260">
        <v>0.94</v>
      </c>
      <c r="H40" s="260">
        <v>-0.13900000000000001</v>
      </c>
      <c r="I40" s="264">
        <v>1.8E-9</v>
      </c>
      <c r="J40" s="260" t="s">
        <v>368</v>
      </c>
      <c r="K40" s="260" t="s">
        <v>391</v>
      </c>
    </row>
    <row r="41" spans="1:11" s="40" customFormat="1" ht="20.100000000000001" customHeight="1" x14ac:dyDescent="0.25">
      <c r="A41" s="265" t="s">
        <v>386</v>
      </c>
      <c r="B41" s="260" t="s">
        <v>385</v>
      </c>
      <c r="C41" s="260" t="s">
        <v>387</v>
      </c>
      <c r="D41" s="260" t="s">
        <v>367</v>
      </c>
      <c r="E41" s="263">
        <v>1.32</v>
      </c>
      <c r="F41" s="264">
        <v>6.0000000000000001E-23</v>
      </c>
      <c r="G41" s="260">
        <v>0.92</v>
      </c>
      <c r="H41" s="260">
        <v>0.13600000000000001</v>
      </c>
      <c r="I41" s="264">
        <v>4.8E-9</v>
      </c>
      <c r="J41" s="260" t="s">
        <v>368</v>
      </c>
      <c r="K41" s="260" t="s">
        <v>388</v>
      </c>
    </row>
    <row r="42" spans="1:11" s="40" customFormat="1" ht="20.100000000000001" customHeight="1" x14ac:dyDescent="0.25">
      <c r="A42" s="267" t="s">
        <v>348</v>
      </c>
      <c r="B42" s="268" t="s">
        <v>352</v>
      </c>
      <c r="C42" s="268" t="s">
        <v>350</v>
      </c>
      <c r="D42" s="268" t="s">
        <v>226</v>
      </c>
      <c r="E42" s="269">
        <v>1.125</v>
      </c>
      <c r="F42" s="270">
        <v>4.8E-9</v>
      </c>
      <c r="G42" s="268">
        <v>0.75</v>
      </c>
      <c r="H42" s="268">
        <v>-0.11600000000000001</v>
      </c>
      <c r="I42" s="270">
        <v>5.4199999999999996E-7</v>
      </c>
      <c r="J42" s="268" t="s">
        <v>351</v>
      </c>
      <c r="K42" s="268" t="s">
        <v>354</v>
      </c>
    </row>
    <row r="43" spans="1:11" ht="15.75" x14ac:dyDescent="0.25">
      <c r="A43" s="106" t="s">
        <v>454</v>
      </c>
      <c r="B43" s="271"/>
      <c r="C43" s="271"/>
      <c r="D43" s="271"/>
      <c r="E43" s="271"/>
      <c r="F43" s="272"/>
      <c r="G43" s="271"/>
      <c r="H43" s="271"/>
      <c r="I43" s="272"/>
      <c r="J43" s="271"/>
      <c r="K43" s="271"/>
    </row>
  </sheetData>
  <mergeCells count="13">
    <mergeCell ref="A1:K1"/>
    <mergeCell ref="H3:I3"/>
    <mergeCell ref="A31:K31"/>
    <mergeCell ref="J3:J4"/>
    <mergeCell ref="A5:K5"/>
    <mergeCell ref="A22:K22"/>
    <mergeCell ref="A12:K12"/>
    <mergeCell ref="A24:K24"/>
    <mergeCell ref="A3:A4"/>
    <mergeCell ref="A27:K27"/>
    <mergeCell ref="A10:K10"/>
    <mergeCell ref="A29:K29"/>
    <mergeCell ref="A2:K2"/>
  </mergeCells>
  <pageMargins left="0.7" right="0.7" top="0.75" bottom="0.75" header="0.3" footer="0.3"/>
  <pageSetup paperSize="9" scale="58"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25"/>
  <sheetViews>
    <sheetView workbookViewId="0">
      <selection activeCell="A2" sqref="A2:Z2"/>
    </sheetView>
  </sheetViews>
  <sheetFormatPr defaultRowHeight="15" x14ac:dyDescent="0.25"/>
  <cols>
    <col min="1" max="1" width="20.5703125" customWidth="1"/>
    <col min="2" max="2" width="12.7109375" customWidth="1"/>
    <col min="3" max="3" width="12.7109375" style="109" customWidth="1"/>
    <col min="4" max="4" width="10.7109375" style="109" customWidth="1"/>
    <col min="5" max="5" width="10.28515625" style="109" customWidth="1"/>
    <col min="6" max="6" width="6.7109375" style="109" customWidth="1"/>
    <col min="7" max="7" width="8.7109375" style="109" customWidth="1"/>
    <col min="8" max="8" width="12.7109375" style="109" customWidth="1"/>
    <col min="9" max="9" width="2.7109375" style="109" customWidth="1"/>
    <col min="10" max="10" width="9.140625" style="109"/>
    <col min="18" max="18" width="2.7109375" customWidth="1"/>
  </cols>
  <sheetData>
    <row r="1" spans="1:26" s="108" customFormat="1" ht="30" customHeight="1" x14ac:dyDescent="0.25">
      <c r="A1" s="211" t="s">
        <v>646</v>
      </c>
      <c r="B1" s="211"/>
      <c r="C1" s="211"/>
      <c r="D1" s="211"/>
      <c r="E1" s="211"/>
      <c r="F1" s="211"/>
      <c r="G1" s="211"/>
      <c r="H1" s="211"/>
      <c r="I1" s="211"/>
      <c r="J1" s="211"/>
      <c r="K1" s="211"/>
      <c r="L1" s="211"/>
      <c r="M1" s="211"/>
      <c r="N1" s="211"/>
      <c r="O1" s="211"/>
      <c r="P1" s="211"/>
      <c r="Q1" s="211"/>
      <c r="R1" s="211"/>
      <c r="S1" s="211"/>
      <c r="T1" s="211"/>
      <c r="U1" s="211"/>
      <c r="V1" s="211"/>
      <c r="W1" s="211"/>
      <c r="X1" s="211"/>
      <c r="Y1" s="211"/>
      <c r="Z1" s="211"/>
    </row>
    <row r="2" spans="1:26" s="1" customFormat="1" ht="49.5" customHeight="1" x14ac:dyDescent="0.25">
      <c r="A2" s="216" t="s">
        <v>632</v>
      </c>
      <c r="B2" s="216"/>
      <c r="C2" s="216"/>
      <c r="D2" s="216"/>
      <c r="E2" s="216"/>
      <c r="F2" s="216"/>
      <c r="G2" s="216"/>
      <c r="H2" s="216"/>
      <c r="I2" s="216"/>
      <c r="J2" s="216"/>
      <c r="K2" s="216"/>
      <c r="L2" s="216"/>
      <c r="M2" s="216"/>
      <c r="N2" s="216"/>
      <c r="O2" s="216"/>
      <c r="P2" s="216"/>
      <c r="Q2" s="216"/>
      <c r="R2" s="216"/>
      <c r="S2" s="216"/>
      <c r="T2" s="216"/>
      <c r="U2" s="216"/>
      <c r="V2" s="216"/>
      <c r="W2" s="216"/>
      <c r="X2" s="216"/>
      <c r="Y2" s="216"/>
      <c r="Z2" s="216"/>
    </row>
    <row r="3" spans="1:26" s="1" customFormat="1" ht="21.95" customHeight="1" x14ac:dyDescent="0.25">
      <c r="B3" s="3"/>
      <c r="C3" s="2"/>
      <c r="D3" s="2"/>
      <c r="E3" s="2"/>
      <c r="F3" s="2"/>
      <c r="G3" s="2"/>
      <c r="H3" s="2"/>
      <c r="I3" s="2"/>
      <c r="J3" s="222" t="s">
        <v>0</v>
      </c>
      <c r="K3" s="222"/>
      <c r="L3" s="222"/>
      <c r="M3" s="222"/>
      <c r="N3" s="222"/>
      <c r="O3" s="222"/>
      <c r="P3" s="222"/>
      <c r="Q3" s="222"/>
      <c r="R3" s="68"/>
      <c r="S3" s="222" t="s">
        <v>1</v>
      </c>
      <c r="T3" s="222"/>
      <c r="U3" s="222"/>
      <c r="V3" s="222"/>
      <c r="W3" s="222"/>
      <c r="X3" s="222"/>
      <c r="Y3" s="222"/>
      <c r="Z3" s="222"/>
    </row>
    <row r="4" spans="1:26" s="1" customFormat="1" ht="21.95" customHeight="1" x14ac:dyDescent="0.25">
      <c r="C4" s="4"/>
      <c r="D4" s="193"/>
      <c r="E4" s="4"/>
      <c r="F4" s="4"/>
      <c r="G4" s="4"/>
      <c r="J4" s="212" t="s">
        <v>15</v>
      </c>
      <c r="K4" s="231"/>
      <c r="L4" s="212" t="s">
        <v>26</v>
      </c>
      <c r="M4" s="231"/>
      <c r="N4" s="212" t="s">
        <v>27</v>
      </c>
      <c r="O4" s="231"/>
      <c r="P4" s="212" t="s">
        <v>29</v>
      </c>
      <c r="Q4" s="231"/>
      <c r="R4" s="105"/>
      <c r="S4" s="212" t="s">
        <v>15</v>
      </c>
      <c r="T4" s="231"/>
      <c r="U4" s="212" t="s">
        <v>26</v>
      </c>
      <c r="V4" s="231"/>
      <c r="W4" s="212" t="s">
        <v>27</v>
      </c>
      <c r="X4" s="231"/>
      <c r="Y4" s="212" t="s">
        <v>29</v>
      </c>
      <c r="Z4" s="231"/>
    </row>
    <row r="5" spans="1:26" s="1" customFormat="1" ht="21.95" customHeight="1" x14ac:dyDescent="0.25">
      <c r="A5" s="101" t="s">
        <v>468</v>
      </c>
      <c r="B5" s="5" t="s">
        <v>144</v>
      </c>
      <c r="C5" s="5" t="s">
        <v>7</v>
      </c>
      <c r="D5" s="124" t="s">
        <v>286</v>
      </c>
      <c r="E5" s="5" t="s">
        <v>9</v>
      </c>
      <c r="F5" s="5" t="s">
        <v>10</v>
      </c>
      <c r="G5" s="5" t="s">
        <v>11</v>
      </c>
      <c r="H5" s="5" t="s">
        <v>313</v>
      </c>
      <c r="I5" s="5"/>
      <c r="J5" s="100" t="s">
        <v>282</v>
      </c>
      <c r="K5" s="6" t="s">
        <v>12</v>
      </c>
      <c r="L5" s="100" t="s">
        <v>282</v>
      </c>
      <c r="M5" s="6" t="s">
        <v>12</v>
      </c>
      <c r="N5" s="100" t="s">
        <v>282</v>
      </c>
      <c r="O5" s="6" t="s">
        <v>12</v>
      </c>
      <c r="P5" s="100" t="s">
        <v>282</v>
      </c>
      <c r="Q5" s="6" t="s">
        <v>12</v>
      </c>
      <c r="R5" s="6"/>
      <c r="S5" s="100" t="s">
        <v>282</v>
      </c>
      <c r="T5" s="6" t="s">
        <v>12</v>
      </c>
      <c r="U5" s="100" t="s">
        <v>282</v>
      </c>
      <c r="V5" s="6" t="s">
        <v>12</v>
      </c>
      <c r="W5" s="100" t="s">
        <v>282</v>
      </c>
      <c r="X5" s="6" t="s">
        <v>12</v>
      </c>
      <c r="Y5" s="100" t="s">
        <v>282</v>
      </c>
      <c r="Z5" s="6" t="s">
        <v>12</v>
      </c>
    </row>
    <row r="6" spans="1:26" s="1" customFormat="1" ht="21.95" customHeight="1" x14ac:dyDescent="0.25">
      <c r="A6" s="230" t="s">
        <v>469</v>
      </c>
      <c r="B6" s="4" t="s">
        <v>281</v>
      </c>
      <c r="C6" s="4">
        <v>161506414</v>
      </c>
      <c r="D6" s="10" t="s">
        <v>301</v>
      </c>
      <c r="E6" s="4" t="s">
        <v>19</v>
      </c>
      <c r="F6" s="4" t="s">
        <v>18</v>
      </c>
      <c r="G6" s="15">
        <v>12.809999999999999</v>
      </c>
      <c r="H6" s="4" t="s">
        <v>311</v>
      </c>
      <c r="I6" s="4"/>
      <c r="J6" s="13">
        <v>-0.18740000000000001</v>
      </c>
      <c r="K6" s="31">
        <v>4.8900000000000001E-8</v>
      </c>
      <c r="L6" s="13">
        <v>-5.6899999999999999E-2</v>
      </c>
      <c r="M6" s="82">
        <v>8.3500000000000005E-2</v>
      </c>
      <c r="N6" s="13">
        <v>-0.185</v>
      </c>
      <c r="O6" s="31">
        <v>9.2299999999999999E-8</v>
      </c>
      <c r="P6" s="13">
        <v>-8.9899999999999994E-2</v>
      </c>
      <c r="Q6" s="14">
        <v>9.7999999999999997E-3</v>
      </c>
      <c r="R6" s="14"/>
      <c r="S6" s="13">
        <v>-0.27</v>
      </c>
      <c r="T6" s="31">
        <v>3.1844999999999998E-8</v>
      </c>
      <c r="U6" s="4">
        <v>-4.7E-2</v>
      </c>
      <c r="V6" s="16">
        <v>0.33959</v>
      </c>
      <c r="W6" s="13">
        <v>-0.20100000000000001</v>
      </c>
      <c r="X6" s="31">
        <v>5.0884000000000003E-5</v>
      </c>
      <c r="Y6" s="13">
        <v>-0.04</v>
      </c>
      <c r="Z6" s="16">
        <v>0.42301</v>
      </c>
    </row>
    <row r="7" spans="1:26" s="1" customFormat="1" ht="21.95" customHeight="1" x14ac:dyDescent="0.25">
      <c r="A7" s="230"/>
      <c r="B7" s="4" t="s">
        <v>302</v>
      </c>
      <c r="C7" s="4">
        <v>161506415</v>
      </c>
      <c r="D7" s="10" t="s">
        <v>301</v>
      </c>
      <c r="E7" s="4" t="s">
        <v>22</v>
      </c>
      <c r="F7" s="4" t="s">
        <v>24</v>
      </c>
      <c r="G7" s="15">
        <v>12.83</v>
      </c>
      <c r="H7" s="4" t="s">
        <v>310</v>
      </c>
      <c r="I7" s="4"/>
      <c r="J7" s="13">
        <v>-0.18729999999999999</v>
      </c>
      <c r="K7" s="31">
        <v>4.9299999999999998E-8</v>
      </c>
      <c r="L7" s="13">
        <v>-5.7000000000000002E-2</v>
      </c>
      <c r="M7" s="82">
        <v>8.3299999999999999E-2</v>
      </c>
      <c r="N7" s="13">
        <v>-0.18509999999999999</v>
      </c>
      <c r="O7" s="31">
        <v>9.0100000000000006E-8</v>
      </c>
      <c r="P7" s="13">
        <v>-8.9899999999999994E-2</v>
      </c>
      <c r="Q7" s="14">
        <v>9.7999999999999997E-3</v>
      </c>
      <c r="R7" s="14"/>
      <c r="S7" s="13">
        <v>-0.27</v>
      </c>
      <c r="T7" s="31">
        <v>3.1847000000000001E-8</v>
      </c>
      <c r="U7" s="4">
        <v>-4.7E-2</v>
      </c>
      <c r="V7" s="16">
        <v>0.33961000000000002</v>
      </c>
      <c r="W7" s="13">
        <v>-0.20100000000000001</v>
      </c>
      <c r="X7" s="31">
        <v>5.0887000000000003E-5</v>
      </c>
      <c r="Y7" s="13">
        <v>-0.04</v>
      </c>
      <c r="Z7" s="16">
        <v>0.42302000000000001</v>
      </c>
    </row>
    <row r="8" spans="1:26" s="1" customFormat="1" ht="21.95" customHeight="1" x14ac:dyDescent="0.25">
      <c r="A8" s="117" t="s">
        <v>470</v>
      </c>
      <c r="B8" s="4" t="s">
        <v>303</v>
      </c>
      <c r="C8" s="4">
        <v>161509955</v>
      </c>
      <c r="D8" s="10" t="s">
        <v>301</v>
      </c>
      <c r="E8" s="4" t="s">
        <v>24</v>
      </c>
      <c r="F8" s="4" t="s">
        <v>22</v>
      </c>
      <c r="G8" s="15">
        <v>46.37</v>
      </c>
      <c r="H8" s="4" t="s">
        <v>310</v>
      </c>
      <c r="I8" s="4"/>
      <c r="J8" s="13">
        <v>-0.12670000000000001</v>
      </c>
      <c r="K8" s="31">
        <v>4.3299999999999997E-8</v>
      </c>
      <c r="L8" s="13">
        <v>6.8999999999999999E-3</v>
      </c>
      <c r="M8" s="16">
        <v>0.75600000000000001</v>
      </c>
      <c r="N8" s="13">
        <v>-7.6899999999999996E-2</v>
      </c>
      <c r="O8" s="85">
        <v>1E-3</v>
      </c>
      <c r="P8" s="13">
        <v>-3.8899999999999997E-2</v>
      </c>
      <c r="Q8" s="82">
        <v>9.8100000000000007E-2</v>
      </c>
      <c r="R8" s="82"/>
      <c r="S8" s="13">
        <v>-9.9000000000000005E-2</v>
      </c>
      <c r="T8" s="85">
        <v>2.7566000000000001E-3</v>
      </c>
      <c r="U8" s="4">
        <v>-2.8000000000000001E-2</v>
      </c>
      <c r="V8" s="16">
        <v>0.39441999999999999</v>
      </c>
      <c r="W8" s="13">
        <v>-7.3999999999999996E-2</v>
      </c>
      <c r="X8" s="82">
        <v>2.6963000000000001E-2</v>
      </c>
      <c r="Y8" s="13">
        <v>7.0000000000000001E-3</v>
      </c>
      <c r="Z8" s="16">
        <v>0.84287999999999996</v>
      </c>
    </row>
    <row r="9" spans="1:26" s="1" customFormat="1" ht="21.95" customHeight="1" x14ac:dyDescent="0.25">
      <c r="A9" s="1" t="s">
        <v>472</v>
      </c>
      <c r="B9" s="4" t="s">
        <v>304</v>
      </c>
      <c r="C9" s="4">
        <v>161544752</v>
      </c>
      <c r="D9" s="10" t="s">
        <v>305</v>
      </c>
      <c r="E9" s="4" t="s">
        <v>22</v>
      </c>
      <c r="F9" s="4" t="s">
        <v>19</v>
      </c>
      <c r="G9" s="15">
        <v>31.79</v>
      </c>
      <c r="H9" s="4" t="s">
        <v>310</v>
      </c>
      <c r="I9" s="4"/>
      <c r="J9" s="13">
        <v>-6.0900000000000003E-2</v>
      </c>
      <c r="K9" s="82">
        <v>1.38E-2</v>
      </c>
      <c r="L9" s="13">
        <v>-4.3700000000000003E-2</v>
      </c>
      <c r="M9" s="82">
        <v>6.6100000000000006E-2</v>
      </c>
      <c r="N9" s="13">
        <v>-0.10489999999999999</v>
      </c>
      <c r="O9" s="31">
        <v>2.5700000000000001E-5</v>
      </c>
      <c r="P9" s="13">
        <v>-7.7100000000000002E-2</v>
      </c>
      <c r="Q9" s="85">
        <v>2.0799999999999998E-3</v>
      </c>
      <c r="R9" s="85"/>
      <c r="S9" s="13">
        <v>-8.6999999999999994E-2</v>
      </c>
      <c r="T9" s="82">
        <v>1.4770999999999999E-2</v>
      </c>
      <c r="U9" s="4">
        <v>-8.0000000000000002E-3</v>
      </c>
      <c r="V9" s="16">
        <v>0.82769999999999999</v>
      </c>
      <c r="W9" s="13">
        <v>-0.158</v>
      </c>
      <c r="X9" s="31">
        <v>1.3266E-5</v>
      </c>
      <c r="Y9" s="13">
        <v>-0.08</v>
      </c>
      <c r="Z9" s="82">
        <v>2.7491999999999999E-2</v>
      </c>
    </row>
    <row r="10" spans="1:26" s="1" customFormat="1" ht="21.95" customHeight="1" x14ac:dyDescent="0.25">
      <c r="A10" s="1" t="s">
        <v>474</v>
      </c>
      <c r="B10" s="4" t="s">
        <v>306</v>
      </c>
      <c r="C10" s="4">
        <v>161629864</v>
      </c>
      <c r="D10" s="10" t="s">
        <v>17</v>
      </c>
      <c r="E10" s="4" t="s">
        <v>24</v>
      </c>
      <c r="F10" s="4" t="s">
        <v>18</v>
      </c>
      <c r="G10" s="15">
        <v>1.51</v>
      </c>
      <c r="H10" s="4" t="s">
        <v>310</v>
      </c>
      <c r="I10" s="4"/>
      <c r="J10" s="13">
        <v>0.33600000000000002</v>
      </c>
      <c r="K10" s="28">
        <v>9.1799999999999998E-4</v>
      </c>
      <c r="L10" s="13">
        <v>-8.9999999999999993E-3</v>
      </c>
      <c r="M10" s="16">
        <v>0.92700000000000005</v>
      </c>
      <c r="N10" s="13">
        <v>-5.6899999999999999E-2</v>
      </c>
      <c r="O10" s="14">
        <v>0.57799999999999996</v>
      </c>
      <c r="P10" s="13">
        <v>0.183</v>
      </c>
      <c r="Q10" s="82">
        <v>7.0699999999999999E-2</v>
      </c>
      <c r="R10" s="82"/>
      <c r="S10" s="13">
        <v>0.104</v>
      </c>
      <c r="T10" s="16">
        <v>0.53946000000000005</v>
      </c>
      <c r="U10" s="4">
        <v>-1.2E-2</v>
      </c>
      <c r="V10" s="16">
        <v>0.94316999999999995</v>
      </c>
      <c r="W10" s="13">
        <v>-4.9000000000000002E-2</v>
      </c>
      <c r="X10" s="16">
        <v>0.77488999999999997</v>
      </c>
      <c r="Y10" s="13">
        <v>0.13300000000000001</v>
      </c>
      <c r="Z10" s="16">
        <v>0.43858999999999998</v>
      </c>
    </row>
    <row r="11" spans="1:26" s="1" customFormat="1" ht="21.95" customHeight="1" x14ac:dyDescent="0.25">
      <c r="A11" s="1" t="s">
        <v>473</v>
      </c>
      <c r="B11" s="4" t="s">
        <v>307</v>
      </c>
      <c r="C11" s="4">
        <v>161629903</v>
      </c>
      <c r="D11" s="10" t="s">
        <v>17</v>
      </c>
      <c r="E11" s="4" t="s">
        <v>19</v>
      </c>
      <c r="F11" s="4" t="s">
        <v>18</v>
      </c>
      <c r="G11" s="15">
        <v>31.619999999999997</v>
      </c>
      <c r="H11" s="4" t="s">
        <v>310</v>
      </c>
      <c r="I11" s="4"/>
      <c r="J11" s="13">
        <v>-4.5600000000000002E-2</v>
      </c>
      <c r="K11" s="82">
        <v>6.7699999999999996E-2</v>
      </c>
      <c r="L11" s="13">
        <v>6.3899999999999998E-2</v>
      </c>
      <c r="M11" s="85">
        <v>7.5100000000000002E-3</v>
      </c>
      <c r="N11" s="13">
        <v>-2.0000000000000001E-4</v>
      </c>
      <c r="O11" s="14">
        <v>1</v>
      </c>
      <c r="P11" s="13">
        <v>1.7000000000000001E-2</v>
      </c>
      <c r="Q11" s="14">
        <v>0.501</v>
      </c>
      <c r="R11" s="14"/>
      <c r="S11" s="13">
        <v>2.7E-2</v>
      </c>
      <c r="T11" s="16">
        <v>0.46233000000000002</v>
      </c>
      <c r="U11" s="4">
        <v>1.4999999999999999E-2</v>
      </c>
      <c r="V11" s="16">
        <v>0.67042999999999997</v>
      </c>
      <c r="W11" s="13">
        <v>6.8000000000000005E-2</v>
      </c>
      <c r="X11" s="82">
        <v>6.3178999999999999E-2</v>
      </c>
      <c r="Y11" s="13">
        <v>-1.2999999999999999E-2</v>
      </c>
      <c r="Z11" s="16">
        <v>0.71760000000000002</v>
      </c>
    </row>
    <row r="12" spans="1:26" s="9" customFormat="1" ht="21.95" customHeight="1" x14ac:dyDescent="0.25">
      <c r="A12" s="9" t="s">
        <v>475</v>
      </c>
      <c r="B12" s="62" t="s">
        <v>308</v>
      </c>
      <c r="C12" s="62">
        <v>161662856</v>
      </c>
      <c r="D12" s="206" t="s">
        <v>21</v>
      </c>
      <c r="E12" s="62" t="s">
        <v>24</v>
      </c>
      <c r="F12" s="62" t="s">
        <v>19</v>
      </c>
      <c r="G12" s="207">
        <v>16.68</v>
      </c>
      <c r="H12" s="62" t="s">
        <v>312</v>
      </c>
      <c r="I12" s="62"/>
      <c r="J12" s="83">
        <v>-0.21229999999999999</v>
      </c>
      <c r="K12" s="81">
        <v>7.9300000000000003E-12</v>
      </c>
      <c r="L12" s="83">
        <v>-8.1799999999999998E-2</v>
      </c>
      <c r="M12" s="208">
        <v>6.0299999999999998E-3</v>
      </c>
      <c r="N12" s="83">
        <v>-0.191</v>
      </c>
      <c r="O12" s="81">
        <v>1.1599999999999999E-9</v>
      </c>
      <c r="P12" s="83">
        <v>-0.1245</v>
      </c>
      <c r="Q12" s="81">
        <v>8.0500000000000005E-5</v>
      </c>
      <c r="R12" s="81"/>
      <c r="S12" s="83">
        <v>-0.22600000000000001</v>
      </c>
      <c r="T12" s="81">
        <v>3.1573999999999999E-7</v>
      </c>
      <c r="U12" s="62">
        <v>-4.2999999999999997E-2</v>
      </c>
      <c r="V12" s="209">
        <v>0.32704</v>
      </c>
      <c r="W12" s="83">
        <v>-0.20699999999999999</v>
      </c>
      <c r="X12" s="80">
        <v>3.7992E-6</v>
      </c>
      <c r="Y12" s="83">
        <v>-0.104</v>
      </c>
      <c r="Z12" s="210">
        <v>2.0301E-2</v>
      </c>
    </row>
    <row r="13" spans="1:26" s="1" customFormat="1" ht="21.95" customHeight="1" x14ac:dyDescent="0.25">
      <c r="A13" s="71" t="s">
        <v>471</v>
      </c>
      <c r="B13" s="17" t="s">
        <v>309</v>
      </c>
      <c r="C13" s="17">
        <v>161674008</v>
      </c>
      <c r="D13" s="103" t="s">
        <v>21</v>
      </c>
      <c r="E13" s="17" t="s">
        <v>18</v>
      </c>
      <c r="F13" s="17" t="s">
        <v>19</v>
      </c>
      <c r="G13" s="18">
        <v>9.9</v>
      </c>
      <c r="H13" s="17" t="s">
        <v>310</v>
      </c>
      <c r="I13" s="17"/>
      <c r="J13" s="19">
        <v>-5.3499999999999999E-2</v>
      </c>
      <c r="K13" s="89">
        <v>0.17699999999999999</v>
      </c>
      <c r="L13" s="19">
        <v>-4.7399999999999998E-2</v>
      </c>
      <c r="M13" s="89">
        <v>0.214</v>
      </c>
      <c r="N13" s="19">
        <v>2.3E-2</v>
      </c>
      <c r="O13" s="88">
        <v>0.56000000000000005</v>
      </c>
      <c r="P13" s="19">
        <v>-2.76E-2</v>
      </c>
      <c r="Q13" s="89">
        <v>0.48899999999999999</v>
      </c>
      <c r="R13" s="89"/>
      <c r="S13" s="19">
        <v>-0.104</v>
      </c>
      <c r="T13" s="20">
        <v>8.8429999999999995E-2</v>
      </c>
      <c r="U13" s="17">
        <v>-0.10100000000000001</v>
      </c>
      <c r="V13" s="89">
        <v>9.7212000000000007E-2</v>
      </c>
      <c r="W13" s="19">
        <v>-0.04</v>
      </c>
      <c r="X13" s="89">
        <v>0.52176999999999996</v>
      </c>
      <c r="Y13" s="19">
        <v>-4.1000000000000002E-2</v>
      </c>
      <c r="Z13" s="89">
        <v>0.51337999999999995</v>
      </c>
    </row>
    <row r="16" spans="1:26" x14ac:dyDescent="0.25">
      <c r="A16" s="118"/>
      <c r="B16" s="227"/>
      <c r="C16" s="227"/>
      <c r="D16" s="228"/>
      <c r="E16" s="228"/>
    </row>
    <row r="17" spans="1:8" x14ac:dyDescent="0.25">
      <c r="A17" s="229"/>
      <c r="B17" s="229"/>
      <c r="C17" s="229"/>
      <c r="D17" s="229"/>
      <c r="E17" s="119"/>
    </row>
    <row r="18" spans="1:8" x14ac:dyDescent="0.25">
      <c r="A18" s="229"/>
      <c r="B18" s="229"/>
      <c r="C18" s="229"/>
      <c r="D18" s="229"/>
      <c r="E18" s="119"/>
    </row>
    <row r="19" spans="1:8" x14ac:dyDescent="0.25">
      <c r="A19" s="229"/>
      <c r="B19" s="229"/>
      <c r="C19" s="229"/>
      <c r="D19" s="229"/>
      <c r="E19" s="119"/>
    </row>
    <row r="20" spans="1:8" x14ac:dyDescent="0.25">
      <c r="A20" s="229"/>
      <c r="B20" s="229"/>
      <c r="C20" s="229"/>
      <c r="D20" s="229"/>
      <c r="E20" s="119"/>
    </row>
    <row r="21" spans="1:8" x14ac:dyDescent="0.25">
      <c r="A21" s="229"/>
      <c r="B21" s="229"/>
      <c r="C21" s="229"/>
      <c r="D21" s="229"/>
      <c r="E21" s="119"/>
    </row>
    <row r="22" spans="1:8" x14ac:dyDescent="0.25">
      <c r="A22" s="229"/>
      <c r="B22" s="229"/>
      <c r="C22" s="229"/>
      <c r="D22" s="229"/>
      <c r="E22" s="119"/>
    </row>
    <row r="23" spans="1:8" x14ac:dyDescent="0.25">
      <c r="A23" s="229"/>
      <c r="B23" s="229"/>
      <c r="C23" s="229"/>
      <c r="D23" s="229"/>
      <c r="E23" s="119"/>
      <c r="G23" s="229"/>
      <c r="H23" s="229"/>
    </row>
    <row r="24" spans="1:8" x14ac:dyDescent="0.25">
      <c r="A24" s="229"/>
      <c r="B24" s="229"/>
      <c r="C24" s="229"/>
      <c r="D24" s="229"/>
      <c r="E24" s="119"/>
    </row>
    <row r="25" spans="1:8" x14ac:dyDescent="0.25">
      <c r="A25" s="229"/>
      <c r="B25" s="229"/>
      <c r="C25" s="229"/>
      <c r="D25" s="229"/>
      <c r="E25" s="119"/>
    </row>
  </sheetData>
  <sortState xmlns:xlrd2="http://schemas.microsoft.com/office/spreadsheetml/2017/richdata2" ref="B17:I24">
    <sortCondition ref="C17:C24"/>
  </sortState>
  <mergeCells count="32">
    <mergeCell ref="L4:M4"/>
    <mergeCell ref="N4:O4"/>
    <mergeCell ref="P4:Q4"/>
    <mergeCell ref="J3:Q3"/>
    <mergeCell ref="S3:Z3"/>
    <mergeCell ref="S4:T4"/>
    <mergeCell ref="U4:V4"/>
    <mergeCell ref="W4:X4"/>
    <mergeCell ref="Y4:Z4"/>
    <mergeCell ref="J4:K4"/>
    <mergeCell ref="A1:Z1"/>
    <mergeCell ref="A2:Z2"/>
    <mergeCell ref="A25:B25"/>
    <mergeCell ref="C25:D25"/>
    <mergeCell ref="A20:B20"/>
    <mergeCell ref="C20:D20"/>
    <mergeCell ref="A21:B21"/>
    <mergeCell ref="C21:D21"/>
    <mergeCell ref="A22:B22"/>
    <mergeCell ref="C22:D22"/>
    <mergeCell ref="G23:H23"/>
    <mergeCell ref="A6:A7"/>
    <mergeCell ref="A23:B23"/>
    <mergeCell ref="C23:D23"/>
    <mergeCell ref="A24:B24"/>
    <mergeCell ref="C24:D24"/>
    <mergeCell ref="B16:C16"/>
    <mergeCell ref="D16:E16"/>
    <mergeCell ref="A17:B18"/>
    <mergeCell ref="C17:D18"/>
    <mergeCell ref="A19:B19"/>
    <mergeCell ref="C19:D19"/>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32"/>
  <sheetViews>
    <sheetView workbookViewId="0">
      <selection activeCell="A2" sqref="A2:N2"/>
    </sheetView>
  </sheetViews>
  <sheetFormatPr defaultRowHeight="15" x14ac:dyDescent="0.25"/>
  <cols>
    <col min="1" max="2" width="10.7109375" customWidth="1"/>
    <col min="3" max="3" width="15.7109375" customWidth="1"/>
    <col min="4" max="13" width="10.7109375" customWidth="1"/>
    <col min="14" max="14" width="10.7109375" style="109" customWidth="1"/>
  </cols>
  <sheetData>
    <row r="1" spans="1:26" s="108" customFormat="1" ht="30" customHeight="1" x14ac:dyDescent="0.25">
      <c r="A1" s="211" t="s">
        <v>647</v>
      </c>
      <c r="B1" s="211"/>
      <c r="C1" s="211"/>
      <c r="D1" s="211"/>
      <c r="E1" s="211"/>
      <c r="F1" s="211"/>
      <c r="G1" s="211"/>
      <c r="H1" s="211"/>
      <c r="I1" s="211"/>
      <c r="J1" s="211"/>
      <c r="K1" s="211"/>
      <c r="L1" s="211"/>
      <c r="M1" s="211"/>
      <c r="N1" s="211"/>
      <c r="O1" s="112"/>
      <c r="P1" s="112"/>
      <c r="Q1" s="112"/>
      <c r="R1" s="112"/>
      <c r="S1" s="112"/>
      <c r="T1" s="112"/>
      <c r="U1" s="112"/>
      <c r="V1" s="112"/>
      <c r="W1" s="112"/>
      <c r="X1" s="112"/>
      <c r="Y1" s="112"/>
      <c r="Z1" s="112"/>
    </row>
    <row r="2" spans="1:26" ht="86.25" customHeight="1" x14ac:dyDescent="0.25">
      <c r="A2" s="224" t="s">
        <v>633</v>
      </c>
      <c r="B2" s="232"/>
      <c r="C2" s="232"/>
      <c r="D2" s="232"/>
      <c r="E2" s="232"/>
      <c r="F2" s="232"/>
      <c r="G2" s="232"/>
      <c r="H2" s="232"/>
      <c r="I2" s="232"/>
      <c r="J2" s="232"/>
      <c r="K2" s="232"/>
      <c r="L2" s="232"/>
      <c r="M2" s="232"/>
      <c r="N2" s="232"/>
      <c r="O2" s="120"/>
      <c r="P2" s="120"/>
      <c r="Q2" s="120"/>
      <c r="R2" s="120"/>
      <c r="S2" s="120"/>
    </row>
    <row r="3" spans="1:26" ht="20.100000000000001" customHeight="1" x14ac:dyDescent="0.25">
      <c r="A3" s="169"/>
      <c r="B3" s="169"/>
      <c r="C3" s="169"/>
      <c r="D3" s="169"/>
      <c r="E3" s="169"/>
      <c r="F3" s="233" t="s">
        <v>529</v>
      </c>
      <c r="G3" s="233"/>
      <c r="H3" s="233"/>
      <c r="I3" s="233"/>
      <c r="J3" s="233"/>
      <c r="K3" s="233"/>
      <c r="L3" s="233"/>
      <c r="M3" s="233"/>
      <c r="N3" s="233"/>
      <c r="O3" s="120"/>
      <c r="P3" s="120"/>
      <c r="Q3" s="120"/>
      <c r="R3" s="120"/>
      <c r="S3" s="120"/>
    </row>
    <row r="4" spans="1:26" ht="30" customHeight="1" x14ac:dyDescent="0.25">
      <c r="A4" s="213" t="s">
        <v>2</v>
      </c>
      <c r="B4" s="4"/>
      <c r="C4" s="9"/>
      <c r="D4" s="214" t="s">
        <v>528</v>
      </c>
      <c r="E4" s="214"/>
      <c r="F4" s="215" t="s">
        <v>4</v>
      </c>
      <c r="G4" s="215"/>
      <c r="H4" s="215"/>
      <c r="I4" s="215" t="s">
        <v>5</v>
      </c>
      <c r="J4" s="215"/>
      <c r="K4" s="215"/>
      <c r="L4" s="214" t="s">
        <v>230</v>
      </c>
      <c r="M4" s="214"/>
      <c r="N4" s="214"/>
    </row>
    <row r="5" spans="1:26" ht="20.100000000000001" customHeight="1" x14ac:dyDescent="0.25">
      <c r="A5" s="214"/>
      <c r="B5" s="5" t="s">
        <v>6</v>
      </c>
      <c r="C5" s="5" t="s">
        <v>476</v>
      </c>
      <c r="D5" s="5" t="s">
        <v>526</v>
      </c>
      <c r="E5" s="5" t="s">
        <v>527</v>
      </c>
      <c r="F5" s="5" t="s">
        <v>519</v>
      </c>
      <c r="G5" s="170" t="s">
        <v>282</v>
      </c>
      <c r="H5" s="7" t="s">
        <v>12</v>
      </c>
      <c r="I5" s="5" t="s">
        <v>519</v>
      </c>
      <c r="J5" s="170" t="s">
        <v>282</v>
      </c>
      <c r="K5" s="6" t="s">
        <v>12</v>
      </c>
      <c r="L5" s="170" t="s">
        <v>282</v>
      </c>
      <c r="M5" s="6" t="s">
        <v>12</v>
      </c>
      <c r="N5" s="6" t="s">
        <v>14</v>
      </c>
    </row>
    <row r="6" spans="1:26" ht="20.100000000000001" customHeight="1" x14ac:dyDescent="0.25">
      <c r="A6" s="4" t="s">
        <v>15</v>
      </c>
      <c r="B6" s="4" t="s">
        <v>23</v>
      </c>
      <c r="C6" s="4" t="s">
        <v>520</v>
      </c>
      <c r="D6" s="12">
        <v>0.997</v>
      </c>
      <c r="E6" s="12">
        <v>0.997</v>
      </c>
      <c r="F6" s="12">
        <v>5.3849999999999998</v>
      </c>
      <c r="G6" s="13">
        <v>-0.28100000000000003</v>
      </c>
      <c r="H6" s="31">
        <v>2.3E-5</v>
      </c>
      <c r="I6" s="12">
        <v>5.2830000000000004</v>
      </c>
      <c r="J6" s="13">
        <v>-0.41</v>
      </c>
      <c r="K6" s="31">
        <v>2.4999999999999999E-7</v>
      </c>
      <c r="L6" s="13">
        <v>-0.33400000000000002</v>
      </c>
      <c r="M6" s="73">
        <v>5.6E-11</v>
      </c>
      <c r="N6" s="14">
        <v>0.21</v>
      </c>
    </row>
    <row r="7" spans="1:26" ht="20.100000000000001" customHeight="1" x14ac:dyDescent="0.25">
      <c r="A7" s="4"/>
      <c r="B7" s="4"/>
      <c r="C7" s="4" t="s">
        <v>521</v>
      </c>
      <c r="D7" s="12">
        <v>0.56599999999999995</v>
      </c>
      <c r="E7" s="12">
        <v>0.80800000000000005</v>
      </c>
      <c r="F7" s="12">
        <v>9.109</v>
      </c>
      <c r="G7" s="13">
        <v>-0.21099999999999999</v>
      </c>
      <c r="H7" s="31">
        <v>6.3E-5</v>
      </c>
      <c r="I7" s="12">
        <v>7.6020000000000003</v>
      </c>
      <c r="J7" s="13">
        <v>-0.35899999999999999</v>
      </c>
      <c r="K7" s="31">
        <v>2.4E-8</v>
      </c>
      <c r="L7" s="13">
        <v>-0.27</v>
      </c>
      <c r="M7" s="73">
        <v>3.3999999999999999E-11</v>
      </c>
      <c r="N7" s="14">
        <v>7.4999999999999997E-2</v>
      </c>
    </row>
    <row r="8" spans="1:26" ht="20.100000000000001" customHeight="1" x14ac:dyDescent="0.25">
      <c r="A8" s="17"/>
      <c r="B8" s="17"/>
      <c r="C8" s="17" t="s">
        <v>522</v>
      </c>
      <c r="D8" s="77">
        <v>0.56499999999999995</v>
      </c>
      <c r="E8" s="77">
        <v>0.65</v>
      </c>
      <c r="F8" s="77">
        <v>9.1639999999999997</v>
      </c>
      <c r="G8" s="19">
        <v>-0.20399999999999999</v>
      </c>
      <c r="H8" s="92">
        <v>9.7E-5</v>
      </c>
      <c r="I8" s="77">
        <v>7.6059999999999999</v>
      </c>
      <c r="J8" s="19">
        <v>-0.36299999999999999</v>
      </c>
      <c r="K8" s="92">
        <v>1.9000000000000001E-8</v>
      </c>
      <c r="L8" s="19">
        <v>-0.26700000000000002</v>
      </c>
      <c r="M8" s="74">
        <v>5.0000000000000002E-11</v>
      </c>
      <c r="N8" s="88">
        <v>5.6000000000000001E-2</v>
      </c>
    </row>
    <row r="9" spans="1:26" ht="20.100000000000001" customHeight="1" x14ac:dyDescent="0.25">
      <c r="A9" s="4" t="s">
        <v>29</v>
      </c>
      <c r="B9" s="4" t="s">
        <v>23</v>
      </c>
      <c r="C9" s="24" t="s">
        <v>523</v>
      </c>
      <c r="D9" s="12">
        <v>0.753</v>
      </c>
      <c r="E9" s="12">
        <v>0.745</v>
      </c>
      <c r="F9" s="12">
        <v>22.346</v>
      </c>
      <c r="G9" s="13">
        <v>0.26</v>
      </c>
      <c r="H9" s="31">
        <v>2.8000000000000002E-12</v>
      </c>
      <c r="I9" s="12">
        <v>17.637</v>
      </c>
      <c r="J9" s="13">
        <v>0.26</v>
      </c>
      <c r="K9" s="31">
        <v>6.9E-6</v>
      </c>
      <c r="L9" s="13">
        <v>0.26</v>
      </c>
      <c r="M9" s="73">
        <v>9.5999999999999995E-17</v>
      </c>
      <c r="N9" s="168">
        <v>1</v>
      </c>
    </row>
    <row r="10" spans="1:26" ht="20.100000000000001" customHeight="1" x14ac:dyDescent="0.25">
      <c r="A10" s="4"/>
      <c r="B10" s="4"/>
      <c r="C10" s="4" t="s">
        <v>524</v>
      </c>
      <c r="D10" s="12">
        <v>0.73099999999999998</v>
      </c>
      <c r="E10" s="12">
        <v>0.72</v>
      </c>
      <c r="F10" s="12">
        <v>21.591000000000001</v>
      </c>
      <c r="G10" s="13">
        <v>0.26400000000000001</v>
      </c>
      <c r="H10" s="31">
        <v>1.8E-12</v>
      </c>
      <c r="I10" s="12">
        <v>17.125</v>
      </c>
      <c r="J10" s="13">
        <v>0.23699999999999999</v>
      </c>
      <c r="K10" s="31">
        <v>4.8999999999999998E-5</v>
      </c>
      <c r="L10" s="13">
        <v>0.25600000000000001</v>
      </c>
      <c r="M10" s="73">
        <v>4.2999999999999999E-16</v>
      </c>
      <c r="N10" s="16">
        <v>0.7</v>
      </c>
    </row>
    <row r="11" spans="1:26" ht="20.100000000000001" customHeight="1" x14ac:dyDescent="0.25">
      <c r="A11" s="17"/>
      <c r="B11" s="17"/>
      <c r="C11" s="17" t="s">
        <v>525</v>
      </c>
      <c r="D11" s="77">
        <v>0.44800000000000001</v>
      </c>
      <c r="E11" s="77">
        <v>0.502</v>
      </c>
      <c r="F11" s="77">
        <v>30.579000000000001</v>
      </c>
      <c r="G11" s="19">
        <v>0.16600000000000001</v>
      </c>
      <c r="H11" s="92">
        <v>5.7999999999999995E-7</v>
      </c>
      <c r="I11" s="77">
        <v>23.658000000000001</v>
      </c>
      <c r="J11" s="19">
        <v>0.21</v>
      </c>
      <c r="K11" s="92">
        <v>4.0000000000000003E-5</v>
      </c>
      <c r="L11" s="19">
        <v>0.17899999999999999</v>
      </c>
      <c r="M11" s="74">
        <v>1.2999999999999999E-10</v>
      </c>
      <c r="N11" s="88">
        <v>0.47</v>
      </c>
    </row>
    <row r="13" spans="1:26" x14ac:dyDescent="0.25">
      <c r="N13"/>
    </row>
    <row r="14" spans="1:26" x14ac:dyDescent="0.25">
      <c r="N14"/>
    </row>
    <row r="15" spans="1:26" x14ac:dyDescent="0.25">
      <c r="N15"/>
    </row>
    <row r="16" spans="1:26" x14ac:dyDescent="0.25">
      <c r="N16"/>
    </row>
    <row r="17" spans="14:14" x14ac:dyDescent="0.25">
      <c r="N17"/>
    </row>
    <row r="18" spans="14:14" x14ac:dyDescent="0.25">
      <c r="N18"/>
    </row>
    <row r="19" spans="14:14" x14ac:dyDescent="0.25">
      <c r="N19"/>
    </row>
    <row r="20" spans="14:14" x14ac:dyDescent="0.25">
      <c r="N20"/>
    </row>
    <row r="21" spans="14:14" x14ac:dyDescent="0.25">
      <c r="N21"/>
    </row>
    <row r="22" spans="14:14" x14ac:dyDescent="0.25">
      <c r="N22"/>
    </row>
    <row r="23" spans="14:14" x14ac:dyDescent="0.25">
      <c r="N23"/>
    </row>
    <row r="24" spans="14:14" x14ac:dyDescent="0.25">
      <c r="N24"/>
    </row>
    <row r="25" spans="14:14" x14ac:dyDescent="0.25">
      <c r="N25"/>
    </row>
    <row r="26" spans="14:14" x14ac:dyDescent="0.25">
      <c r="N26"/>
    </row>
    <row r="27" spans="14:14" x14ac:dyDescent="0.25">
      <c r="N27"/>
    </row>
    <row r="28" spans="14:14" x14ac:dyDescent="0.25">
      <c r="N28"/>
    </row>
    <row r="29" spans="14:14" x14ac:dyDescent="0.25">
      <c r="N29"/>
    </row>
    <row r="30" spans="14:14" x14ac:dyDescent="0.25">
      <c r="N30"/>
    </row>
    <row r="31" spans="14:14" x14ac:dyDescent="0.25">
      <c r="N31"/>
    </row>
    <row r="32" spans="14:14" x14ac:dyDescent="0.25">
      <c r="N32"/>
    </row>
  </sheetData>
  <mergeCells count="8">
    <mergeCell ref="A2:N2"/>
    <mergeCell ref="A4:A5"/>
    <mergeCell ref="A1:N1"/>
    <mergeCell ref="D4:E4"/>
    <mergeCell ref="F4:H4"/>
    <mergeCell ref="I4:K4"/>
    <mergeCell ref="L4:N4"/>
    <mergeCell ref="F3:N3"/>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D11"/>
  <sheetViews>
    <sheetView workbookViewId="0">
      <selection activeCell="A2" sqref="A2:H2"/>
    </sheetView>
  </sheetViews>
  <sheetFormatPr defaultRowHeight="15" x14ac:dyDescent="0.25"/>
  <cols>
    <col min="1" max="1" width="15.7109375" style="125" customWidth="1"/>
    <col min="2" max="3" width="12.7109375" style="125" customWidth="1"/>
    <col min="4" max="4" width="13.140625" style="120" customWidth="1"/>
    <col min="5" max="5" width="13.85546875" style="120" customWidth="1"/>
    <col min="6" max="6" width="10.7109375" style="120" customWidth="1"/>
    <col min="7" max="7" width="12.7109375" style="120" customWidth="1"/>
    <col min="8" max="14" width="9.140625" style="120"/>
  </cols>
  <sheetData>
    <row r="1" spans="1:30" s="108" customFormat="1" ht="30" customHeight="1" x14ac:dyDescent="0.25">
      <c r="A1" s="211" t="s">
        <v>648</v>
      </c>
      <c r="B1" s="211"/>
      <c r="C1" s="211"/>
      <c r="D1" s="211"/>
      <c r="E1" s="211"/>
      <c r="F1" s="211"/>
      <c r="G1" s="211"/>
      <c r="H1" s="211"/>
      <c r="I1" s="112"/>
      <c r="J1" s="112"/>
      <c r="K1" s="112"/>
      <c r="L1" s="112"/>
      <c r="M1" s="112"/>
      <c r="N1" s="112"/>
      <c r="O1" s="112"/>
      <c r="P1" s="112"/>
      <c r="Q1" s="112"/>
      <c r="R1" s="112"/>
      <c r="S1" s="112"/>
      <c r="T1" s="112"/>
      <c r="U1" s="112"/>
      <c r="V1" s="112"/>
      <c r="W1" s="112"/>
      <c r="X1" s="112"/>
      <c r="Y1" s="112"/>
      <c r="Z1" s="112"/>
      <c r="AA1" s="112"/>
      <c r="AB1" s="112"/>
      <c r="AC1" s="112"/>
      <c r="AD1" s="112"/>
    </row>
    <row r="2" spans="1:30" s="1" customFormat="1" ht="72" customHeight="1" x14ac:dyDescent="0.25">
      <c r="A2" s="216" t="s">
        <v>634</v>
      </c>
      <c r="B2" s="216"/>
      <c r="C2" s="216"/>
      <c r="D2" s="216"/>
      <c r="E2" s="216"/>
      <c r="F2" s="216"/>
      <c r="G2" s="216"/>
      <c r="H2" s="216"/>
      <c r="I2" s="139"/>
      <c r="J2" s="139"/>
      <c r="K2" s="139"/>
      <c r="L2" s="139"/>
      <c r="M2" s="139"/>
      <c r="N2" s="139"/>
      <c r="O2" s="139"/>
      <c r="P2" s="139"/>
      <c r="Q2" s="139"/>
      <c r="R2" s="139"/>
      <c r="S2" s="139"/>
      <c r="T2" s="139"/>
      <c r="U2" s="139"/>
      <c r="V2" s="139"/>
      <c r="W2" s="139"/>
      <c r="X2" s="139"/>
      <c r="Y2" s="139"/>
      <c r="Z2" s="139"/>
      <c r="AA2" s="139"/>
      <c r="AB2" s="139"/>
      <c r="AC2" s="139"/>
      <c r="AD2" s="139"/>
    </row>
    <row r="3" spans="1:30" ht="20.100000000000001" customHeight="1" x14ac:dyDescent="0.25">
      <c r="A3" s="32" t="s">
        <v>478</v>
      </c>
      <c r="B3" s="32" t="s">
        <v>286</v>
      </c>
      <c r="C3" s="32" t="s">
        <v>516</v>
      </c>
      <c r="D3" s="32" t="s">
        <v>81</v>
      </c>
      <c r="E3" s="190" t="s">
        <v>282</v>
      </c>
      <c r="F3" s="32" t="s">
        <v>515</v>
      </c>
      <c r="G3" s="195" t="s">
        <v>12</v>
      </c>
      <c r="H3" s="32" t="s">
        <v>479</v>
      </c>
      <c r="I3" s="121"/>
      <c r="O3" s="120"/>
    </row>
    <row r="4" spans="1:30" ht="20.100000000000001" customHeight="1" x14ac:dyDescent="0.25">
      <c r="A4" s="4" t="s">
        <v>480</v>
      </c>
      <c r="B4" s="10" t="s">
        <v>481</v>
      </c>
      <c r="C4" s="4" t="s">
        <v>482</v>
      </c>
      <c r="D4" s="194">
        <v>17513</v>
      </c>
      <c r="E4" s="13">
        <v>0.11811820079716601</v>
      </c>
      <c r="F4" s="13">
        <v>6.9065865294645007E-2</v>
      </c>
      <c r="G4" s="82">
        <v>8.7241904726020197E-2</v>
      </c>
      <c r="H4" s="12">
        <v>8.5318288962820308</v>
      </c>
      <c r="O4" s="120"/>
    </row>
    <row r="5" spans="1:30" ht="20.100000000000001" customHeight="1" x14ac:dyDescent="0.25">
      <c r="A5" s="4" t="s">
        <v>480</v>
      </c>
      <c r="B5" s="10" t="s">
        <v>483</v>
      </c>
      <c r="C5" s="4" t="s">
        <v>482</v>
      </c>
      <c r="D5" s="194">
        <v>17513</v>
      </c>
      <c r="E5" s="13">
        <v>0.233499771389792</v>
      </c>
      <c r="F5" s="13">
        <v>7.4256116539726802E-2</v>
      </c>
      <c r="G5" s="85">
        <v>1.66638143528374E-3</v>
      </c>
      <c r="H5" s="12">
        <v>17.568353244832899</v>
      </c>
      <c r="O5" s="120"/>
    </row>
    <row r="6" spans="1:30" ht="20.100000000000001" customHeight="1" x14ac:dyDescent="0.25">
      <c r="A6" s="4" t="s">
        <v>480</v>
      </c>
      <c r="B6" s="10" t="s">
        <v>481</v>
      </c>
      <c r="C6" s="4" t="s">
        <v>484</v>
      </c>
      <c r="D6" s="4">
        <v>742</v>
      </c>
      <c r="E6" s="13">
        <v>0.50148831715737796</v>
      </c>
      <c r="F6" s="13">
        <v>0.35087343717074299</v>
      </c>
      <c r="G6" s="16">
        <v>0.15335237695337101</v>
      </c>
      <c r="H6" s="12">
        <v>41.5673250180865</v>
      </c>
      <c r="O6" s="120"/>
    </row>
    <row r="7" spans="1:30" ht="20.100000000000001" customHeight="1" x14ac:dyDescent="0.25">
      <c r="A7" s="4" t="s">
        <v>480</v>
      </c>
      <c r="B7" s="10" t="s">
        <v>483</v>
      </c>
      <c r="C7" s="4" t="s">
        <v>484</v>
      </c>
      <c r="D7" s="4">
        <v>742</v>
      </c>
      <c r="E7" s="13">
        <v>-6.8469837341545395E-2</v>
      </c>
      <c r="F7" s="13">
        <v>0.30852292632973899</v>
      </c>
      <c r="G7" s="16">
        <v>0.82443126132618905</v>
      </c>
      <c r="H7" s="12">
        <v>-4.6351071469983998</v>
      </c>
      <c r="O7" s="120"/>
    </row>
    <row r="8" spans="1:30" ht="20.100000000000001" customHeight="1" x14ac:dyDescent="0.25">
      <c r="A8" s="4" t="s">
        <v>480</v>
      </c>
      <c r="B8" s="10" t="s">
        <v>73</v>
      </c>
      <c r="C8" s="4" t="s">
        <v>482</v>
      </c>
      <c r="D8" s="194">
        <v>17513</v>
      </c>
      <c r="E8" s="13">
        <v>-0.66942874545407804</v>
      </c>
      <c r="F8" s="13">
        <v>0.11474608214668899</v>
      </c>
      <c r="G8" s="31">
        <v>5.5067859810829904E-9</v>
      </c>
      <c r="H8" s="12">
        <v>-37.124439776795597</v>
      </c>
      <c r="O8" s="120"/>
    </row>
    <row r="9" spans="1:30" ht="20.100000000000001" customHeight="1" x14ac:dyDescent="0.25">
      <c r="A9" s="4" t="s">
        <v>480</v>
      </c>
      <c r="B9" s="10" t="s">
        <v>49</v>
      </c>
      <c r="C9" s="4" t="s">
        <v>482</v>
      </c>
      <c r="D9" s="194">
        <v>17513</v>
      </c>
      <c r="E9" s="13">
        <v>0.30582900834983701</v>
      </c>
      <c r="F9" s="13">
        <v>0.10998423389131499</v>
      </c>
      <c r="G9" s="85">
        <v>5.4306077739660497E-3</v>
      </c>
      <c r="H9" s="12">
        <v>23.6128743317412</v>
      </c>
      <c r="O9" s="120"/>
    </row>
    <row r="10" spans="1:30" ht="20.100000000000001" customHeight="1" x14ac:dyDescent="0.25">
      <c r="A10" s="4" t="s">
        <v>480</v>
      </c>
      <c r="B10" s="10" t="s">
        <v>48</v>
      </c>
      <c r="C10" s="4" t="s">
        <v>482</v>
      </c>
      <c r="D10" s="194">
        <v>17513</v>
      </c>
      <c r="E10" s="13">
        <v>0.95130858567655896</v>
      </c>
      <c r="F10" s="13">
        <v>9.8832863282550407E-2</v>
      </c>
      <c r="G10" s="31">
        <v>7.07430790479009E-22</v>
      </c>
      <c r="H10" s="12">
        <v>93.362574334260401</v>
      </c>
      <c r="O10" s="120"/>
    </row>
    <row r="11" spans="1:30" ht="20.100000000000001" customHeight="1" x14ac:dyDescent="0.25">
      <c r="A11" s="17" t="s">
        <v>480</v>
      </c>
      <c r="B11" s="103" t="s">
        <v>100</v>
      </c>
      <c r="C11" s="17" t="s">
        <v>482</v>
      </c>
      <c r="D11" s="204">
        <v>17513</v>
      </c>
      <c r="E11" s="19">
        <v>0.25861763872754601</v>
      </c>
      <c r="F11" s="19">
        <v>0.15917268431785001</v>
      </c>
      <c r="G11" s="89">
        <v>0.10423139876555899</v>
      </c>
      <c r="H11" s="77">
        <v>19.6331854223255</v>
      </c>
      <c r="O11" s="120"/>
    </row>
  </sheetData>
  <mergeCells count="2">
    <mergeCell ref="A2:H2"/>
    <mergeCell ref="A1:H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C20"/>
  <sheetViews>
    <sheetView workbookViewId="0">
      <selection activeCell="K3" sqref="K1:K1048576"/>
    </sheetView>
  </sheetViews>
  <sheetFormatPr defaultRowHeight="15" x14ac:dyDescent="0.25"/>
  <cols>
    <col min="1" max="1" width="12.7109375" customWidth="1"/>
    <col min="2" max="10" width="10.7109375" customWidth="1"/>
  </cols>
  <sheetData>
    <row r="1" spans="1:29" s="108" customFormat="1" ht="30" customHeight="1" x14ac:dyDescent="0.25">
      <c r="A1" s="211" t="s">
        <v>654</v>
      </c>
      <c r="B1" s="211"/>
      <c r="C1" s="211"/>
      <c r="D1" s="211"/>
      <c r="E1" s="211"/>
      <c r="F1" s="211"/>
      <c r="G1" s="211"/>
      <c r="H1" s="211"/>
      <c r="I1" s="211"/>
      <c r="J1" s="211"/>
      <c r="K1" s="112"/>
      <c r="L1" s="112"/>
      <c r="M1" s="112"/>
      <c r="N1" s="112"/>
      <c r="O1" s="112"/>
      <c r="P1" s="112"/>
      <c r="Q1" s="112"/>
      <c r="R1" s="112"/>
      <c r="S1" s="112"/>
      <c r="T1" s="112"/>
      <c r="U1" s="112"/>
      <c r="V1" s="112"/>
      <c r="W1" s="112"/>
      <c r="X1" s="112"/>
      <c r="Y1" s="112"/>
      <c r="Z1" s="112"/>
      <c r="AA1" s="112"/>
      <c r="AB1" s="112"/>
      <c r="AC1" s="112"/>
    </row>
    <row r="2" spans="1:29" s="1" customFormat="1" ht="30" customHeight="1" x14ac:dyDescent="0.25">
      <c r="A2" s="224" t="s">
        <v>492</v>
      </c>
      <c r="B2" s="224"/>
      <c r="C2" s="224"/>
      <c r="D2" s="224"/>
      <c r="E2" s="224"/>
      <c r="F2" s="224"/>
      <c r="G2" s="224"/>
      <c r="H2" s="224"/>
      <c r="I2" s="224"/>
      <c r="J2" s="224"/>
      <c r="K2" s="139"/>
      <c r="L2" s="139"/>
      <c r="M2" s="139"/>
      <c r="N2" s="139"/>
      <c r="O2" s="139"/>
      <c r="P2" s="139"/>
      <c r="Q2" s="139"/>
      <c r="R2" s="139"/>
      <c r="S2" s="139"/>
      <c r="T2" s="139"/>
      <c r="U2" s="139"/>
      <c r="V2" s="139"/>
      <c r="W2" s="139"/>
      <c r="X2" s="139"/>
      <c r="Y2" s="139"/>
      <c r="Z2" s="139"/>
      <c r="AA2" s="139"/>
      <c r="AB2" s="139"/>
      <c r="AC2" s="139"/>
    </row>
    <row r="3" spans="1:29" ht="35.1" customHeight="1" x14ac:dyDescent="0.25">
      <c r="A3" s="152" t="s">
        <v>485</v>
      </c>
      <c r="B3" s="152" t="s">
        <v>486</v>
      </c>
      <c r="C3" s="152" t="s">
        <v>493</v>
      </c>
      <c r="D3" s="152" t="s">
        <v>494</v>
      </c>
      <c r="E3" s="152" t="s">
        <v>398</v>
      </c>
      <c r="F3" s="153" t="s">
        <v>487</v>
      </c>
      <c r="G3" s="153" t="s">
        <v>517</v>
      </c>
      <c r="H3" s="152" t="s">
        <v>488</v>
      </c>
      <c r="I3" s="153" t="s">
        <v>518</v>
      </c>
      <c r="J3" s="152" t="s">
        <v>489</v>
      </c>
      <c r="K3" s="120"/>
    </row>
    <row r="4" spans="1:29" ht="24.95" customHeight="1" x14ac:dyDescent="0.25">
      <c r="A4" s="156">
        <v>1</v>
      </c>
      <c r="B4" s="154" t="s">
        <v>490</v>
      </c>
      <c r="C4" s="154" t="s">
        <v>656</v>
      </c>
      <c r="D4" s="154" t="s">
        <v>368</v>
      </c>
      <c r="E4" s="154" t="s">
        <v>351</v>
      </c>
      <c r="F4" s="154" t="s">
        <v>351</v>
      </c>
      <c r="G4" s="154" t="s">
        <v>368</v>
      </c>
      <c r="H4" s="154" t="s">
        <v>368</v>
      </c>
      <c r="I4" s="154" t="s">
        <v>368</v>
      </c>
      <c r="J4" s="154" t="s">
        <v>351</v>
      </c>
      <c r="K4" s="120"/>
    </row>
    <row r="5" spans="1:29" ht="69.95" customHeight="1" x14ac:dyDescent="0.25">
      <c r="A5" s="151">
        <v>2</v>
      </c>
      <c r="B5" s="147" t="s">
        <v>491</v>
      </c>
      <c r="C5" s="147" t="s">
        <v>656</v>
      </c>
      <c r="D5" s="147" t="s">
        <v>351</v>
      </c>
      <c r="E5" s="147" t="s">
        <v>368</v>
      </c>
      <c r="F5" s="147" t="s">
        <v>368</v>
      </c>
      <c r="G5" s="147" t="s">
        <v>368</v>
      </c>
      <c r="H5" s="147" t="s">
        <v>351</v>
      </c>
      <c r="I5" s="147" t="s">
        <v>368</v>
      </c>
      <c r="J5" s="147" t="s">
        <v>351</v>
      </c>
      <c r="K5" s="120"/>
    </row>
    <row r="6" spans="1:29" ht="80.099999999999994" customHeight="1" x14ac:dyDescent="0.25">
      <c r="A6" s="151">
        <v>3</v>
      </c>
      <c r="B6" s="147" t="s">
        <v>491</v>
      </c>
      <c r="C6" s="147" t="s">
        <v>656</v>
      </c>
      <c r="D6" s="147" t="s">
        <v>351</v>
      </c>
      <c r="E6" s="147" t="s">
        <v>368</v>
      </c>
      <c r="F6" s="147" t="s">
        <v>351</v>
      </c>
      <c r="G6" s="147" t="s">
        <v>368</v>
      </c>
      <c r="H6" s="147" t="s">
        <v>368</v>
      </c>
      <c r="I6" s="147" t="s">
        <v>351</v>
      </c>
      <c r="J6" s="147" t="s">
        <v>368</v>
      </c>
      <c r="K6" s="120"/>
    </row>
    <row r="7" spans="1:29" ht="69.95" customHeight="1" x14ac:dyDescent="0.25">
      <c r="A7" s="157">
        <v>4</v>
      </c>
      <c r="B7" s="148" t="s">
        <v>490</v>
      </c>
      <c r="C7" s="148" t="s">
        <v>657</v>
      </c>
      <c r="D7" s="148" t="s">
        <v>368</v>
      </c>
      <c r="E7" s="148" t="s">
        <v>351</v>
      </c>
      <c r="F7" s="148" t="s">
        <v>368</v>
      </c>
      <c r="G7" s="148" t="s">
        <v>351</v>
      </c>
      <c r="H7" s="148" t="s">
        <v>368</v>
      </c>
      <c r="I7" s="148" t="s">
        <v>368</v>
      </c>
      <c r="J7" s="148" t="s">
        <v>368</v>
      </c>
      <c r="K7" s="120"/>
    </row>
    <row r="8" spans="1:29" s="1" customFormat="1" ht="24.95" customHeight="1" x14ac:dyDescent="0.25">
      <c r="A8" s="234" t="s">
        <v>655</v>
      </c>
      <c r="B8" s="234"/>
      <c r="C8" s="234"/>
      <c r="D8" s="234"/>
      <c r="E8" s="234"/>
      <c r="F8" s="234"/>
      <c r="G8" s="234"/>
      <c r="H8" s="234"/>
      <c r="I8" s="234"/>
      <c r="J8" s="234"/>
      <c r="K8" s="155"/>
    </row>
    <row r="9" spans="1:29" x14ac:dyDescent="0.25">
      <c r="A9" s="120"/>
      <c r="B9" s="120"/>
      <c r="C9" s="120"/>
      <c r="D9" s="120"/>
      <c r="E9" s="120"/>
      <c r="F9" s="120"/>
      <c r="G9" s="120"/>
      <c r="H9" s="120"/>
      <c r="I9" s="120"/>
      <c r="J9" s="120"/>
      <c r="K9" s="120"/>
    </row>
    <row r="10" spans="1:29" x14ac:dyDescent="0.25">
      <c r="K10" s="120"/>
    </row>
    <row r="11" spans="1:29" x14ac:dyDescent="0.25">
      <c r="K11" s="120"/>
    </row>
    <row r="12" spans="1:29" x14ac:dyDescent="0.25">
      <c r="K12" s="120"/>
    </row>
    <row r="13" spans="1:29" x14ac:dyDescent="0.25">
      <c r="K13" s="120"/>
    </row>
    <row r="14" spans="1:29" x14ac:dyDescent="0.25">
      <c r="K14" s="120"/>
    </row>
    <row r="15" spans="1:29" x14ac:dyDescent="0.25">
      <c r="K15" s="120"/>
    </row>
    <row r="16" spans="1:29" x14ac:dyDescent="0.25">
      <c r="K16" s="120"/>
    </row>
    <row r="17" spans="11:11" x14ac:dyDescent="0.25">
      <c r="K17" s="120"/>
    </row>
    <row r="18" spans="11:11" x14ac:dyDescent="0.25">
      <c r="K18" s="120"/>
    </row>
    <row r="19" spans="11:11" x14ac:dyDescent="0.25">
      <c r="K19" s="120"/>
    </row>
    <row r="20" spans="11:11" x14ac:dyDescent="0.25">
      <c r="K20" s="120"/>
    </row>
  </sheetData>
  <mergeCells count="3">
    <mergeCell ref="A1:J1"/>
    <mergeCell ref="A2:J2"/>
    <mergeCell ref="A8:J8"/>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N7"/>
  <sheetViews>
    <sheetView workbookViewId="0">
      <selection activeCell="A2" sqref="A2:N2"/>
    </sheetView>
  </sheetViews>
  <sheetFormatPr defaultColWidth="9.140625" defaultRowHeight="21.95" customHeight="1" x14ac:dyDescent="0.25"/>
  <cols>
    <col min="1" max="1" width="14.7109375" style="14" customWidth="1"/>
    <col min="2" max="2" width="14.7109375" style="4" customWidth="1"/>
    <col min="3" max="4" width="6.7109375" style="4" customWidth="1"/>
    <col min="5" max="6" width="9.140625" style="4"/>
    <col min="7" max="7" width="9.140625" style="1"/>
    <col min="8" max="8" width="9.140625" style="4"/>
    <col min="9" max="9" width="9.140625" style="1"/>
    <col min="10" max="10" width="9.140625" style="4"/>
    <col min="11" max="11" width="9.140625" style="1"/>
    <col min="12" max="12" width="9.140625" style="4"/>
    <col min="13" max="16384" width="9.140625" style="1"/>
  </cols>
  <sheetData>
    <row r="1" spans="1:14" s="108" customFormat="1" ht="30" customHeight="1" x14ac:dyDescent="0.25">
      <c r="A1" s="211" t="s">
        <v>649</v>
      </c>
      <c r="B1" s="211"/>
      <c r="C1" s="211"/>
      <c r="D1" s="211"/>
      <c r="E1" s="211"/>
      <c r="F1" s="211"/>
      <c r="G1" s="211"/>
      <c r="H1" s="211"/>
      <c r="I1" s="211"/>
      <c r="J1" s="211"/>
      <c r="K1" s="211"/>
      <c r="L1" s="211"/>
      <c r="M1" s="211"/>
      <c r="N1" s="211"/>
    </row>
    <row r="2" spans="1:14" ht="99.75" customHeight="1" x14ac:dyDescent="0.25">
      <c r="A2" s="216" t="s">
        <v>635</v>
      </c>
      <c r="B2" s="216"/>
      <c r="C2" s="216"/>
      <c r="D2" s="216"/>
      <c r="E2" s="216"/>
      <c r="F2" s="216"/>
      <c r="G2" s="216"/>
      <c r="H2" s="216"/>
      <c r="I2" s="216"/>
      <c r="J2" s="216"/>
      <c r="K2" s="216"/>
      <c r="L2" s="216"/>
      <c r="M2" s="216"/>
      <c r="N2" s="216"/>
    </row>
    <row r="3" spans="1:14" ht="21.95" customHeight="1" x14ac:dyDescent="0.25">
      <c r="A3" s="102"/>
      <c r="B3" s="2"/>
      <c r="C3" s="2"/>
      <c r="D3" s="2"/>
      <c r="E3" s="2"/>
      <c r="F3" s="2"/>
      <c r="G3" s="212" t="s">
        <v>1</v>
      </c>
      <c r="H3" s="212"/>
      <c r="I3" s="212"/>
      <c r="J3" s="212"/>
      <c r="K3" s="212" t="s">
        <v>0</v>
      </c>
      <c r="L3" s="212"/>
      <c r="M3" s="212"/>
      <c r="N3" s="212"/>
    </row>
    <row r="4" spans="1:14" ht="21.95" customHeight="1" x14ac:dyDescent="0.25">
      <c r="A4" s="8" t="s">
        <v>8</v>
      </c>
      <c r="B4" s="5" t="s">
        <v>7</v>
      </c>
      <c r="C4" s="5" t="s">
        <v>9</v>
      </c>
      <c r="D4" s="5" t="s">
        <v>10</v>
      </c>
      <c r="E4" s="5" t="s">
        <v>11</v>
      </c>
      <c r="F4" s="5" t="s">
        <v>512</v>
      </c>
      <c r="G4" s="100" t="s">
        <v>282</v>
      </c>
      <c r="H4" s="6" t="s">
        <v>12</v>
      </c>
      <c r="I4" s="5" t="s">
        <v>574</v>
      </c>
      <c r="J4" s="101" t="s">
        <v>283</v>
      </c>
      <c r="K4" s="100" t="s">
        <v>282</v>
      </c>
      <c r="L4" s="6" t="s">
        <v>12</v>
      </c>
      <c r="M4" s="5" t="s">
        <v>574</v>
      </c>
      <c r="N4" s="101" t="s">
        <v>283</v>
      </c>
    </row>
    <row r="5" spans="1:14" ht="24.95" customHeight="1" x14ac:dyDescent="0.25">
      <c r="A5" s="14" t="s">
        <v>281</v>
      </c>
      <c r="B5" s="4">
        <v>161506414</v>
      </c>
      <c r="C5" s="4" t="s">
        <v>19</v>
      </c>
      <c r="D5" s="4" t="s">
        <v>18</v>
      </c>
      <c r="E5" s="4">
        <v>12.8</v>
      </c>
      <c r="F5" s="4" t="s">
        <v>225</v>
      </c>
      <c r="G5" s="13">
        <v>-0.27</v>
      </c>
      <c r="H5" s="31">
        <v>3.2000000000000002E-8</v>
      </c>
      <c r="I5" s="4">
        <v>-0.24099999999999999</v>
      </c>
      <c r="J5" s="31">
        <v>3.1000000000000001E-5</v>
      </c>
      <c r="K5" s="4">
        <v>-0.187</v>
      </c>
      <c r="L5" s="31">
        <v>4.9000000000000002E-8</v>
      </c>
      <c r="M5" s="4">
        <v>-1.7999999999999999E-2</v>
      </c>
      <c r="N5" s="14">
        <v>0.66</v>
      </c>
    </row>
    <row r="6" spans="1:14" ht="24.95" customHeight="1" x14ac:dyDescent="0.25">
      <c r="A6" s="14" t="s">
        <v>37</v>
      </c>
      <c r="B6" s="4">
        <v>161625940</v>
      </c>
      <c r="C6" s="4" t="s">
        <v>19</v>
      </c>
      <c r="D6" s="4" t="s">
        <v>22</v>
      </c>
      <c r="E6" s="4">
        <v>45.2</v>
      </c>
      <c r="F6" s="4">
        <v>0.12</v>
      </c>
      <c r="G6" s="13">
        <v>0.09</v>
      </c>
      <c r="H6" s="14">
        <v>9.1000000000000004E-3</v>
      </c>
      <c r="I6" s="4">
        <v>3.4000000000000002E-2</v>
      </c>
      <c r="J6" s="14">
        <v>0.34</v>
      </c>
      <c r="K6" s="4">
        <v>0.18099999999999999</v>
      </c>
      <c r="L6" s="31">
        <v>1.1999999999999999E-13</v>
      </c>
      <c r="M6" s="4">
        <v>0.156</v>
      </c>
      <c r="N6" s="31">
        <v>7.2E-10</v>
      </c>
    </row>
    <row r="7" spans="1:14" ht="24.95" customHeight="1" x14ac:dyDescent="0.25">
      <c r="A7" s="88" t="s">
        <v>16</v>
      </c>
      <c r="B7" s="17">
        <v>161642443</v>
      </c>
      <c r="C7" s="17" t="s">
        <v>18</v>
      </c>
      <c r="D7" s="17" t="s">
        <v>19</v>
      </c>
      <c r="E7" s="17">
        <v>5.31</v>
      </c>
      <c r="F7" s="17">
        <v>0.25</v>
      </c>
      <c r="G7" s="19">
        <v>-0.23499999999999999</v>
      </c>
      <c r="H7" s="88">
        <v>1.6000000000000001E-3</v>
      </c>
      <c r="I7" s="17">
        <v>-4.5999999999999999E-2</v>
      </c>
      <c r="J7" s="88">
        <v>0.59</v>
      </c>
      <c r="K7" s="17">
        <v>-0.39300000000000002</v>
      </c>
      <c r="L7" s="92">
        <v>2.9999999999999998E-14</v>
      </c>
      <c r="M7" s="17">
        <v>-0.33600000000000002</v>
      </c>
      <c r="N7" s="92">
        <v>4.1999999999999999E-8</v>
      </c>
    </row>
  </sheetData>
  <mergeCells count="4">
    <mergeCell ref="G3:J3"/>
    <mergeCell ref="K3:N3"/>
    <mergeCell ref="A1:N1"/>
    <mergeCell ref="A2:N2"/>
  </mergeCells>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B19"/>
  <sheetViews>
    <sheetView workbookViewId="0">
      <selection activeCell="A2" sqref="A2:I2"/>
    </sheetView>
  </sheetViews>
  <sheetFormatPr defaultRowHeight="15" x14ac:dyDescent="0.25"/>
  <cols>
    <col min="1" max="5" width="12.7109375" customWidth="1"/>
    <col min="6" max="7" width="10.7109375" customWidth="1"/>
  </cols>
  <sheetData>
    <row r="1" spans="1:28" s="108" customFormat="1" ht="30" customHeight="1" x14ac:dyDescent="0.25">
      <c r="A1" s="211" t="s">
        <v>650</v>
      </c>
      <c r="B1" s="211"/>
      <c r="C1" s="211"/>
      <c r="D1" s="211"/>
      <c r="E1" s="211"/>
      <c r="F1" s="211"/>
      <c r="G1" s="211"/>
      <c r="H1" s="211"/>
      <c r="I1" s="211"/>
      <c r="J1" s="112"/>
      <c r="K1" s="112"/>
      <c r="L1" s="112"/>
      <c r="M1" s="112"/>
      <c r="N1" s="112"/>
      <c r="O1" s="112"/>
      <c r="P1" s="112"/>
      <c r="Q1" s="112"/>
      <c r="R1" s="112"/>
      <c r="S1" s="112"/>
      <c r="T1" s="112"/>
      <c r="U1" s="112"/>
      <c r="V1" s="112"/>
      <c r="W1" s="112"/>
      <c r="X1" s="112"/>
      <c r="Y1" s="112"/>
      <c r="Z1" s="112"/>
      <c r="AA1" s="112"/>
      <c r="AB1" s="112"/>
    </row>
    <row r="2" spans="1:28" s="108" customFormat="1" ht="84" customHeight="1" x14ac:dyDescent="0.25">
      <c r="A2" s="216" t="s">
        <v>599</v>
      </c>
      <c r="B2" s="216"/>
      <c r="C2" s="216"/>
      <c r="D2" s="216"/>
      <c r="E2" s="216"/>
      <c r="F2" s="216"/>
      <c r="G2" s="216"/>
      <c r="H2" s="216"/>
      <c r="I2" s="216"/>
      <c r="J2" s="139"/>
      <c r="K2" s="139"/>
      <c r="L2" s="139"/>
      <c r="M2" s="139"/>
      <c r="N2" s="139"/>
      <c r="O2" s="139"/>
      <c r="P2" s="139"/>
      <c r="Q2" s="139"/>
      <c r="R2" s="139"/>
      <c r="S2" s="139"/>
      <c r="T2" s="139"/>
      <c r="U2" s="139"/>
      <c r="V2" s="139"/>
      <c r="W2" s="139"/>
      <c r="X2" s="139"/>
      <c r="Y2" s="139"/>
      <c r="Z2" s="112"/>
      <c r="AA2" s="112"/>
      <c r="AB2" s="112"/>
    </row>
    <row r="3" spans="1:28" ht="20.100000000000001" customHeight="1" x14ac:dyDescent="0.25">
      <c r="A3" s="235" t="s">
        <v>2</v>
      </c>
      <c r="B3" s="140"/>
      <c r="C3" s="140"/>
      <c r="D3" s="140"/>
      <c r="E3" s="235" t="s">
        <v>3</v>
      </c>
      <c r="F3" s="140"/>
      <c r="G3" s="140"/>
      <c r="H3" s="237" t="s">
        <v>495</v>
      </c>
      <c r="I3" s="237"/>
    </row>
    <row r="4" spans="1:28" ht="20.100000000000001" customHeight="1" x14ac:dyDescent="0.25">
      <c r="A4" s="236"/>
      <c r="B4" s="5" t="s">
        <v>6</v>
      </c>
      <c r="C4" s="5" t="s">
        <v>7</v>
      </c>
      <c r="D4" s="5" t="s">
        <v>8</v>
      </c>
      <c r="E4" s="236"/>
      <c r="F4" s="141" t="s">
        <v>496</v>
      </c>
      <c r="G4" s="141" t="s">
        <v>11</v>
      </c>
      <c r="H4" s="143" t="s">
        <v>282</v>
      </c>
      <c r="I4" s="142" t="s">
        <v>12</v>
      </c>
    </row>
    <row r="5" spans="1:28" ht="20.100000000000001" customHeight="1" x14ac:dyDescent="0.25">
      <c r="A5" s="158" t="s">
        <v>29</v>
      </c>
      <c r="B5" s="158" t="s">
        <v>23</v>
      </c>
      <c r="C5" s="158">
        <v>32438927</v>
      </c>
      <c r="D5" s="158" t="s">
        <v>45</v>
      </c>
      <c r="E5" s="159" t="s">
        <v>30</v>
      </c>
      <c r="F5" s="158" t="s">
        <v>497</v>
      </c>
      <c r="G5" s="158">
        <v>24.15</v>
      </c>
      <c r="H5" s="160">
        <v>8.9999999999999993E-3</v>
      </c>
      <c r="I5" s="164">
        <v>0.48</v>
      </c>
    </row>
    <row r="6" spans="1:28" ht="20.100000000000001" customHeight="1" x14ac:dyDescent="0.25">
      <c r="A6" s="4" t="s">
        <v>20</v>
      </c>
      <c r="B6" s="158" t="s">
        <v>25</v>
      </c>
      <c r="C6" s="158">
        <v>105736956</v>
      </c>
      <c r="D6" s="158" t="s">
        <v>36</v>
      </c>
      <c r="E6" s="159" t="s">
        <v>40</v>
      </c>
      <c r="F6" s="158" t="s">
        <v>477</v>
      </c>
      <c r="G6" s="158">
        <v>8.2100000000000009</v>
      </c>
      <c r="H6" s="160">
        <v>-5.0999999999999997E-2</v>
      </c>
      <c r="I6" s="166">
        <v>1.6E-2</v>
      </c>
    </row>
    <row r="7" spans="1:28" ht="20.100000000000001" customHeight="1" x14ac:dyDescent="0.25">
      <c r="A7" s="4" t="s">
        <v>20</v>
      </c>
      <c r="B7" s="158" t="s">
        <v>31</v>
      </c>
      <c r="C7" s="158">
        <v>31363214</v>
      </c>
      <c r="D7" s="158" t="s">
        <v>498</v>
      </c>
      <c r="E7" s="159" t="s">
        <v>33</v>
      </c>
      <c r="F7" s="158" t="s">
        <v>499</v>
      </c>
      <c r="G7" s="158">
        <v>32.5</v>
      </c>
      <c r="H7" s="160">
        <v>4.0000000000000001E-3</v>
      </c>
      <c r="I7" s="164">
        <v>0.73</v>
      </c>
    </row>
    <row r="8" spans="1:28" ht="20.100000000000001" customHeight="1" x14ac:dyDescent="0.25">
      <c r="A8" s="17" t="s">
        <v>20</v>
      </c>
      <c r="B8" s="161" t="s">
        <v>34</v>
      </c>
      <c r="C8" s="161">
        <v>39867492</v>
      </c>
      <c r="D8" s="161" t="s">
        <v>35</v>
      </c>
      <c r="E8" s="162" t="s">
        <v>46</v>
      </c>
      <c r="F8" s="41" t="s">
        <v>500</v>
      </c>
      <c r="G8" s="41">
        <v>49.2</v>
      </c>
      <c r="H8" s="163">
        <v>-0.02</v>
      </c>
      <c r="I8" s="165">
        <v>7.5999999999999998E-2</v>
      </c>
    </row>
    <row r="13" spans="1:28" x14ac:dyDescent="0.25">
      <c r="A13" s="4"/>
      <c r="B13" s="25"/>
      <c r="C13" s="4"/>
      <c r="D13" s="11"/>
      <c r="E13" s="13"/>
      <c r="F13" s="16"/>
    </row>
    <row r="14" spans="1:28" x14ac:dyDescent="0.25">
      <c r="A14" s="33"/>
      <c r="B14" s="60"/>
      <c r="C14" s="33"/>
      <c r="D14" s="54"/>
      <c r="E14" s="13"/>
      <c r="F14" s="82"/>
    </row>
    <row r="15" spans="1:28" x14ac:dyDescent="0.25">
      <c r="A15" s="4"/>
      <c r="B15" s="25"/>
      <c r="C15" s="4"/>
      <c r="D15" s="11"/>
      <c r="E15" s="13"/>
      <c r="F15" s="16"/>
    </row>
    <row r="16" spans="1:28" x14ac:dyDescent="0.25">
      <c r="A16" s="4"/>
      <c r="B16" s="25"/>
      <c r="C16" s="4"/>
      <c r="D16" s="11"/>
      <c r="E16" s="13"/>
      <c r="F16" s="82"/>
    </row>
    <row r="19" spans="8:8" x14ac:dyDescent="0.25">
      <c r="H19" t="s">
        <v>510</v>
      </c>
    </row>
  </sheetData>
  <mergeCells count="5">
    <mergeCell ref="A3:A4"/>
    <mergeCell ref="E3:E4"/>
    <mergeCell ref="H3:I3"/>
    <mergeCell ref="A1:I1"/>
    <mergeCell ref="A2:I2"/>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D8"/>
  <sheetViews>
    <sheetView workbookViewId="0">
      <selection activeCell="A2" sqref="A2:N2"/>
    </sheetView>
  </sheetViews>
  <sheetFormatPr defaultColWidth="9.140625" defaultRowHeight="15" x14ac:dyDescent="0.25"/>
  <cols>
    <col min="1" max="1" width="9.140625" style="115"/>
    <col min="2" max="3" width="12.7109375" style="109" customWidth="1"/>
    <col min="4" max="6" width="8.7109375" style="115" customWidth="1"/>
    <col min="7" max="8" width="12.5703125" style="115" customWidth="1"/>
    <col min="9" max="10" width="10.7109375" style="115" customWidth="1"/>
    <col min="11" max="11" width="8.7109375" style="115" customWidth="1"/>
    <col min="12" max="12" width="13.140625" style="115" customWidth="1"/>
    <col min="13" max="16384" width="9.140625" style="115"/>
  </cols>
  <sheetData>
    <row r="1" spans="1:30" s="108" customFormat="1" ht="30" customHeight="1" x14ac:dyDescent="0.25">
      <c r="A1" s="211" t="s">
        <v>651</v>
      </c>
      <c r="B1" s="211"/>
      <c r="C1" s="211"/>
      <c r="D1" s="211"/>
      <c r="E1" s="211"/>
      <c r="F1" s="211"/>
      <c r="G1" s="211"/>
      <c r="H1" s="211"/>
      <c r="I1" s="211"/>
      <c r="J1" s="211"/>
      <c r="K1" s="211"/>
      <c r="L1" s="211"/>
      <c r="M1" s="211"/>
      <c r="N1" s="211"/>
      <c r="O1" s="112"/>
      <c r="P1" s="112"/>
      <c r="Q1" s="112"/>
      <c r="R1" s="112"/>
      <c r="S1" s="112"/>
      <c r="T1" s="112"/>
      <c r="U1" s="112"/>
      <c r="V1" s="112"/>
      <c r="W1" s="112"/>
      <c r="X1" s="112"/>
      <c r="Y1" s="112"/>
      <c r="Z1" s="112"/>
      <c r="AA1" s="112"/>
      <c r="AB1" s="112"/>
      <c r="AC1" s="112"/>
      <c r="AD1" s="112"/>
    </row>
    <row r="2" spans="1:30" s="108" customFormat="1" ht="136.5" customHeight="1" x14ac:dyDescent="0.25">
      <c r="A2" s="224" t="s">
        <v>623</v>
      </c>
      <c r="B2" s="224"/>
      <c r="C2" s="224"/>
      <c r="D2" s="224"/>
      <c r="E2" s="224"/>
      <c r="F2" s="224"/>
      <c r="G2" s="224"/>
      <c r="H2" s="224"/>
      <c r="I2" s="224"/>
      <c r="J2" s="224"/>
      <c r="K2" s="224"/>
      <c r="L2" s="224"/>
      <c r="M2" s="224"/>
      <c r="N2" s="224"/>
      <c r="O2" s="139"/>
      <c r="P2" s="139"/>
      <c r="Q2" s="139"/>
      <c r="R2" s="139"/>
      <c r="S2" s="139"/>
      <c r="T2" s="139"/>
      <c r="U2" s="139"/>
      <c r="V2" s="139"/>
      <c r="W2" s="139"/>
      <c r="X2" s="139"/>
      <c r="Y2" s="139"/>
      <c r="Z2" s="139"/>
      <c r="AA2" s="139"/>
      <c r="AB2" s="112"/>
      <c r="AC2" s="112"/>
      <c r="AD2" s="112"/>
    </row>
    <row r="3" spans="1:30" ht="19.5" customHeight="1" x14ac:dyDescent="0.25">
      <c r="A3" s="149"/>
      <c r="B3" s="150"/>
      <c r="C3" s="150"/>
      <c r="D3" s="149"/>
      <c r="E3" s="149"/>
      <c r="F3" s="149"/>
      <c r="G3" s="212" t="s">
        <v>514</v>
      </c>
      <c r="H3" s="212"/>
      <c r="I3" s="212"/>
      <c r="J3" s="212"/>
      <c r="K3" s="212"/>
      <c r="L3" s="212" t="s">
        <v>513</v>
      </c>
      <c r="M3" s="212"/>
      <c r="N3" s="212"/>
      <c r="O3" s="122"/>
      <c r="P3" s="122"/>
      <c r="Q3" s="122"/>
    </row>
    <row r="4" spans="1:30" ht="30" customHeight="1" x14ac:dyDescent="0.25">
      <c r="A4" s="5" t="s">
        <v>6</v>
      </c>
      <c r="B4" s="5" t="s">
        <v>6</v>
      </c>
      <c r="C4" s="124" t="s">
        <v>7</v>
      </c>
      <c r="D4" s="5" t="s">
        <v>9</v>
      </c>
      <c r="E4" s="5" t="s">
        <v>10</v>
      </c>
      <c r="F4" s="5" t="s">
        <v>11</v>
      </c>
      <c r="G4" s="5" t="s">
        <v>286</v>
      </c>
      <c r="H4" s="144" t="s">
        <v>501</v>
      </c>
      <c r="I4" s="5" t="s">
        <v>502</v>
      </c>
      <c r="J4" s="100" t="s">
        <v>12</v>
      </c>
      <c r="K4" s="5" t="s">
        <v>511</v>
      </c>
      <c r="L4" s="170" t="s">
        <v>282</v>
      </c>
      <c r="M4" s="6" t="s">
        <v>12</v>
      </c>
      <c r="N4" s="5" t="s">
        <v>512</v>
      </c>
      <c r="O4" s="122"/>
      <c r="P4" s="122"/>
    </row>
    <row r="5" spans="1:30" s="14" customFormat="1" ht="20.100000000000001" customHeight="1" x14ac:dyDescent="0.25">
      <c r="A5" s="4" t="s">
        <v>34</v>
      </c>
      <c r="B5" s="4" t="s">
        <v>420</v>
      </c>
      <c r="C5" s="4">
        <v>39766006</v>
      </c>
      <c r="D5" s="4" t="s">
        <v>24</v>
      </c>
      <c r="E5" s="11" t="s">
        <v>22</v>
      </c>
      <c r="F5" s="15">
        <v>49.3</v>
      </c>
      <c r="G5" s="145" t="s">
        <v>314</v>
      </c>
      <c r="H5" s="13">
        <v>0.157</v>
      </c>
      <c r="I5" s="73" t="s">
        <v>503</v>
      </c>
      <c r="J5" s="73">
        <v>4.0319999999999997E-6</v>
      </c>
      <c r="K5" s="4">
        <v>1</v>
      </c>
      <c r="L5" s="4">
        <v>-0.154</v>
      </c>
      <c r="M5" s="73">
        <v>2.4000000000000001E-11</v>
      </c>
      <c r="N5" s="4">
        <v>0.98</v>
      </c>
    </row>
    <row r="6" spans="1:30" s="14" customFormat="1" ht="20.100000000000001" customHeight="1" x14ac:dyDescent="0.25">
      <c r="A6" s="4" t="s">
        <v>20</v>
      </c>
      <c r="B6" s="4" t="s">
        <v>295</v>
      </c>
      <c r="C6" s="4">
        <v>39781794</v>
      </c>
      <c r="D6" s="4" t="s">
        <v>19</v>
      </c>
      <c r="E6" s="4" t="s">
        <v>18</v>
      </c>
      <c r="F6" s="4">
        <v>49.5</v>
      </c>
      <c r="G6" s="10" t="s">
        <v>46</v>
      </c>
      <c r="H6" s="4">
        <v>51.8</v>
      </c>
      <c r="I6" s="73" t="s">
        <v>503</v>
      </c>
      <c r="J6" s="73">
        <v>5.7459999999999997E-6</v>
      </c>
      <c r="K6" s="4">
        <v>1</v>
      </c>
      <c r="L6" s="4">
        <v>-0.155</v>
      </c>
      <c r="M6" s="73">
        <v>1.6999999999999999E-11</v>
      </c>
      <c r="N6" s="4">
        <v>0.98</v>
      </c>
      <c r="O6" s="146"/>
    </row>
    <row r="7" spans="1:30" s="14" customFormat="1" ht="20.100000000000001" customHeight="1" x14ac:dyDescent="0.25">
      <c r="A7" s="4" t="s">
        <v>20</v>
      </c>
      <c r="B7" s="4" t="s">
        <v>142</v>
      </c>
      <c r="C7" s="4" t="s">
        <v>142</v>
      </c>
      <c r="D7" s="4" t="s">
        <v>142</v>
      </c>
      <c r="E7" s="4" t="s">
        <v>142</v>
      </c>
      <c r="F7" s="4" t="s">
        <v>142</v>
      </c>
      <c r="G7" s="10" t="s">
        <v>317</v>
      </c>
      <c r="H7" s="4">
        <v>6.27</v>
      </c>
      <c r="I7" s="4" t="s">
        <v>142</v>
      </c>
      <c r="J7" s="4" t="s">
        <v>142</v>
      </c>
      <c r="K7" s="4" t="s">
        <v>504</v>
      </c>
      <c r="L7" s="4" t="s">
        <v>142</v>
      </c>
      <c r="M7" s="4" t="s">
        <v>142</v>
      </c>
      <c r="N7" s="4" t="s">
        <v>142</v>
      </c>
      <c r="O7" s="146"/>
    </row>
    <row r="8" spans="1:30" s="14" customFormat="1" ht="20.100000000000001" customHeight="1" x14ac:dyDescent="0.25">
      <c r="A8" s="17" t="s">
        <v>20</v>
      </c>
      <c r="B8" s="17" t="s">
        <v>142</v>
      </c>
      <c r="C8" s="17" t="s">
        <v>142</v>
      </c>
      <c r="D8" s="17" t="s">
        <v>142</v>
      </c>
      <c r="E8" s="17" t="s">
        <v>142</v>
      </c>
      <c r="F8" s="17" t="s">
        <v>142</v>
      </c>
      <c r="G8" s="103" t="s">
        <v>320</v>
      </c>
      <c r="H8" s="17">
        <v>61.9</v>
      </c>
      <c r="I8" s="17" t="s">
        <v>142</v>
      </c>
      <c r="J8" s="17" t="s">
        <v>142</v>
      </c>
      <c r="K8" s="17" t="s">
        <v>504</v>
      </c>
      <c r="L8" s="17" t="s">
        <v>142</v>
      </c>
      <c r="M8" s="17" t="s">
        <v>142</v>
      </c>
      <c r="N8" s="17" t="s">
        <v>142</v>
      </c>
      <c r="O8" s="146"/>
    </row>
  </sheetData>
  <mergeCells count="4">
    <mergeCell ref="L3:N3"/>
    <mergeCell ref="A1:N1"/>
    <mergeCell ref="A2:N2"/>
    <mergeCell ref="G3:K3"/>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27759-C2C5-4F64-BE73-9F06D10854CD}">
  <dimension ref="A1:AD14"/>
  <sheetViews>
    <sheetView workbookViewId="0">
      <selection activeCell="A2" sqref="A2:AD2"/>
    </sheetView>
  </sheetViews>
  <sheetFormatPr defaultRowHeight="15" x14ac:dyDescent="0.25"/>
  <cols>
    <col min="1" max="1" width="12.5703125" customWidth="1"/>
    <col min="2" max="2" width="8.42578125" bestFit="1" customWidth="1"/>
    <col min="3" max="3" width="7.85546875" bestFit="1" customWidth="1"/>
    <col min="4" max="4" width="173.7109375" customWidth="1"/>
  </cols>
  <sheetData>
    <row r="1" spans="1:30" ht="18.75" x14ac:dyDescent="0.25">
      <c r="A1" s="238" t="s">
        <v>652</v>
      </c>
      <c r="B1" s="238"/>
      <c r="C1" s="238"/>
      <c r="D1" s="238"/>
      <c r="E1" s="238"/>
      <c r="F1" s="238"/>
      <c r="G1" s="238"/>
      <c r="H1" s="238"/>
      <c r="I1" s="238"/>
      <c r="J1" s="238"/>
      <c r="K1" s="238"/>
      <c r="L1" s="238"/>
      <c r="M1" s="238"/>
      <c r="N1" s="238"/>
      <c r="O1" s="238"/>
      <c r="P1" s="238"/>
      <c r="Q1" s="238"/>
      <c r="R1" s="238"/>
      <c r="S1" s="238"/>
      <c r="T1" s="238"/>
      <c r="U1" s="238"/>
      <c r="V1" s="238"/>
      <c r="W1" s="238"/>
      <c r="X1" s="238"/>
      <c r="Y1" s="238"/>
      <c r="Z1" s="238"/>
      <c r="AA1" s="238"/>
      <c r="AB1" s="238"/>
      <c r="AC1" s="238"/>
      <c r="AD1" s="238"/>
    </row>
    <row r="2" spans="1:30" x14ac:dyDescent="0.25">
      <c r="A2" s="216" t="s">
        <v>612</v>
      </c>
      <c r="B2" s="216"/>
      <c r="C2" s="216"/>
      <c r="D2" s="216"/>
      <c r="E2" s="216"/>
      <c r="F2" s="216"/>
      <c r="G2" s="216"/>
      <c r="H2" s="216"/>
      <c r="I2" s="216"/>
      <c r="J2" s="216"/>
      <c r="K2" s="216"/>
      <c r="L2" s="216"/>
      <c r="M2" s="216"/>
      <c r="N2" s="216"/>
      <c r="O2" s="216"/>
      <c r="P2" s="216"/>
      <c r="Q2" s="216"/>
      <c r="R2" s="216"/>
      <c r="S2" s="216"/>
      <c r="T2" s="216"/>
      <c r="U2" s="216"/>
      <c r="V2" s="216"/>
      <c r="W2" s="216"/>
      <c r="X2" s="216"/>
      <c r="Y2" s="216"/>
      <c r="Z2" s="216"/>
      <c r="AA2" s="216"/>
      <c r="AB2" s="216"/>
      <c r="AC2" s="216"/>
      <c r="AD2" s="216"/>
    </row>
    <row r="3" spans="1:30" x14ac:dyDescent="0.25">
      <c r="A3" s="205" t="s">
        <v>601</v>
      </c>
      <c r="B3" s="205" t="s">
        <v>613</v>
      </c>
      <c r="C3" s="205" t="s">
        <v>614</v>
      </c>
      <c r="D3" s="205"/>
    </row>
    <row r="4" spans="1:30" x14ac:dyDescent="0.25">
      <c r="A4" s="205" t="s">
        <v>602</v>
      </c>
      <c r="B4" s="205" t="s">
        <v>18</v>
      </c>
      <c r="C4" s="205"/>
      <c r="D4" s="205" t="s">
        <v>603</v>
      </c>
    </row>
    <row r="5" spans="1:30" x14ac:dyDescent="0.25">
      <c r="A5" s="205"/>
      <c r="B5" s="205"/>
      <c r="C5" s="205" t="s">
        <v>19</v>
      </c>
      <c r="D5" s="205" t="s">
        <v>604</v>
      </c>
    </row>
    <row r="6" spans="1:30" x14ac:dyDescent="0.25">
      <c r="A6" s="205"/>
      <c r="B6" s="205"/>
      <c r="C6" s="205"/>
      <c r="D6" s="205"/>
    </row>
    <row r="7" spans="1:30" x14ac:dyDescent="0.25">
      <c r="A7" s="205" t="s">
        <v>337</v>
      </c>
      <c r="B7" s="205" t="s">
        <v>19</v>
      </c>
      <c r="C7" s="205"/>
      <c r="D7" s="205" t="s">
        <v>605</v>
      </c>
    </row>
    <row r="8" spans="1:30" x14ac:dyDescent="0.25">
      <c r="A8" s="205"/>
      <c r="B8" s="205"/>
      <c r="C8" s="205" t="s">
        <v>18</v>
      </c>
      <c r="D8" s="205" t="s">
        <v>606</v>
      </c>
    </row>
    <row r="9" spans="1:30" x14ac:dyDescent="0.25">
      <c r="A9" s="205"/>
      <c r="B9" s="205"/>
      <c r="C9" s="205"/>
      <c r="D9" s="205"/>
    </row>
    <row r="10" spans="1:30" x14ac:dyDescent="0.25">
      <c r="A10" s="205" t="s">
        <v>35</v>
      </c>
      <c r="B10" s="205" t="s">
        <v>22</v>
      </c>
      <c r="C10" s="205"/>
      <c r="D10" s="205" t="s">
        <v>607</v>
      </c>
    </row>
    <row r="11" spans="1:30" x14ac:dyDescent="0.25">
      <c r="A11" s="205"/>
      <c r="B11" s="205"/>
      <c r="C11" s="205" t="s">
        <v>24</v>
      </c>
      <c r="D11" s="205" t="s">
        <v>608</v>
      </c>
    </row>
    <row r="12" spans="1:30" x14ac:dyDescent="0.25">
      <c r="A12" s="205"/>
      <c r="B12" s="205"/>
      <c r="C12" s="205"/>
      <c r="D12" s="205"/>
    </row>
    <row r="13" spans="1:30" x14ac:dyDescent="0.25">
      <c r="A13" s="205" t="s">
        <v>609</v>
      </c>
      <c r="B13" s="205" t="s">
        <v>22</v>
      </c>
      <c r="C13" s="205"/>
      <c r="D13" s="205" t="s">
        <v>610</v>
      </c>
    </row>
    <row r="14" spans="1:30" x14ac:dyDescent="0.25">
      <c r="A14" s="205"/>
      <c r="B14" s="205"/>
      <c r="C14" s="205" t="s">
        <v>24</v>
      </c>
      <c r="D14" s="205" t="s">
        <v>611</v>
      </c>
    </row>
  </sheetData>
  <mergeCells count="2">
    <mergeCell ref="A1:AD1"/>
    <mergeCell ref="A2:AD2"/>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D29"/>
  <sheetViews>
    <sheetView workbookViewId="0">
      <selection activeCell="Y31" sqref="Y31"/>
    </sheetView>
  </sheetViews>
  <sheetFormatPr defaultRowHeight="15" x14ac:dyDescent="0.25"/>
  <cols>
    <col min="1" max="1" width="27.7109375" customWidth="1"/>
    <col min="2" max="3" width="12.7109375" style="109" customWidth="1"/>
    <col min="4" max="4" width="9.140625" style="109"/>
    <col min="5" max="30" width="6.7109375" style="109" customWidth="1"/>
  </cols>
  <sheetData>
    <row r="1" spans="1:30" s="108" customFormat="1" ht="30" customHeight="1" x14ac:dyDescent="0.25">
      <c r="A1" s="211" t="s">
        <v>653</v>
      </c>
      <c r="B1" s="211"/>
      <c r="C1" s="211"/>
      <c r="D1" s="211"/>
      <c r="E1" s="211"/>
      <c r="F1" s="211"/>
      <c r="G1" s="211"/>
      <c r="H1" s="211"/>
      <c r="I1" s="211"/>
      <c r="J1" s="211"/>
      <c r="K1" s="211"/>
      <c r="L1" s="211"/>
      <c r="M1" s="211"/>
      <c r="N1" s="211"/>
      <c r="O1" s="211"/>
      <c r="P1" s="211"/>
      <c r="Q1" s="211"/>
      <c r="R1" s="211"/>
      <c r="S1" s="211"/>
      <c r="T1" s="211"/>
      <c r="U1" s="211"/>
      <c r="V1" s="211"/>
      <c r="W1" s="211"/>
      <c r="X1" s="211"/>
      <c r="Y1" s="211"/>
      <c r="Z1" s="211"/>
      <c r="AA1" s="211"/>
      <c r="AB1" s="211"/>
      <c r="AC1" s="211"/>
      <c r="AD1" s="211"/>
    </row>
    <row r="2" spans="1:30" s="1" customFormat="1" ht="75.75" customHeight="1" x14ac:dyDescent="0.25">
      <c r="A2" s="216" t="s">
        <v>624</v>
      </c>
      <c r="B2" s="216"/>
      <c r="C2" s="216"/>
      <c r="D2" s="216"/>
      <c r="E2" s="216"/>
      <c r="F2" s="216"/>
      <c r="G2" s="216"/>
      <c r="H2" s="216"/>
      <c r="I2" s="216"/>
      <c r="J2" s="216"/>
      <c r="K2" s="216"/>
      <c r="L2" s="216"/>
      <c r="M2" s="216"/>
      <c r="N2" s="216"/>
      <c r="O2" s="216"/>
      <c r="P2" s="216"/>
      <c r="Q2" s="216"/>
      <c r="R2" s="216"/>
      <c r="S2" s="216"/>
      <c r="T2" s="216"/>
      <c r="U2" s="216"/>
      <c r="V2" s="216"/>
      <c r="W2" s="216"/>
      <c r="X2" s="216"/>
      <c r="Y2" s="216"/>
      <c r="Z2" s="216"/>
      <c r="AA2" s="216"/>
      <c r="AB2" s="216"/>
      <c r="AC2" s="216"/>
      <c r="AD2" s="216"/>
    </row>
    <row r="3" spans="1:30" s="1" customFormat="1" ht="24.95" customHeight="1" x14ac:dyDescent="0.25">
      <c r="A3" s="113"/>
      <c r="B3" s="221" t="s">
        <v>335</v>
      </c>
      <c r="C3" s="221"/>
      <c r="D3" s="221"/>
      <c r="E3" s="221"/>
      <c r="F3" s="221"/>
      <c r="G3" s="113"/>
      <c r="H3" s="114"/>
      <c r="I3" s="221" t="s">
        <v>615</v>
      </c>
      <c r="J3" s="221"/>
      <c r="K3" s="221"/>
      <c r="L3" s="221"/>
      <c r="M3" s="221"/>
      <c r="N3" s="221"/>
      <c r="O3" s="221"/>
      <c r="P3" s="221"/>
      <c r="Q3" s="221"/>
      <c r="R3" s="221"/>
      <c r="S3" s="221"/>
      <c r="T3" s="221"/>
      <c r="U3" s="221"/>
      <c r="V3" s="221"/>
      <c r="W3" s="221"/>
      <c r="X3" s="221"/>
      <c r="Y3" s="221"/>
      <c r="Z3" s="221"/>
      <c r="AA3" s="221"/>
      <c r="AB3" s="221"/>
      <c r="AC3" s="221"/>
      <c r="AD3" s="221"/>
    </row>
    <row r="4" spans="1:30" s="1" customFormat="1" ht="20.100000000000001" customHeight="1" thickBot="1" x14ac:dyDescent="0.3">
      <c r="A4" s="101" t="s">
        <v>336</v>
      </c>
      <c r="B4" s="32" t="s">
        <v>8</v>
      </c>
      <c r="C4" s="32" t="s">
        <v>228</v>
      </c>
      <c r="D4" s="190" t="s">
        <v>12</v>
      </c>
      <c r="E4" s="32" t="s">
        <v>412</v>
      </c>
      <c r="F4" s="32" t="s">
        <v>413</v>
      </c>
      <c r="G4" s="17"/>
      <c r="H4" s="68">
        <v>0</v>
      </c>
      <c r="I4" s="68">
        <v>1</v>
      </c>
      <c r="J4" s="68">
        <v>2</v>
      </c>
      <c r="K4" s="68">
        <v>3</v>
      </c>
      <c r="L4" s="68">
        <v>4</v>
      </c>
      <c r="M4" s="68">
        <v>5</v>
      </c>
      <c r="N4" s="68">
        <v>6</v>
      </c>
      <c r="O4" s="68">
        <v>7</v>
      </c>
      <c r="P4" s="68">
        <v>8</v>
      </c>
      <c r="Q4" s="32">
        <v>9</v>
      </c>
      <c r="R4" s="32">
        <v>10</v>
      </c>
      <c r="S4" s="32">
        <v>11</v>
      </c>
      <c r="T4" s="32">
        <v>12</v>
      </c>
      <c r="U4" s="32">
        <v>13</v>
      </c>
      <c r="V4" s="32">
        <v>14</v>
      </c>
      <c r="W4" s="32">
        <v>15</v>
      </c>
      <c r="X4" s="32">
        <v>16</v>
      </c>
      <c r="Y4" s="32">
        <v>17</v>
      </c>
      <c r="Z4" s="32">
        <v>18</v>
      </c>
      <c r="AA4" s="32">
        <v>19</v>
      </c>
      <c r="AB4" s="32">
        <v>20</v>
      </c>
      <c r="AC4" s="32">
        <v>21</v>
      </c>
      <c r="AD4" s="32">
        <v>22</v>
      </c>
    </row>
    <row r="5" spans="1:30" s="1" customFormat="1" ht="20.100000000000001" customHeight="1" x14ac:dyDescent="0.25">
      <c r="A5" s="1" t="s">
        <v>29</v>
      </c>
      <c r="B5" s="2" t="s">
        <v>35</v>
      </c>
      <c r="C5" s="4">
        <v>39867492</v>
      </c>
      <c r="D5" s="73">
        <v>1.1000000000000001E-11</v>
      </c>
      <c r="E5" s="4">
        <v>1</v>
      </c>
      <c r="F5" s="4">
        <v>0.74</v>
      </c>
      <c r="G5" s="62">
        <v>0</v>
      </c>
      <c r="H5" s="274" t="s">
        <v>225</v>
      </c>
      <c r="I5" s="275">
        <v>0.88500000000000001</v>
      </c>
      <c r="J5" s="275">
        <v>0.995</v>
      </c>
      <c r="K5" s="275">
        <v>0.92300000000000004</v>
      </c>
      <c r="L5" s="275">
        <v>0.92500000000000004</v>
      </c>
      <c r="M5" s="275">
        <v>0.95099999999999996</v>
      </c>
      <c r="N5" s="275">
        <v>0.98799999999999999</v>
      </c>
      <c r="O5" s="275">
        <v>0.94699999999999995</v>
      </c>
      <c r="P5" s="276">
        <v>0.92200000000000004</v>
      </c>
      <c r="Q5" s="12">
        <v>3.3000000000000002E-2</v>
      </c>
      <c r="R5" s="12">
        <v>9.4E-2</v>
      </c>
      <c r="S5" s="12">
        <v>0.56599999999999995</v>
      </c>
      <c r="T5" s="12">
        <v>0.41899999999999998</v>
      </c>
      <c r="U5" s="12">
        <v>0.40799999999999997</v>
      </c>
      <c r="V5" s="12">
        <v>0.29699999999999999</v>
      </c>
      <c r="W5" s="12">
        <v>0.40799999999999997</v>
      </c>
      <c r="X5" s="12">
        <v>0.39700000000000002</v>
      </c>
      <c r="Y5" s="12">
        <v>0.38500000000000001</v>
      </c>
      <c r="Z5" s="12">
        <v>0.128</v>
      </c>
      <c r="AA5" s="12">
        <v>0.40200000000000002</v>
      </c>
      <c r="AB5" s="12">
        <v>0.38500000000000001</v>
      </c>
      <c r="AC5" s="12">
        <v>0.77400000000000002</v>
      </c>
      <c r="AD5" s="12">
        <v>0.38300000000000001</v>
      </c>
    </row>
    <row r="6" spans="1:30" s="1" customFormat="1" ht="20.100000000000001" customHeight="1" x14ac:dyDescent="0.25">
      <c r="A6" s="1" t="s">
        <v>416</v>
      </c>
      <c r="B6" s="4" t="s">
        <v>361</v>
      </c>
      <c r="C6" s="4">
        <v>39875604</v>
      </c>
      <c r="D6" s="73">
        <v>2.0000000000000001E-9</v>
      </c>
      <c r="E6" s="4">
        <v>0.98</v>
      </c>
      <c r="F6" s="4">
        <v>0.73</v>
      </c>
      <c r="G6" s="62">
        <v>1</v>
      </c>
      <c r="H6" s="277">
        <v>0.115</v>
      </c>
      <c r="I6" s="278" t="s">
        <v>225</v>
      </c>
      <c r="J6" s="278">
        <v>0.86699999999999999</v>
      </c>
      <c r="K6" s="278">
        <v>0.76600000000000001</v>
      </c>
      <c r="L6" s="278">
        <v>0.88400000000000001</v>
      </c>
      <c r="M6" s="278">
        <v>0.83499999999999996</v>
      </c>
      <c r="N6" s="278">
        <v>0.83099999999999996</v>
      </c>
      <c r="O6" s="278">
        <v>0.86499999999999999</v>
      </c>
      <c r="P6" s="279">
        <v>0.89200000000000002</v>
      </c>
      <c r="Q6" s="12">
        <v>0.628</v>
      </c>
      <c r="R6" s="12">
        <v>0.73299999999999998</v>
      </c>
      <c r="S6" s="12">
        <v>0.71299999999999997</v>
      </c>
      <c r="T6" s="12">
        <v>0.86699999999999999</v>
      </c>
      <c r="U6" s="12">
        <v>0.68400000000000005</v>
      </c>
      <c r="V6" s="12">
        <v>0.66100000000000003</v>
      </c>
      <c r="W6" s="12">
        <v>0.68400000000000005</v>
      </c>
      <c r="X6" s="12">
        <v>0.68</v>
      </c>
      <c r="Y6" s="12">
        <v>0.67500000000000004</v>
      </c>
      <c r="Z6" s="12">
        <v>0.57999999999999996</v>
      </c>
      <c r="AA6" s="12">
        <v>0.68200000000000005</v>
      </c>
      <c r="AB6" s="12">
        <v>0.67500000000000004</v>
      </c>
      <c r="AC6" s="12">
        <v>0.79500000000000004</v>
      </c>
      <c r="AD6" s="12">
        <v>0.67500000000000004</v>
      </c>
    </row>
    <row r="7" spans="1:30" s="1" customFormat="1" ht="20.100000000000001" customHeight="1" x14ac:dyDescent="0.25">
      <c r="A7" s="1" t="s">
        <v>418</v>
      </c>
      <c r="B7" s="4" t="s">
        <v>35</v>
      </c>
      <c r="C7" s="4">
        <v>39867492</v>
      </c>
      <c r="D7" s="73">
        <v>8.2999999999999999E-44</v>
      </c>
      <c r="E7" s="4">
        <v>1</v>
      </c>
      <c r="F7" s="4">
        <v>0.74</v>
      </c>
      <c r="G7" s="62">
        <v>2</v>
      </c>
      <c r="H7" s="277">
        <v>5.0000000000000001E-3</v>
      </c>
      <c r="I7" s="278">
        <v>0.13300000000000001</v>
      </c>
      <c r="J7" s="278" t="s">
        <v>225</v>
      </c>
      <c r="K7" s="278">
        <v>0.92500000000000004</v>
      </c>
      <c r="L7" s="278">
        <v>0.16700000000000001</v>
      </c>
      <c r="M7" s="278">
        <v>0.89600000000000002</v>
      </c>
      <c r="N7" s="278">
        <v>0.999</v>
      </c>
      <c r="O7" s="278">
        <v>0.94299999999999995</v>
      </c>
      <c r="P7" s="279">
        <v>0.47199999999999998</v>
      </c>
      <c r="Q7" s="12">
        <v>0</v>
      </c>
      <c r="R7" s="12">
        <v>2E-3</v>
      </c>
      <c r="S7" s="12">
        <v>4.4999999999999998E-2</v>
      </c>
      <c r="T7" s="12">
        <v>0</v>
      </c>
      <c r="U7" s="12">
        <v>0</v>
      </c>
      <c r="V7" s="12">
        <v>2.1000000000000001E-2</v>
      </c>
      <c r="W7" s="12">
        <v>0</v>
      </c>
      <c r="X7" s="12">
        <v>1.2E-2</v>
      </c>
      <c r="Y7" s="12">
        <v>0</v>
      </c>
      <c r="Z7" s="12">
        <v>1.2E-2</v>
      </c>
      <c r="AA7" s="12">
        <v>0</v>
      </c>
      <c r="AB7" s="12">
        <v>0</v>
      </c>
      <c r="AC7" s="12">
        <v>0.65</v>
      </c>
      <c r="AD7" s="12">
        <v>0</v>
      </c>
    </row>
    <row r="8" spans="1:30" s="1" customFormat="1" ht="20.100000000000001" customHeight="1" x14ac:dyDescent="0.25">
      <c r="A8" s="1" t="s">
        <v>396</v>
      </c>
      <c r="B8" s="4" t="s">
        <v>337</v>
      </c>
      <c r="C8" s="4">
        <v>39756124</v>
      </c>
      <c r="D8" s="73">
        <v>4.9E-9</v>
      </c>
      <c r="E8" s="4">
        <v>0.91</v>
      </c>
      <c r="F8" s="4">
        <v>0.67</v>
      </c>
      <c r="G8" s="62">
        <v>3</v>
      </c>
      <c r="H8" s="277">
        <v>7.6999999999999999E-2</v>
      </c>
      <c r="I8" s="278">
        <v>0.23400000000000001</v>
      </c>
      <c r="J8" s="278">
        <v>7.4999999999999997E-2</v>
      </c>
      <c r="K8" s="278" t="s">
        <v>225</v>
      </c>
      <c r="L8" s="278">
        <v>0.91100000000000003</v>
      </c>
      <c r="M8" s="278">
        <v>0.98</v>
      </c>
      <c r="N8" s="278">
        <v>0.90100000000000002</v>
      </c>
      <c r="O8" s="278">
        <v>0.90800000000000003</v>
      </c>
      <c r="P8" s="279">
        <v>0.91300000000000003</v>
      </c>
      <c r="Q8" s="12">
        <v>0.84199999999999997</v>
      </c>
      <c r="R8" s="12">
        <v>0.94499999999999995</v>
      </c>
      <c r="S8" s="12">
        <v>0.96799999999999997</v>
      </c>
      <c r="T8" s="12">
        <v>0.875</v>
      </c>
      <c r="U8" s="12">
        <v>0.98199999999999998</v>
      </c>
      <c r="V8" s="12">
        <v>0.97199999999999998</v>
      </c>
      <c r="W8" s="12">
        <v>0.98199999999999998</v>
      </c>
      <c r="X8" s="12">
        <v>0.98099999999999998</v>
      </c>
      <c r="Y8" s="12">
        <v>0.98</v>
      </c>
      <c r="Z8" s="12">
        <v>0.92300000000000004</v>
      </c>
      <c r="AA8" s="12">
        <v>0.98099999999999998</v>
      </c>
      <c r="AB8" s="12">
        <v>0.98</v>
      </c>
      <c r="AC8" s="12">
        <v>0.94399999999999995</v>
      </c>
      <c r="AD8" s="12">
        <v>0.98</v>
      </c>
    </row>
    <row r="9" spans="1:30" s="1" customFormat="1" ht="20.100000000000001" customHeight="1" x14ac:dyDescent="0.25">
      <c r="A9" s="1" t="s">
        <v>397</v>
      </c>
      <c r="B9" s="4" t="s">
        <v>446</v>
      </c>
      <c r="C9" s="4">
        <v>39905186</v>
      </c>
      <c r="D9" s="73">
        <v>4.7999999999999997E-166</v>
      </c>
      <c r="E9" s="4">
        <v>0.98</v>
      </c>
      <c r="F9" s="4">
        <v>0.94</v>
      </c>
      <c r="G9" s="62">
        <v>4</v>
      </c>
      <c r="H9" s="277">
        <v>7.4999999999999997E-2</v>
      </c>
      <c r="I9" s="278">
        <v>0.115</v>
      </c>
      <c r="J9" s="278">
        <v>0.83299999999999996</v>
      </c>
      <c r="K9" s="278">
        <v>8.8999999999999996E-2</v>
      </c>
      <c r="L9" s="278" t="s">
        <v>225</v>
      </c>
      <c r="M9" s="278">
        <v>0.95399999999999996</v>
      </c>
      <c r="N9" s="278">
        <v>0.56999999999999995</v>
      </c>
      <c r="O9" s="278">
        <v>0.98399999999999999</v>
      </c>
      <c r="P9" s="279">
        <v>0.998</v>
      </c>
      <c r="Q9" s="12">
        <v>0</v>
      </c>
      <c r="R9" s="12">
        <v>5.1999999999999998E-2</v>
      </c>
      <c r="S9" s="12">
        <v>0.96099999999999997</v>
      </c>
      <c r="T9" s="12">
        <v>0</v>
      </c>
      <c r="U9" s="12">
        <v>0</v>
      </c>
      <c r="V9" s="12">
        <v>3.1E-2</v>
      </c>
      <c r="W9" s="12">
        <v>0</v>
      </c>
      <c r="X9" s="12">
        <v>0</v>
      </c>
      <c r="Y9" s="12">
        <v>0</v>
      </c>
      <c r="Z9" s="12">
        <v>0.373</v>
      </c>
      <c r="AA9" s="12">
        <v>0</v>
      </c>
      <c r="AB9" s="12">
        <v>0</v>
      </c>
      <c r="AC9" s="12">
        <v>0.99</v>
      </c>
      <c r="AD9" s="12">
        <v>0</v>
      </c>
    </row>
    <row r="10" spans="1:30" s="1" customFormat="1" ht="20.100000000000001" customHeight="1" x14ac:dyDescent="0.25">
      <c r="A10" s="1" t="s">
        <v>300</v>
      </c>
      <c r="B10" s="4" t="s">
        <v>337</v>
      </c>
      <c r="C10" s="4">
        <v>39756124</v>
      </c>
      <c r="D10" s="4">
        <v>6.7999999999999994E-29</v>
      </c>
      <c r="E10" s="4">
        <v>0.91</v>
      </c>
      <c r="F10" s="4">
        <v>0.68</v>
      </c>
      <c r="G10" s="62">
        <v>5</v>
      </c>
      <c r="H10" s="277">
        <v>4.9000000000000002E-2</v>
      </c>
      <c r="I10" s="278">
        <v>0.16500000000000001</v>
      </c>
      <c r="J10" s="278">
        <v>0.104</v>
      </c>
      <c r="K10" s="278">
        <v>0.02</v>
      </c>
      <c r="L10" s="278">
        <v>4.5999999999999999E-2</v>
      </c>
      <c r="M10" s="278" t="s">
        <v>225</v>
      </c>
      <c r="N10" s="278">
        <v>0.93400000000000005</v>
      </c>
      <c r="O10" s="278">
        <v>0.93300000000000005</v>
      </c>
      <c r="P10" s="279">
        <v>0.94399999999999995</v>
      </c>
      <c r="Q10" s="12">
        <v>0</v>
      </c>
      <c r="R10" s="12">
        <v>4.0000000000000001E-3</v>
      </c>
      <c r="S10" s="12">
        <v>0.71799999999999997</v>
      </c>
      <c r="T10" s="12">
        <v>0</v>
      </c>
      <c r="U10" s="12">
        <v>0</v>
      </c>
      <c r="V10" s="12">
        <v>5.0000000000000001E-3</v>
      </c>
      <c r="W10" s="12">
        <v>0</v>
      </c>
      <c r="X10" s="12">
        <v>1E-3</v>
      </c>
      <c r="Y10" s="12">
        <v>0</v>
      </c>
      <c r="Z10" s="12">
        <v>0.04</v>
      </c>
      <c r="AA10" s="12">
        <v>0</v>
      </c>
      <c r="AB10" s="12">
        <v>0</v>
      </c>
      <c r="AC10" s="12">
        <v>0.82399999999999995</v>
      </c>
      <c r="AD10" s="12">
        <v>0</v>
      </c>
    </row>
    <row r="11" spans="1:30" s="1" customFormat="1" ht="20.100000000000001" customHeight="1" x14ac:dyDescent="0.25">
      <c r="A11" s="1" t="s">
        <v>417</v>
      </c>
      <c r="B11" s="2" t="s">
        <v>35</v>
      </c>
      <c r="C11" s="4">
        <v>39867492</v>
      </c>
      <c r="D11" s="73">
        <v>3.6000000000000002E-57</v>
      </c>
      <c r="E11" s="4">
        <v>1</v>
      </c>
      <c r="F11" s="4">
        <v>0.74</v>
      </c>
      <c r="G11" s="62">
        <v>6</v>
      </c>
      <c r="H11" s="277">
        <v>1.2E-2</v>
      </c>
      <c r="I11" s="278">
        <v>0.16900000000000001</v>
      </c>
      <c r="J11" s="278">
        <v>1E-3</v>
      </c>
      <c r="K11" s="278">
        <v>9.9000000000000005E-2</v>
      </c>
      <c r="L11" s="278">
        <v>0.43</v>
      </c>
      <c r="M11" s="278">
        <v>6.6000000000000003E-2</v>
      </c>
      <c r="N11" s="278" t="s">
        <v>225</v>
      </c>
      <c r="O11" s="278">
        <v>0.94499999999999995</v>
      </c>
      <c r="P11" s="279">
        <v>0.64500000000000002</v>
      </c>
      <c r="Q11" s="12">
        <v>1E-3</v>
      </c>
      <c r="R11" s="12">
        <v>2E-3</v>
      </c>
      <c r="S11" s="12">
        <v>0.109</v>
      </c>
      <c r="T11" s="12">
        <v>0.214</v>
      </c>
      <c r="U11" s="12">
        <v>4.0000000000000001E-3</v>
      </c>
      <c r="V11" s="12">
        <v>1.6E-2</v>
      </c>
      <c r="W11" s="12">
        <v>4.0000000000000001E-3</v>
      </c>
      <c r="X11" s="12">
        <v>1.0999999999999999E-2</v>
      </c>
      <c r="Y11" s="12">
        <v>5.0000000000000001E-3</v>
      </c>
      <c r="Z11" s="12">
        <v>1.2999999999999999E-2</v>
      </c>
      <c r="AA11" s="12">
        <v>4.0000000000000001E-3</v>
      </c>
      <c r="AB11" s="12">
        <v>5.0000000000000001E-3</v>
      </c>
      <c r="AC11" s="12">
        <v>0.622</v>
      </c>
      <c r="AD11" s="12">
        <v>5.0000000000000001E-3</v>
      </c>
    </row>
    <row r="12" spans="1:30" s="1" customFormat="1" ht="20.100000000000001" customHeight="1" x14ac:dyDescent="0.25">
      <c r="A12" s="1" t="s">
        <v>401</v>
      </c>
      <c r="B12" s="4" t="s">
        <v>338</v>
      </c>
      <c r="C12" s="4">
        <v>39908216</v>
      </c>
      <c r="D12" s="4">
        <v>8.6999999999999999E-19</v>
      </c>
      <c r="E12" s="4">
        <v>0.92</v>
      </c>
      <c r="F12" s="4">
        <v>0.8</v>
      </c>
      <c r="G12" s="62">
        <v>7</v>
      </c>
      <c r="H12" s="277">
        <v>5.2999999999999999E-2</v>
      </c>
      <c r="I12" s="278">
        <v>0.13500000000000001</v>
      </c>
      <c r="J12" s="278">
        <v>5.7000000000000002E-2</v>
      </c>
      <c r="K12" s="278">
        <v>9.1999999999999998E-2</v>
      </c>
      <c r="L12" s="278">
        <v>1.6E-2</v>
      </c>
      <c r="M12" s="278">
        <v>6.7000000000000004E-2</v>
      </c>
      <c r="N12" s="278">
        <v>5.5E-2</v>
      </c>
      <c r="O12" s="278" t="s">
        <v>225</v>
      </c>
      <c r="P12" s="279">
        <v>0.98</v>
      </c>
      <c r="Q12" s="12">
        <v>0</v>
      </c>
      <c r="R12" s="12">
        <v>1.0999999999999999E-2</v>
      </c>
      <c r="S12" s="12">
        <v>0.82899999999999996</v>
      </c>
      <c r="T12" s="12">
        <v>0</v>
      </c>
      <c r="U12" s="12">
        <v>0</v>
      </c>
      <c r="V12" s="12">
        <v>8.0000000000000002E-3</v>
      </c>
      <c r="W12" s="12">
        <v>0</v>
      </c>
      <c r="X12" s="12">
        <v>1E-3</v>
      </c>
      <c r="Y12" s="12">
        <v>0</v>
      </c>
      <c r="Z12" s="12">
        <v>0.1</v>
      </c>
      <c r="AA12" s="12">
        <v>0</v>
      </c>
      <c r="AB12" s="12">
        <v>0</v>
      </c>
      <c r="AC12" s="12">
        <v>0.93500000000000005</v>
      </c>
      <c r="AD12" s="12">
        <v>0</v>
      </c>
    </row>
    <row r="13" spans="1:30" s="1" customFormat="1" ht="20.100000000000001" customHeight="1" thickBot="1" x14ac:dyDescent="0.3">
      <c r="A13" s="1" t="s">
        <v>402</v>
      </c>
      <c r="B13" s="4" t="s">
        <v>338</v>
      </c>
      <c r="C13" s="4">
        <v>39908216</v>
      </c>
      <c r="D13" s="4">
        <v>2.4000000000000001E-25</v>
      </c>
      <c r="E13" s="4">
        <v>0.92</v>
      </c>
      <c r="F13" s="4">
        <v>0.8</v>
      </c>
      <c r="G13" s="62">
        <v>8</v>
      </c>
      <c r="H13" s="280">
        <v>7.8E-2</v>
      </c>
      <c r="I13" s="281">
        <v>0.108</v>
      </c>
      <c r="J13" s="281">
        <v>0.52800000000000002</v>
      </c>
      <c r="K13" s="281">
        <v>8.6999999999999994E-2</v>
      </c>
      <c r="L13" s="281">
        <v>2E-3</v>
      </c>
      <c r="M13" s="281">
        <v>5.6000000000000001E-2</v>
      </c>
      <c r="N13" s="281">
        <v>0.35499999999999998</v>
      </c>
      <c r="O13" s="281">
        <v>0.02</v>
      </c>
      <c r="P13" s="282" t="s">
        <v>225</v>
      </c>
      <c r="Q13" s="12">
        <v>2E-3</v>
      </c>
      <c r="R13" s="12">
        <v>4.2000000000000003E-2</v>
      </c>
      <c r="S13" s="12">
        <v>0.95199999999999996</v>
      </c>
      <c r="T13" s="12">
        <v>0</v>
      </c>
      <c r="U13" s="12">
        <v>2E-3</v>
      </c>
      <c r="V13" s="12">
        <v>2.5999999999999999E-2</v>
      </c>
      <c r="W13" s="12">
        <v>2E-3</v>
      </c>
      <c r="X13" s="12">
        <v>2E-3</v>
      </c>
      <c r="Y13" s="12">
        <v>2E-3</v>
      </c>
      <c r="Z13" s="12">
        <v>0.30599999999999999</v>
      </c>
      <c r="AA13" s="12">
        <v>2E-3</v>
      </c>
      <c r="AB13" s="12">
        <v>2E-3</v>
      </c>
      <c r="AC13" s="12">
        <v>0.98599999999999999</v>
      </c>
      <c r="AD13" s="12">
        <v>2E-3</v>
      </c>
    </row>
    <row r="14" spans="1:30" s="1" customFormat="1" ht="20.100000000000001" customHeight="1" thickTop="1" x14ac:dyDescent="0.25">
      <c r="A14" s="1" t="s">
        <v>398</v>
      </c>
      <c r="B14" s="4" t="s">
        <v>339</v>
      </c>
      <c r="C14" s="4">
        <v>39905964</v>
      </c>
      <c r="D14" s="73">
        <v>7.5000000000000003E-85</v>
      </c>
      <c r="E14" s="4">
        <v>0.74</v>
      </c>
      <c r="F14" s="4">
        <v>1</v>
      </c>
      <c r="G14" s="62">
        <v>9</v>
      </c>
      <c r="H14" s="12">
        <v>0.96699999999999997</v>
      </c>
      <c r="I14" s="12">
        <v>0.372</v>
      </c>
      <c r="J14" s="12">
        <v>1</v>
      </c>
      <c r="K14" s="12">
        <v>0.158</v>
      </c>
      <c r="L14" s="12">
        <v>1</v>
      </c>
      <c r="M14" s="12">
        <v>1</v>
      </c>
      <c r="N14" s="12">
        <v>0.999</v>
      </c>
      <c r="O14" s="12">
        <v>1</v>
      </c>
      <c r="P14" s="12">
        <v>0.998</v>
      </c>
      <c r="Q14" s="283" t="s">
        <v>225</v>
      </c>
      <c r="R14" s="284">
        <v>0.92400000000000004</v>
      </c>
      <c r="S14" s="284">
        <v>0.998</v>
      </c>
      <c r="T14" s="284">
        <v>0.67</v>
      </c>
      <c r="U14" s="284">
        <v>0.78400000000000003</v>
      </c>
      <c r="V14" s="284">
        <v>0.99099999999999999</v>
      </c>
      <c r="W14" s="284">
        <v>0.78400000000000003</v>
      </c>
      <c r="X14" s="284">
        <v>0.77800000000000002</v>
      </c>
      <c r="Y14" s="284">
        <v>0.76300000000000001</v>
      </c>
      <c r="Z14" s="284">
        <v>0.995</v>
      </c>
      <c r="AA14" s="284">
        <v>0.77900000000000003</v>
      </c>
      <c r="AB14" s="284">
        <v>0.76300000000000001</v>
      </c>
      <c r="AC14" s="284">
        <v>0.99399999999999999</v>
      </c>
      <c r="AD14" s="285">
        <v>0.76200000000000001</v>
      </c>
    </row>
    <row r="15" spans="1:30" s="1" customFormat="1" ht="20.100000000000001" customHeight="1" x14ac:dyDescent="0.25">
      <c r="A15" s="1" t="s">
        <v>399</v>
      </c>
      <c r="B15" s="4" t="s">
        <v>447</v>
      </c>
      <c r="C15" s="4">
        <v>39748854</v>
      </c>
      <c r="D15" s="73">
        <v>4.6000000000000002E-18</v>
      </c>
      <c r="E15" s="4">
        <v>0.77</v>
      </c>
      <c r="F15" s="4">
        <v>0.89</v>
      </c>
      <c r="G15" s="62">
        <v>10</v>
      </c>
      <c r="H15" s="12">
        <v>0.90600000000000003</v>
      </c>
      <c r="I15" s="12">
        <v>0.26700000000000002</v>
      </c>
      <c r="J15" s="12">
        <v>0.998</v>
      </c>
      <c r="K15" s="12">
        <v>5.5E-2</v>
      </c>
      <c r="L15" s="12">
        <v>0.94799999999999995</v>
      </c>
      <c r="M15" s="12">
        <v>0.996</v>
      </c>
      <c r="N15" s="12">
        <v>0.998</v>
      </c>
      <c r="O15" s="12">
        <v>0.98899999999999999</v>
      </c>
      <c r="P15" s="12">
        <v>0.95799999999999996</v>
      </c>
      <c r="Q15" s="286">
        <v>7.5999999999999998E-2</v>
      </c>
      <c r="R15" s="273" t="s">
        <v>225</v>
      </c>
      <c r="S15" s="273">
        <v>0.98799999999999999</v>
      </c>
      <c r="T15" s="273">
        <v>0.82</v>
      </c>
      <c r="U15" s="273">
        <v>0.95699999999999996</v>
      </c>
      <c r="V15" s="273">
        <v>0.94699999999999995</v>
      </c>
      <c r="W15" s="273">
        <v>0.95699999999999996</v>
      </c>
      <c r="X15" s="273">
        <v>0.95499999999999996</v>
      </c>
      <c r="Y15" s="273">
        <v>0.95299999999999996</v>
      </c>
      <c r="Z15" s="273">
        <v>0.93500000000000005</v>
      </c>
      <c r="AA15" s="273">
        <v>0.95599999999999996</v>
      </c>
      <c r="AB15" s="273">
        <v>0.95299999999999996</v>
      </c>
      <c r="AC15" s="273">
        <v>0.91400000000000003</v>
      </c>
      <c r="AD15" s="287">
        <v>0.95199999999999996</v>
      </c>
    </row>
    <row r="16" spans="1:30" s="1" customFormat="1" ht="20.100000000000001" customHeight="1" x14ac:dyDescent="0.25">
      <c r="A16" s="1" t="s">
        <v>414</v>
      </c>
      <c r="B16" s="4" t="s">
        <v>350</v>
      </c>
      <c r="C16" s="4">
        <v>39907128</v>
      </c>
      <c r="D16" s="73">
        <v>4.8E-9</v>
      </c>
      <c r="E16" s="4">
        <v>0.75</v>
      </c>
      <c r="F16" s="4">
        <v>1</v>
      </c>
      <c r="G16" s="62">
        <v>11</v>
      </c>
      <c r="H16" s="12">
        <v>0.434</v>
      </c>
      <c r="I16" s="12">
        <v>0.28699999999999998</v>
      </c>
      <c r="J16" s="12">
        <v>0.95499999999999996</v>
      </c>
      <c r="K16" s="12">
        <v>3.2000000000000001E-2</v>
      </c>
      <c r="L16" s="12">
        <v>3.9E-2</v>
      </c>
      <c r="M16" s="12">
        <v>0.28199999999999997</v>
      </c>
      <c r="N16" s="12">
        <v>0.89100000000000001</v>
      </c>
      <c r="O16" s="12">
        <v>0.17100000000000001</v>
      </c>
      <c r="P16" s="12">
        <v>4.8000000000000001E-2</v>
      </c>
      <c r="Q16" s="286">
        <v>2E-3</v>
      </c>
      <c r="R16" s="273">
        <v>1.2E-2</v>
      </c>
      <c r="S16" s="273" t="s">
        <v>225</v>
      </c>
      <c r="T16" s="273">
        <v>0.85499999999999998</v>
      </c>
      <c r="U16" s="273">
        <v>0.98799999999999999</v>
      </c>
      <c r="V16" s="273">
        <v>0.99299999999999999</v>
      </c>
      <c r="W16" s="273">
        <v>0.98799999999999999</v>
      </c>
      <c r="X16" s="273">
        <v>0.98699999999999999</v>
      </c>
      <c r="Y16" s="273">
        <v>0.98699999999999999</v>
      </c>
      <c r="Z16" s="273">
        <v>0.996</v>
      </c>
      <c r="AA16" s="273">
        <v>0.98799999999999999</v>
      </c>
      <c r="AB16" s="273">
        <v>0.98699999999999999</v>
      </c>
      <c r="AC16" s="273">
        <v>0.99399999999999999</v>
      </c>
      <c r="AD16" s="287">
        <v>0.98699999999999999</v>
      </c>
    </row>
    <row r="17" spans="1:30" s="1" customFormat="1" ht="20.100000000000001" customHeight="1" x14ac:dyDescent="0.25">
      <c r="A17" s="40" t="s">
        <v>400</v>
      </c>
      <c r="B17" s="4" t="s">
        <v>326</v>
      </c>
      <c r="C17" s="4">
        <v>39895095</v>
      </c>
      <c r="D17" s="4">
        <v>1.8000000000000002E-33</v>
      </c>
      <c r="E17" s="4">
        <v>0.8</v>
      </c>
      <c r="F17" s="4">
        <v>0.94</v>
      </c>
      <c r="G17" s="62">
        <v>12</v>
      </c>
      <c r="H17" s="12">
        <v>0.58099999999999996</v>
      </c>
      <c r="I17" s="12">
        <v>0.13300000000000001</v>
      </c>
      <c r="J17" s="12">
        <v>1</v>
      </c>
      <c r="K17" s="12">
        <v>0.125</v>
      </c>
      <c r="L17" s="12">
        <v>1</v>
      </c>
      <c r="M17" s="12">
        <v>1</v>
      </c>
      <c r="N17" s="12">
        <v>0.78600000000000003</v>
      </c>
      <c r="O17" s="12">
        <v>1</v>
      </c>
      <c r="P17" s="12">
        <v>1</v>
      </c>
      <c r="Q17" s="286">
        <v>0.33</v>
      </c>
      <c r="R17" s="273">
        <v>0.18</v>
      </c>
      <c r="S17" s="273">
        <v>0.14499999999999999</v>
      </c>
      <c r="T17" s="273" t="s">
        <v>225</v>
      </c>
      <c r="U17" s="273">
        <v>0.93300000000000005</v>
      </c>
      <c r="V17" s="273">
        <v>0.90700000000000003</v>
      </c>
      <c r="W17" s="273">
        <v>0.93300000000000005</v>
      </c>
      <c r="X17" s="273">
        <v>0.93200000000000005</v>
      </c>
      <c r="Y17" s="273">
        <v>0.93</v>
      </c>
      <c r="Z17" s="273">
        <v>0.79700000000000004</v>
      </c>
      <c r="AA17" s="273">
        <v>0.93300000000000005</v>
      </c>
      <c r="AB17" s="273">
        <v>0.93</v>
      </c>
      <c r="AC17" s="273">
        <v>0.80800000000000005</v>
      </c>
      <c r="AD17" s="287">
        <v>0.92900000000000005</v>
      </c>
    </row>
    <row r="18" spans="1:30" s="1" customFormat="1" ht="20.100000000000001" customHeight="1" x14ac:dyDescent="0.25">
      <c r="A18" s="1" t="s">
        <v>403</v>
      </c>
      <c r="B18" s="4" t="s">
        <v>340</v>
      </c>
      <c r="C18" s="4">
        <v>39872381</v>
      </c>
      <c r="D18" s="4" t="s">
        <v>319</v>
      </c>
      <c r="E18" s="4">
        <v>0.81</v>
      </c>
      <c r="F18" s="4">
        <v>0.94</v>
      </c>
      <c r="G18" s="62">
        <v>13</v>
      </c>
      <c r="H18" s="12">
        <v>0.59199999999999997</v>
      </c>
      <c r="I18" s="12">
        <v>0.316</v>
      </c>
      <c r="J18" s="12">
        <v>1</v>
      </c>
      <c r="K18" s="12">
        <v>1.7999999999999999E-2</v>
      </c>
      <c r="L18" s="12">
        <v>1</v>
      </c>
      <c r="M18" s="12">
        <v>1</v>
      </c>
      <c r="N18" s="12">
        <v>0.996</v>
      </c>
      <c r="O18" s="12">
        <v>1</v>
      </c>
      <c r="P18" s="12">
        <v>0.998</v>
      </c>
      <c r="Q18" s="286">
        <v>0.216</v>
      </c>
      <c r="R18" s="273">
        <v>4.2999999999999997E-2</v>
      </c>
      <c r="S18" s="273">
        <v>1.2E-2</v>
      </c>
      <c r="T18" s="273">
        <v>6.7000000000000004E-2</v>
      </c>
      <c r="U18" s="273" t="s">
        <v>225</v>
      </c>
      <c r="V18" s="273">
        <v>0.99399999999999999</v>
      </c>
      <c r="W18" s="273">
        <v>0.998</v>
      </c>
      <c r="X18" s="273">
        <v>0.997</v>
      </c>
      <c r="Y18" s="273">
        <v>0.997</v>
      </c>
      <c r="Z18" s="273">
        <v>0.97299999999999998</v>
      </c>
      <c r="AA18" s="273">
        <v>0.997</v>
      </c>
      <c r="AB18" s="273">
        <v>0.997</v>
      </c>
      <c r="AC18" s="273">
        <v>0.97599999999999998</v>
      </c>
      <c r="AD18" s="287">
        <v>0.997</v>
      </c>
    </row>
    <row r="19" spans="1:30" s="1" customFormat="1" ht="20.100000000000001" customHeight="1" x14ac:dyDescent="0.25">
      <c r="A19" s="1" t="s">
        <v>404</v>
      </c>
      <c r="B19" s="4" t="s">
        <v>340</v>
      </c>
      <c r="C19" s="4">
        <v>39872381</v>
      </c>
      <c r="D19" s="4">
        <v>3.0999999999999999E-19</v>
      </c>
      <c r="E19" s="4">
        <v>0.81</v>
      </c>
      <c r="F19" s="4">
        <v>0.94</v>
      </c>
      <c r="G19" s="62">
        <v>14</v>
      </c>
      <c r="H19" s="12">
        <v>0.70299999999999996</v>
      </c>
      <c r="I19" s="12">
        <v>0.33900000000000002</v>
      </c>
      <c r="J19" s="12">
        <v>0.97899999999999998</v>
      </c>
      <c r="K19" s="12">
        <v>2.8000000000000001E-2</v>
      </c>
      <c r="L19" s="12">
        <v>0.96899999999999997</v>
      </c>
      <c r="M19" s="12">
        <v>0.995</v>
      </c>
      <c r="N19" s="12">
        <v>0.98399999999999999</v>
      </c>
      <c r="O19" s="12">
        <v>0.99199999999999999</v>
      </c>
      <c r="P19" s="12">
        <v>0.97399999999999998</v>
      </c>
      <c r="Q19" s="286">
        <v>8.9999999999999993E-3</v>
      </c>
      <c r="R19" s="273">
        <v>5.2999999999999999E-2</v>
      </c>
      <c r="S19" s="273">
        <v>7.0000000000000001E-3</v>
      </c>
      <c r="T19" s="273">
        <v>9.2999999999999999E-2</v>
      </c>
      <c r="U19" s="273">
        <v>6.0000000000000001E-3</v>
      </c>
      <c r="V19" s="273" t="s">
        <v>225</v>
      </c>
      <c r="W19" s="273">
        <v>0.99399999999999999</v>
      </c>
      <c r="X19" s="273">
        <v>0.99399999999999999</v>
      </c>
      <c r="Y19" s="273">
        <v>0.99299999999999999</v>
      </c>
      <c r="Z19" s="273">
        <v>0.98299999999999998</v>
      </c>
      <c r="AA19" s="273">
        <v>0.99399999999999999</v>
      </c>
      <c r="AB19" s="273">
        <v>0.99299999999999999</v>
      </c>
      <c r="AC19" s="273">
        <v>0.98099999999999998</v>
      </c>
      <c r="AD19" s="287">
        <v>0.99299999999999999</v>
      </c>
    </row>
    <row r="20" spans="1:30" s="1" customFormat="1" ht="20.100000000000001" customHeight="1" x14ac:dyDescent="0.25">
      <c r="A20" s="1" t="s">
        <v>617</v>
      </c>
      <c r="B20" s="4" t="s">
        <v>340</v>
      </c>
      <c r="C20" s="4">
        <v>39872381</v>
      </c>
      <c r="D20" s="4" t="s">
        <v>322</v>
      </c>
      <c r="E20" s="4">
        <v>0.81</v>
      </c>
      <c r="F20" s="4">
        <v>0.94</v>
      </c>
      <c r="G20" s="62">
        <v>15</v>
      </c>
      <c r="H20" s="12">
        <v>0.59199999999999997</v>
      </c>
      <c r="I20" s="12">
        <v>0.316</v>
      </c>
      <c r="J20" s="12">
        <v>1</v>
      </c>
      <c r="K20" s="12">
        <v>1.7999999999999999E-2</v>
      </c>
      <c r="L20" s="12">
        <v>1</v>
      </c>
      <c r="M20" s="12">
        <v>1</v>
      </c>
      <c r="N20" s="12">
        <v>0.996</v>
      </c>
      <c r="O20" s="12">
        <v>1</v>
      </c>
      <c r="P20" s="12">
        <v>0.998</v>
      </c>
      <c r="Q20" s="286">
        <v>0.216</v>
      </c>
      <c r="R20" s="273">
        <v>4.2999999999999997E-2</v>
      </c>
      <c r="S20" s="273">
        <v>1.2E-2</v>
      </c>
      <c r="T20" s="273">
        <v>6.7000000000000004E-2</v>
      </c>
      <c r="U20" s="273">
        <v>2E-3</v>
      </c>
      <c r="V20" s="273">
        <v>6.0000000000000001E-3</v>
      </c>
      <c r="W20" s="273" t="s">
        <v>225</v>
      </c>
      <c r="X20" s="273">
        <v>0.997</v>
      </c>
      <c r="Y20" s="273">
        <v>0.997</v>
      </c>
      <c r="Z20" s="273">
        <v>0.97299999999999998</v>
      </c>
      <c r="AA20" s="273">
        <v>0.997</v>
      </c>
      <c r="AB20" s="273">
        <v>0.997</v>
      </c>
      <c r="AC20" s="273">
        <v>0.97599999999999998</v>
      </c>
      <c r="AD20" s="287">
        <v>0.997</v>
      </c>
    </row>
    <row r="21" spans="1:30" s="1" customFormat="1" ht="20.100000000000001" customHeight="1" x14ac:dyDescent="0.25">
      <c r="A21" s="1" t="s">
        <v>405</v>
      </c>
      <c r="B21" s="4" t="s">
        <v>340</v>
      </c>
      <c r="C21" s="4">
        <v>39872381</v>
      </c>
      <c r="D21" s="4">
        <v>2E-52</v>
      </c>
      <c r="E21" s="4">
        <v>0.81</v>
      </c>
      <c r="F21" s="4">
        <v>0.94</v>
      </c>
      <c r="G21" s="62">
        <v>16</v>
      </c>
      <c r="H21" s="12">
        <v>0.60299999999999998</v>
      </c>
      <c r="I21" s="12">
        <v>0.32</v>
      </c>
      <c r="J21" s="12">
        <v>0.98799999999999999</v>
      </c>
      <c r="K21" s="12">
        <v>1.9E-2</v>
      </c>
      <c r="L21" s="12">
        <v>1</v>
      </c>
      <c r="M21" s="12">
        <v>0.999</v>
      </c>
      <c r="N21" s="12">
        <v>0.98899999999999999</v>
      </c>
      <c r="O21" s="12">
        <v>0.999</v>
      </c>
      <c r="P21" s="12">
        <v>0.998</v>
      </c>
      <c r="Q21" s="286">
        <v>0.222</v>
      </c>
      <c r="R21" s="273">
        <v>4.4999999999999998E-2</v>
      </c>
      <c r="S21" s="273">
        <v>1.2999999999999999E-2</v>
      </c>
      <c r="T21" s="273">
        <v>6.8000000000000005E-2</v>
      </c>
      <c r="U21" s="273">
        <v>3.0000000000000001E-3</v>
      </c>
      <c r="V21" s="273">
        <v>6.0000000000000001E-3</v>
      </c>
      <c r="W21" s="273">
        <v>3.0000000000000001E-3</v>
      </c>
      <c r="X21" s="273" t="s">
        <v>225</v>
      </c>
      <c r="Y21" s="273">
        <v>0.997</v>
      </c>
      <c r="Z21" s="273">
        <v>0.97099999999999997</v>
      </c>
      <c r="AA21" s="273">
        <v>0.997</v>
      </c>
      <c r="AB21" s="273">
        <v>0.997</v>
      </c>
      <c r="AC21" s="273">
        <v>0.97499999999999998</v>
      </c>
      <c r="AD21" s="287">
        <v>0.997</v>
      </c>
    </row>
    <row r="22" spans="1:30" s="1" customFormat="1" ht="20.100000000000001" customHeight="1" x14ac:dyDescent="0.25">
      <c r="A22" s="1" t="s">
        <v>406</v>
      </c>
      <c r="B22" s="4" t="s">
        <v>340</v>
      </c>
      <c r="C22" s="4">
        <v>39872381</v>
      </c>
      <c r="D22" s="4">
        <v>1.7E-224</v>
      </c>
      <c r="E22" s="4">
        <v>0.81</v>
      </c>
      <c r="F22" s="4">
        <v>0.94</v>
      </c>
      <c r="G22" s="62">
        <v>17</v>
      </c>
      <c r="H22" s="12">
        <v>0.61499999999999999</v>
      </c>
      <c r="I22" s="12">
        <v>0.32500000000000001</v>
      </c>
      <c r="J22" s="12">
        <v>1</v>
      </c>
      <c r="K22" s="12">
        <v>0.02</v>
      </c>
      <c r="L22" s="12">
        <v>1</v>
      </c>
      <c r="M22" s="12">
        <v>1</v>
      </c>
      <c r="N22" s="12">
        <v>0.995</v>
      </c>
      <c r="O22" s="12">
        <v>1</v>
      </c>
      <c r="P22" s="12">
        <v>0.998</v>
      </c>
      <c r="Q22" s="286">
        <v>0.23699999999999999</v>
      </c>
      <c r="R22" s="273">
        <v>4.7E-2</v>
      </c>
      <c r="S22" s="273">
        <v>1.2999999999999999E-2</v>
      </c>
      <c r="T22" s="273">
        <v>7.0000000000000007E-2</v>
      </c>
      <c r="U22" s="273">
        <v>3.0000000000000001E-3</v>
      </c>
      <c r="V22" s="273">
        <v>7.0000000000000001E-3</v>
      </c>
      <c r="W22" s="273">
        <v>3.0000000000000001E-3</v>
      </c>
      <c r="X22" s="273">
        <v>3.0000000000000001E-3</v>
      </c>
      <c r="Y22" s="273" t="s">
        <v>225</v>
      </c>
      <c r="Z22" s="273">
        <v>0.97</v>
      </c>
      <c r="AA22" s="273">
        <v>0.997</v>
      </c>
      <c r="AB22" s="273">
        <v>0.997</v>
      </c>
      <c r="AC22" s="273">
        <v>0.97399999999999998</v>
      </c>
      <c r="AD22" s="287">
        <v>0.997</v>
      </c>
    </row>
    <row r="23" spans="1:30" s="1" customFormat="1" ht="20.100000000000001" customHeight="1" x14ac:dyDescent="0.25">
      <c r="A23" s="1" t="s">
        <v>407</v>
      </c>
      <c r="B23" s="4" t="s">
        <v>339</v>
      </c>
      <c r="C23" s="4">
        <v>39905964</v>
      </c>
      <c r="D23" s="4">
        <v>1.1E-16</v>
      </c>
      <c r="E23" s="4">
        <v>0.74</v>
      </c>
      <c r="F23" s="4">
        <v>1</v>
      </c>
      <c r="G23" s="62">
        <v>18</v>
      </c>
      <c r="H23" s="12">
        <v>0.872</v>
      </c>
      <c r="I23" s="12">
        <v>0.42</v>
      </c>
      <c r="J23" s="12">
        <v>0.98799999999999999</v>
      </c>
      <c r="K23" s="12">
        <v>7.6999999999999999E-2</v>
      </c>
      <c r="L23" s="12">
        <v>0.627</v>
      </c>
      <c r="M23" s="12">
        <v>0.96</v>
      </c>
      <c r="N23" s="12">
        <v>0.98699999999999999</v>
      </c>
      <c r="O23" s="12">
        <v>0.9</v>
      </c>
      <c r="P23" s="12">
        <v>0.69399999999999995</v>
      </c>
      <c r="Q23" s="286">
        <v>5.0000000000000001E-3</v>
      </c>
      <c r="R23" s="273">
        <v>6.5000000000000002E-2</v>
      </c>
      <c r="S23" s="273">
        <v>4.0000000000000001E-3</v>
      </c>
      <c r="T23" s="273">
        <v>0.20300000000000001</v>
      </c>
      <c r="U23" s="273">
        <v>2.7E-2</v>
      </c>
      <c r="V23" s="273">
        <v>1.7000000000000001E-2</v>
      </c>
      <c r="W23" s="273">
        <v>2.7E-2</v>
      </c>
      <c r="X23" s="273">
        <v>2.9000000000000001E-2</v>
      </c>
      <c r="Y23" s="273">
        <v>0.03</v>
      </c>
      <c r="Z23" s="273" t="s">
        <v>225</v>
      </c>
      <c r="AA23" s="273">
        <v>0.97199999999999998</v>
      </c>
      <c r="AB23" s="273">
        <v>0.97</v>
      </c>
      <c r="AC23" s="273">
        <v>0.98099999999999998</v>
      </c>
      <c r="AD23" s="287">
        <v>0.97</v>
      </c>
    </row>
    <row r="24" spans="1:30" s="1" customFormat="1" ht="20.100000000000001" customHeight="1" x14ac:dyDescent="0.25">
      <c r="A24" s="1" t="s">
        <v>408</v>
      </c>
      <c r="B24" s="4" t="s">
        <v>340</v>
      </c>
      <c r="C24" s="4">
        <v>39872381</v>
      </c>
      <c r="D24" s="4">
        <v>4.1999999999999997E-136</v>
      </c>
      <c r="E24" s="4">
        <v>0.81</v>
      </c>
      <c r="F24" s="4">
        <v>0.94</v>
      </c>
      <c r="G24" s="62">
        <v>19</v>
      </c>
      <c r="H24" s="12">
        <v>0.59799999999999998</v>
      </c>
      <c r="I24" s="12">
        <v>0.318</v>
      </c>
      <c r="J24" s="12">
        <v>1</v>
      </c>
      <c r="K24" s="12">
        <v>1.9E-2</v>
      </c>
      <c r="L24" s="12">
        <v>1</v>
      </c>
      <c r="M24" s="12">
        <v>1</v>
      </c>
      <c r="N24" s="12">
        <v>0.996</v>
      </c>
      <c r="O24" s="12">
        <v>1</v>
      </c>
      <c r="P24" s="12">
        <v>0.998</v>
      </c>
      <c r="Q24" s="286">
        <v>0.221</v>
      </c>
      <c r="R24" s="273">
        <v>4.3999999999999997E-2</v>
      </c>
      <c r="S24" s="273">
        <v>1.2E-2</v>
      </c>
      <c r="T24" s="273">
        <v>6.7000000000000004E-2</v>
      </c>
      <c r="U24" s="273">
        <v>3.0000000000000001E-3</v>
      </c>
      <c r="V24" s="273">
        <v>6.0000000000000001E-3</v>
      </c>
      <c r="W24" s="273">
        <v>3.0000000000000001E-3</v>
      </c>
      <c r="X24" s="273">
        <v>3.0000000000000001E-3</v>
      </c>
      <c r="Y24" s="273">
        <v>3.0000000000000001E-3</v>
      </c>
      <c r="Z24" s="273">
        <v>2.8000000000000001E-2</v>
      </c>
      <c r="AA24" s="273" t="s">
        <v>225</v>
      </c>
      <c r="AB24" s="273">
        <v>0.997</v>
      </c>
      <c r="AC24" s="273">
        <v>0.97599999999999998</v>
      </c>
      <c r="AD24" s="287">
        <v>0.997</v>
      </c>
    </row>
    <row r="25" spans="1:30" s="1" customFormat="1" ht="20.100000000000001" customHeight="1" x14ac:dyDescent="0.25">
      <c r="A25" s="1" t="s">
        <v>409</v>
      </c>
      <c r="B25" s="4" t="s">
        <v>340</v>
      </c>
      <c r="C25" s="4">
        <v>39872381</v>
      </c>
      <c r="D25" s="4" t="s">
        <v>448</v>
      </c>
      <c r="E25" s="4">
        <v>0.81</v>
      </c>
      <c r="F25" s="4">
        <v>0.94</v>
      </c>
      <c r="G25" s="62">
        <v>20</v>
      </c>
      <c r="H25" s="12">
        <v>0.61499999999999999</v>
      </c>
      <c r="I25" s="12">
        <v>0.32500000000000001</v>
      </c>
      <c r="J25" s="12">
        <v>1</v>
      </c>
      <c r="K25" s="12">
        <v>0.02</v>
      </c>
      <c r="L25" s="12">
        <v>1</v>
      </c>
      <c r="M25" s="12">
        <v>1</v>
      </c>
      <c r="N25" s="12">
        <v>0.995</v>
      </c>
      <c r="O25" s="12">
        <v>1</v>
      </c>
      <c r="P25" s="12">
        <v>0.998</v>
      </c>
      <c r="Q25" s="286">
        <v>0.23699999999999999</v>
      </c>
      <c r="R25" s="273">
        <v>4.7E-2</v>
      </c>
      <c r="S25" s="273">
        <v>1.2999999999999999E-2</v>
      </c>
      <c r="T25" s="273">
        <v>7.0000000000000007E-2</v>
      </c>
      <c r="U25" s="273">
        <v>3.0000000000000001E-3</v>
      </c>
      <c r="V25" s="273">
        <v>7.0000000000000001E-3</v>
      </c>
      <c r="W25" s="273">
        <v>3.0000000000000001E-3</v>
      </c>
      <c r="X25" s="273">
        <v>3.0000000000000001E-3</v>
      </c>
      <c r="Y25" s="273">
        <v>3.0000000000000001E-3</v>
      </c>
      <c r="Z25" s="273">
        <v>0.03</v>
      </c>
      <c r="AA25" s="273">
        <v>3.0000000000000001E-3</v>
      </c>
      <c r="AB25" s="273" t="s">
        <v>225</v>
      </c>
      <c r="AC25" s="273">
        <v>0.97399999999999998</v>
      </c>
      <c r="AD25" s="287">
        <v>0.996</v>
      </c>
    </row>
    <row r="26" spans="1:30" s="1" customFormat="1" ht="20.100000000000001" customHeight="1" x14ac:dyDescent="0.25">
      <c r="A26" s="1" t="s">
        <v>410</v>
      </c>
      <c r="B26" s="4" t="s">
        <v>339</v>
      </c>
      <c r="C26" s="4">
        <v>39905964</v>
      </c>
      <c r="D26" s="4">
        <v>5.5000000000000004E-12</v>
      </c>
      <c r="E26" s="4">
        <v>0.74</v>
      </c>
      <c r="F26" s="4">
        <v>1</v>
      </c>
      <c r="G26" s="62">
        <v>21</v>
      </c>
      <c r="H26" s="12">
        <v>0.22600000000000001</v>
      </c>
      <c r="I26" s="12">
        <v>0.20499999999999999</v>
      </c>
      <c r="J26" s="12">
        <v>0.35</v>
      </c>
      <c r="K26" s="12">
        <v>5.6000000000000001E-2</v>
      </c>
      <c r="L26" s="12">
        <v>0.01</v>
      </c>
      <c r="M26" s="12">
        <v>0.17599999999999999</v>
      </c>
      <c r="N26" s="12">
        <v>0.378</v>
      </c>
      <c r="O26" s="12">
        <v>6.5000000000000002E-2</v>
      </c>
      <c r="P26" s="12">
        <v>1.4E-2</v>
      </c>
      <c r="Q26" s="286">
        <v>6.0000000000000001E-3</v>
      </c>
      <c r="R26" s="273">
        <v>8.5999999999999993E-2</v>
      </c>
      <c r="S26" s="273">
        <v>6.0000000000000001E-3</v>
      </c>
      <c r="T26" s="273">
        <v>0.192</v>
      </c>
      <c r="U26" s="273">
        <v>2.4E-2</v>
      </c>
      <c r="V26" s="273">
        <v>1.9E-2</v>
      </c>
      <c r="W26" s="273">
        <v>2.4E-2</v>
      </c>
      <c r="X26" s="273">
        <v>2.5000000000000001E-2</v>
      </c>
      <c r="Y26" s="273">
        <v>2.5999999999999999E-2</v>
      </c>
      <c r="Z26" s="273">
        <v>1.9E-2</v>
      </c>
      <c r="AA26" s="273">
        <v>2.4E-2</v>
      </c>
      <c r="AB26" s="273">
        <v>2.5999999999999999E-2</v>
      </c>
      <c r="AC26" s="273" t="s">
        <v>225</v>
      </c>
      <c r="AD26" s="287">
        <v>0.97299999999999998</v>
      </c>
    </row>
    <row r="27" spans="1:30" s="1" customFormat="1" ht="20.100000000000001" customHeight="1" thickBot="1" x14ac:dyDescent="0.3">
      <c r="A27" s="71" t="s">
        <v>411</v>
      </c>
      <c r="B27" s="17" t="s">
        <v>340</v>
      </c>
      <c r="C27" s="17">
        <v>39872381</v>
      </c>
      <c r="D27" s="17">
        <v>7.6999999999999994E-253</v>
      </c>
      <c r="E27" s="17">
        <v>0.81</v>
      </c>
      <c r="F27" s="17">
        <v>0.94</v>
      </c>
      <c r="G27" s="5">
        <v>22</v>
      </c>
      <c r="H27" s="77">
        <v>0.61699999999999999</v>
      </c>
      <c r="I27" s="77">
        <v>0.32500000000000001</v>
      </c>
      <c r="J27" s="77">
        <v>1</v>
      </c>
      <c r="K27" s="77">
        <v>0.02</v>
      </c>
      <c r="L27" s="77">
        <v>1</v>
      </c>
      <c r="M27" s="77">
        <v>1</v>
      </c>
      <c r="N27" s="77">
        <v>0.995</v>
      </c>
      <c r="O27" s="77">
        <v>1</v>
      </c>
      <c r="P27" s="77">
        <v>0.998</v>
      </c>
      <c r="Q27" s="288">
        <v>0.23799999999999999</v>
      </c>
      <c r="R27" s="289">
        <v>4.8000000000000001E-2</v>
      </c>
      <c r="S27" s="289">
        <v>1.2999999999999999E-2</v>
      </c>
      <c r="T27" s="289">
        <v>7.0999999999999994E-2</v>
      </c>
      <c r="U27" s="289">
        <v>3.0000000000000001E-3</v>
      </c>
      <c r="V27" s="289">
        <v>7.0000000000000001E-3</v>
      </c>
      <c r="W27" s="289">
        <v>3.0000000000000001E-3</v>
      </c>
      <c r="X27" s="289">
        <v>3.0000000000000001E-3</v>
      </c>
      <c r="Y27" s="289">
        <v>3.0000000000000001E-3</v>
      </c>
      <c r="Z27" s="289">
        <v>0.03</v>
      </c>
      <c r="AA27" s="289">
        <v>3.0000000000000001E-3</v>
      </c>
      <c r="AB27" s="289">
        <v>4.0000000000000001E-3</v>
      </c>
      <c r="AC27" s="289">
        <v>2.7E-2</v>
      </c>
      <c r="AD27" s="290" t="s">
        <v>225</v>
      </c>
    </row>
    <row r="28" spans="1:30" s="1" customFormat="1" ht="20.100000000000001" customHeight="1" thickTop="1" x14ac:dyDescent="0.25">
      <c r="B28" s="4"/>
      <c r="C28" s="4"/>
      <c r="D28" s="4"/>
      <c r="E28" s="4"/>
      <c r="F28" s="4"/>
      <c r="G28" s="62"/>
      <c r="H28" s="240" t="s">
        <v>616</v>
      </c>
      <c r="I28" s="240"/>
      <c r="J28" s="240"/>
      <c r="K28" s="240"/>
      <c r="L28" s="240"/>
      <c r="M28" s="240"/>
      <c r="N28" s="240"/>
      <c r="O28" s="240"/>
      <c r="P28" s="240"/>
      <c r="Q28" s="240"/>
      <c r="R28" s="240"/>
      <c r="S28" s="240"/>
      <c r="T28" s="240"/>
      <c r="U28" s="240"/>
      <c r="V28" s="240"/>
      <c r="W28" s="240"/>
      <c r="X28" s="240"/>
      <c r="Y28" s="240"/>
      <c r="Z28" s="240"/>
      <c r="AA28" s="240"/>
      <c r="AB28" s="240"/>
      <c r="AC28" s="240"/>
      <c r="AD28" s="12"/>
    </row>
    <row r="29" spans="1:30" ht="24.95" customHeight="1" x14ac:dyDescent="0.25">
      <c r="A29" s="239" t="s">
        <v>415</v>
      </c>
      <c r="B29" s="239"/>
      <c r="C29" s="239"/>
      <c r="D29" s="239"/>
      <c r="E29" s="239"/>
      <c r="F29" s="239"/>
      <c r="G29" s="239"/>
      <c r="H29" s="239"/>
      <c r="I29" s="239"/>
      <c r="J29" s="239"/>
      <c r="K29" s="239"/>
      <c r="L29" s="239"/>
      <c r="M29" s="239"/>
      <c r="N29" s="239"/>
      <c r="O29" s="239"/>
      <c r="P29" s="239"/>
      <c r="Q29" s="239"/>
      <c r="R29" s="239"/>
      <c r="S29" s="239"/>
      <c r="T29" s="239"/>
      <c r="U29" s="239"/>
      <c r="V29" s="239"/>
      <c r="W29" s="239"/>
      <c r="X29" s="239"/>
      <c r="Y29" s="239"/>
      <c r="Z29" s="239"/>
      <c r="AA29" s="239"/>
      <c r="AB29" s="239"/>
      <c r="AC29" s="239"/>
      <c r="AD29" s="239"/>
    </row>
  </sheetData>
  <mergeCells count="6">
    <mergeCell ref="A1:AD1"/>
    <mergeCell ref="B3:F3"/>
    <mergeCell ref="A29:AD29"/>
    <mergeCell ref="A2:AD2"/>
    <mergeCell ref="H28:AC28"/>
    <mergeCell ref="I3:AD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SD1</vt:lpstr>
      <vt:lpstr>SD2</vt:lpstr>
      <vt:lpstr>SD3</vt:lpstr>
      <vt:lpstr>SD4</vt:lpstr>
      <vt:lpstr>SD5</vt:lpstr>
      <vt:lpstr>SD6</vt:lpstr>
      <vt:lpstr>SD7</vt:lpstr>
      <vt:lpstr>SD8</vt:lpstr>
      <vt:lpstr>SD9</vt:lpstr>
      <vt:lpstr>SD10</vt:lpstr>
      <vt:lpstr>SD11</vt:lpstr>
      <vt:lpstr>SD12</vt:lpstr>
      <vt:lpstr>SD13</vt:lpstr>
      <vt:lpstr>SD14</vt:lpstr>
      <vt:lpstr>SD15</vt:lpstr>
      <vt:lpstr>SD16</vt:lpstr>
      <vt:lpstr>SD17</vt:lpstr>
      <vt:lpstr>SD18</vt:lpstr>
      <vt:lpstr>SD19</vt:lpstr>
    </vt:vector>
  </TitlesOfParts>
  <Company>deCODE genetics, ehf.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Guðmar Þorleifsson</dc:creator>
  <cp:lastModifiedBy>Þórunn Á. Ólafsdóttir</cp:lastModifiedBy>
  <cp:lastPrinted>2023-11-08T14:43:17Z</cp:lastPrinted>
  <dcterms:created xsi:type="dcterms:W3CDTF">2022-01-24T10:25:28Z</dcterms:created>
  <dcterms:modified xsi:type="dcterms:W3CDTF">2024-08-23T15:51:16Z</dcterms:modified>
</cp:coreProperties>
</file>