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Volumes/S12PUBDATA/Paula/StemCell_NatureComms/Final_revision/"/>
    </mc:Choice>
  </mc:AlternateContent>
  <xr:revisionPtr revIDLastSave="0" documentId="8_{CF0571D9-B210-EA48-B09F-BC41871D4D46}" xr6:coauthVersionLast="47" xr6:coauthVersionMax="47" xr10:uidLastSave="{00000000-0000-0000-0000-000000000000}"/>
  <bookViews>
    <workbookView xWindow="39200" yWindow="500" windowWidth="30240" windowHeight="18520" activeTab="1" xr2:uid="{57682EA5-5AFA-6E4C-9396-388AE6403BE8}"/>
  </bookViews>
  <sheets>
    <sheet name="Supplementary Data 1" sheetId="1" r:id="rId1"/>
    <sheet name="Supplementary Data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2" l="1"/>
  <c r="L16" i="2"/>
  <c r="K16" i="2"/>
  <c r="J16" i="2"/>
  <c r="G16" i="2"/>
  <c r="F16" i="2"/>
  <c r="E16" i="2"/>
  <c r="D16" i="2"/>
  <c r="M15" i="2"/>
  <c r="L15" i="2"/>
  <c r="K15" i="2"/>
  <c r="J15" i="2"/>
  <c r="G15" i="2"/>
  <c r="F15" i="2"/>
  <c r="E15" i="2"/>
  <c r="D15" i="2"/>
</calcChain>
</file>

<file path=xl/sharedStrings.xml><?xml version="1.0" encoding="utf-8"?>
<sst xmlns="http://schemas.openxmlformats.org/spreadsheetml/2006/main" count="351" uniqueCount="76">
  <si>
    <t>Summary of the location and relative expression levels of genes, proteins and transgenes in juveniles and adults</t>
  </si>
  <si>
    <t>Mesenteries</t>
  </si>
  <si>
    <t>Body wall gastrodermis</t>
  </si>
  <si>
    <t>Epidermis</t>
  </si>
  <si>
    <t>Gonad region</t>
  </si>
  <si>
    <t>Subpharyngeal region</t>
  </si>
  <si>
    <t>Pharynx region</t>
  </si>
  <si>
    <t>Trophic region</t>
  </si>
  <si>
    <t>Throughout the mesenteries</t>
  </si>
  <si>
    <t>Throughout polyp</t>
  </si>
  <si>
    <t>Adult</t>
  </si>
  <si>
    <t>Figure references</t>
  </si>
  <si>
    <t>Oogonia in somatic gonad epithelium</t>
  </si>
  <si>
    <t>Oocytes</t>
  </si>
  <si>
    <t>Spermatogonia</t>
  </si>
  <si>
    <t>Basiepithelial cells in septal filament</t>
  </si>
  <si>
    <t xml:space="preserve">Basiepithelial cells </t>
  </si>
  <si>
    <t>Cnidoglandular tract / single cells</t>
  </si>
  <si>
    <t>Ciliated tract</t>
  </si>
  <si>
    <t>Retractor muscle / single cells</t>
  </si>
  <si>
    <t>Parietal muscle /single cells</t>
  </si>
  <si>
    <t>Single cells</t>
  </si>
  <si>
    <t>Broad epithelial</t>
  </si>
  <si>
    <t>vasa2 mRNA</t>
  </si>
  <si>
    <t>Fig. S1</t>
  </si>
  <si>
    <t>n.d.</t>
  </si>
  <si>
    <t>+++</t>
  </si>
  <si>
    <t>0</t>
  </si>
  <si>
    <t>Vasa2 protein</t>
  </si>
  <si>
    <t>Fig. 1, S2, S3</t>
  </si>
  <si>
    <t>vasa2::mOr2 mRNA</t>
  </si>
  <si>
    <t>Fig. S7</t>
  </si>
  <si>
    <t>vasa2::mOr2 protein</t>
  </si>
  <si>
    <t>+</t>
  </si>
  <si>
    <t>++</t>
  </si>
  <si>
    <t>piwi1 mRNA</t>
  </si>
  <si>
    <t>Fig.1</t>
  </si>
  <si>
    <t>mOr2-Piwi1; mOr2 mRNA</t>
  </si>
  <si>
    <t>mOr2-Piwi1 protein</t>
  </si>
  <si>
    <t>GFP(-P2A-Piwi1) protein</t>
  </si>
  <si>
    <r>
      <t>piwi2</t>
    </r>
    <r>
      <rPr>
        <sz val="12"/>
        <color theme="1"/>
        <rFont val="Aptos Narrow"/>
        <scheme val="minor"/>
      </rPr>
      <t xml:space="preserve"> mRNA</t>
    </r>
  </si>
  <si>
    <r>
      <rPr>
        <i/>
        <sz val="12"/>
        <color theme="1"/>
        <rFont val="Aptos Narrow"/>
        <scheme val="minor"/>
      </rPr>
      <t>vasa1</t>
    </r>
    <r>
      <rPr>
        <sz val="12"/>
        <color theme="1"/>
        <rFont val="Aptos Narrow"/>
        <scheme val="minor"/>
      </rPr>
      <t xml:space="preserve"> mRNA</t>
    </r>
  </si>
  <si>
    <r>
      <t>pl10</t>
    </r>
    <r>
      <rPr>
        <sz val="12"/>
        <color theme="1"/>
        <rFont val="Aptos Narrow"/>
        <scheme val="minor"/>
      </rPr>
      <t xml:space="preserve"> mRNA</t>
    </r>
  </si>
  <si>
    <r>
      <t>tudor</t>
    </r>
    <r>
      <rPr>
        <sz val="12"/>
        <color theme="1"/>
        <rFont val="Aptos Narrow"/>
        <scheme val="minor"/>
      </rPr>
      <t xml:space="preserve"> mRNA</t>
    </r>
  </si>
  <si>
    <t>Juvenile</t>
  </si>
  <si>
    <t>Fig. 2</t>
  </si>
  <si>
    <t>n.a.</t>
  </si>
  <si>
    <t>Fig. S9</t>
  </si>
  <si>
    <t>Fig. S8, S9</t>
  </si>
  <si>
    <t>+++: strong expression</t>
  </si>
  <si>
    <t>++: low expression</t>
  </si>
  <si>
    <t>+: near detection limit</t>
  </si>
  <si>
    <t>0: not detected</t>
  </si>
  <si>
    <t>n.d.: not determined</t>
  </si>
  <si>
    <t>n.a.: not applicable</t>
  </si>
  <si>
    <t>Legend</t>
  </si>
  <si>
    <t>Supplementary Data 1</t>
  </si>
  <si>
    <t>Fig. 5</t>
  </si>
  <si>
    <t>Fig. 1, 3, 4</t>
  </si>
  <si>
    <t>Fig. 3, 4</t>
  </si>
  <si>
    <t>Fig. 2, 3, 4, S4</t>
  </si>
  <si>
    <t>Fig. 3, 4, 6, 7, S8</t>
  </si>
  <si>
    <t>Supplementary Data 2</t>
  </si>
  <si>
    <t>Source data underlying the flow cytometry data presented in Fig. 2K-N</t>
  </si>
  <si>
    <t>Proportion</t>
  </si>
  <si>
    <t>EdU Index</t>
  </si>
  <si>
    <r>
      <t xml:space="preserve">[mOr2-Piwi1+] </t>
    </r>
    <r>
      <rPr>
        <b/>
        <vertAlign val="subscript"/>
        <sz val="11"/>
        <color theme="1"/>
        <rFont val="Arial"/>
        <family val="2"/>
      </rPr>
      <t>high</t>
    </r>
    <r>
      <rPr>
        <b/>
        <sz val="11"/>
        <color theme="1"/>
        <rFont val="Arial"/>
        <family val="2"/>
      </rPr>
      <t xml:space="preserve"> cells</t>
    </r>
  </si>
  <si>
    <r>
      <t xml:space="preserve">[mOr2-Piwi1+] </t>
    </r>
    <r>
      <rPr>
        <b/>
        <vertAlign val="subscript"/>
        <sz val="11"/>
        <color theme="1"/>
        <rFont val="Arial"/>
        <family val="2"/>
      </rPr>
      <t>low</t>
    </r>
    <r>
      <rPr>
        <b/>
        <sz val="11"/>
        <color theme="1"/>
        <rFont val="Arial"/>
        <family val="2"/>
      </rPr>
      <t xml:space="preserve"> cells</t>
    </r>
  </si>
  <si>
    <t>[mOr2-Piwi1+] high cells</t>
  </si>
  <si>
    <t>[mOr2-Piwi1+] low cells</t>
  </si>
  <si>
    <t>Juveniles</t>
  </si>
  <si>
    <t>Adults</t>
  </si>
  <si>
    <t>Juveniles (1d pulse)</t>
  </si>
  <si>
    <t>Adults (3d pulse)</t>
  </si>
  <si>
    <t>Mean</t>
  </si>
  <si>
    <t>St. 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</si>
</sst>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3" borderId="5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2" fillId="7" borderId="0" xfId="0" applyNumberFormat="1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0" fillId="5" borderId="6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0" fillId="9" borderId="10" xfId="0" applyNumberForma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0" fillId="9" borderId="19" xfId="0" applyNumberFormat="1" applyFill="1" applyBorder="1" applyAlignment="1">
      <alignment horizontal="center" vertical="center" wrapText="1"/>
    </xf>
    <xf numFmtId="49" fontId="0" fillId="9" borderId="21" xfId="0" applyNumberFormat="1" applyFill="1" applyBorder="1" applyAlignment="1">
      <alignment horizontal="center" vertical="center" wrapText="1"/>
    </xf>
    <xf numFmtId="49" fontId="0" fillId="9" borderId="20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8" borderId="1" xfId="0" applyNumberFormat="1" applyFill="1" applyBorder="1" applyAlignment="1">
      <alignment horizontal="left" vertical="center" wrapText="1"/>
    </xf>
    <xf numFmtId="49" fontId="0" fillId="9" borderId="1" xfId="0" applyNumberFormat="1" applyFill="1" applyBorder="1" applyAlignment="1">
      <alignment horizontal="center" vertical="center" wrapText="1"/>
    </xf>
    <xf numFmtId="49" fontId="0" fillId="9" borderId="2" xfId="0" applyNumberFormat="1" applyFill="1" applyBorder="1" applyAlignment="1">
      <alignment horizontal="center" vertical="center" wrapText="1"/>
    </xf>
    <xf numFmtId="49" fontId="0" fillId="9" borderId="15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8" borderId="7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16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8" borderId="2" xfId="0" applyNumberFormat="1" applyFill="1" applyBorder="1" applyAlignment="1">
      <alignment horizontal="left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4" borderId="0" xfId="0" applyNumberFormat="1" applyFill="1" applyAlignment="1">
      <alignment horizontal="center" vertical="center" wrapText="1"/>
    </xf>
    <xf numFmtId="49" fontId="0" fillId="6" borderId="4" xfId="0" applyNumberFormat="1" applyFill="1" applyBorder="1" applyAlignment="1">
      <alignment horizontal="center" vertical="center" wrapText="1"/>
    </xf>
    <xf numFmtId="49" fontId="0" fillId="8" borderId="5" xfId="0" applyNumberFormat="1" applyFill="1" applyBorder="1" applyAlignment="1">
      <alignment horizontal="left" vertical="center" wrapText="1"/>
    </xf>
    <xf numFmtId="49" fontId="0" fillId="10" borderId="5" xfId="0" applyNumberFormat="1" applyFill="1" applyBorder="1" applyAlignment="1">
      <alignment horizontal="center" vertical="center" wrapText="1"/>
    </xf>
    <xf numFmtId="49" fontId="0" fillId="6" borderId="5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10" borderId="1" xfId="0" applyNumberFormat="1" applyFill="1" applyBorder="1" applyAlignment="1">
      <alignment horizontal="center" vertical="center" wrapText="1"/>
    </xf>
    <xf numFmtId="49" fontId="0" fillId="9" borderId="17" xfId="0" applyNumberFormat="1" applyFill="1" applyBorder="1" applyAlignment="1">
      <alignment horizontal="center" vertical="center" wrapText="1"/>
    </xf>
    <xf numFmtId="49" fontId="0" fillId="5" borderId="13" xfId="0" applyNumberFormat="1" applyFill="1" applyBorder="1" applyAlignment="1">
      <alignment vertical="center" wrapText="1"/>
    </xf>
    <xf numFmtId="49" fontId="0" fillId="7" borderId="5" xfId="0" applyNumberFormat="1" applyFill="1" applyBorder="1" applyAlignment="1">
      <alignment horizontal="center" vertical="center" wrapText="1"/>
    </xf>
    <xf numFmtId="49" fontId="0" fillId="5" borderId="5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5" borderId="7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9" borderId="13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6" borderId="19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20" xfId="0" applyNumberFormat="1" applyFill="1" applyBorder="1" applyAlignment="1">
      <alignment horizontal="center" vertical="center" wrapText="1"/>
    </xf>
    <xf numFmtId="49" fontId="7" fillId="4" borderId="19" xfId="0" applyNumberFormat="1" applyFont="1" applyFill="1" applyBorder="1" applyAlignment="1">
      <alignment horizontal="center" vertical="center" wrapText="1"/>
    </xf>
    <xf numFmtId="49" fontId="7" fillId="6" borderId="6" xfId="0" applyNumberFormat="1" applyFont="1" applyFill="1" applyBorder="1" applyAlignment="1">
      <alignment horizontal="center" vertical="center" wrapText="1"/>
    </xf>
    <xf numFmtId="49" fontId="0" fillId="11" borderId="21" xfId="0" applyNumberFormat="1" applyFill="1" applyBorder="1" applyAlignment="1">
      <alignment horizontal="center" vertical="center" wrapText="1"/>
    </xf>
    <xf numFmtId="49" fontId="0" fillId="11" borderId="11" xfId="0" applyNumberFormat="1" applyFill="1" applyBorder="1" applyAlignment="1">
      <alignment horizontal="center" vertical="center" wrapText="1"/>
    </xf>
    <xf numFmtId="49" fontId="0" fillId="11" borderId="2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center" vertical="center" wrapText="1"/>
    </xf>
    <xf numFmtId="49" fontId="0" fillId="11" borderId="3" xfId="0" applyNumberFormat="1" applyFill="1" applyBorder="1" applyAlignment="1">
      <alignment horizontal="center" vertical="center" wrapText="1"/>
    </xf>
    <xf numFmtId="49" fontId="0" fillId="11" borderId="5" xfId="0" applyNumberFormat="1" applyFill="1" applyBorder="1" applyAlignment="1">
      <alignment horizontal="center" vertical="center" wrapText="1"/>
    </xf>
    <xf numFmtId="49" fontId="0" fillId="11" borderId="1" xfId="0" applyNumberFormat="1" applyFill="1" applyBorder="1" applyAlignment="1">
      <alignment horizontal="center" vertical="center" wrapText="1"/>
    </xf>
    <xf numFmtId="49" fontId="0" fillId="11" borderId="7" xfId="0" applyNumberFormat="1" applyFill="1" applyBorder="1" applyAlignment="1">
      <alignment horizontal="center" vertical="center" wrapText="1"/>
    </xf>
    <xf numFmtId="49" fontId="0" fillId="10" borderId="21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0" borderId="13" xfId="0" applyNumberFormat="1" applyBorder="1" applyAlignment="1">
      <alignment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 wrapText="1"/>
    </xf>
    <xf numFmtId="49" fontId="0" fillId="7" borderId="12" xfId="0" applyNumberFormat="1" applyFill="1" applyBorder="1" applyAlignment="1">
      <alignment horizontal="left" vertical="center" wrapText="1"/>
    </xf>
    <xf numFmtId="49" fontId="0" fillId="11" borderId="13" xfId="0" applyNumberFormat="1" applyFill="1" applyBorder="1" applyAlignment="1">
      <alignment horizontal="center" vertical="center" wrapText="1"/>
    </xf>
    <xf numFmtId="49" fontId="0" fillId="10" borderId="13" xfId="0" applyNumberFormat="1" applyFill="1" applyBorder="1" applyAlignment="1">
      <alignment vertical="center" wrapText="1"/>
    </xf>
    <xf numFmtId="49" fontId="0" fillId="4" borderId="13" xfId="0" applyNumberForma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0" fillId="8" borderId="12" xfId="0" applyNumberFormat="1" applyFill="1" applyBorder="1" applyAlignment="1">
      <alignment horizontal="left" vertical="center" wrapText="1"/>
    </xf>
    <xf numFmtId="49" fontId="0" fillId="3" borderId="13" xfId="0" applyNumberFormat="1" applyFill="1" applyBorder="1" applyAlignment="1">
      <alignment horizontal="center" vertical="center" wrapText="1"/>
    </xf>
    <xf numFmtId="49" fontId="0" fillId="10" borderId="13" xfId="0" applyNumberFormat="1" applyFill="1" applyBorder="1" applyAlignment="1">
      <alignment horizontal="center" vertical="center" wrapText="1"/>
    </xf>
    <xf numFmtId="49" fontId="0" fillId="6" borderId="14" xfId="0" applyNumberFormat="1" applyFill="1" applyBorder="1" applyAlignment="1">
      <alignment horizontal="center" vertical="center" wrapText="1"/>
    </xf>
    <xf numFmtId="49" fontId="0" fillId="12" borderId="1" xfId="0" applyNumberForma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0" fillId="9" borderId="20" xfId="0" applyNumberFormat="1" applyFill="1" applyBorder="1" applyAlignment="1">
      <alignment horizontal="center" vertical="center" wrapText="1"/>
    </xf>
    <xf numFmtId="49" fontId="7" fillId="9" borderId="12" xfId="0" applyNumberFormat="1" applyFont="1" applyFill="1" applyBorder="1" applyAlignment="1">
      <alignment horizontal="center" vertical="center" wrapText="1"/>
    </xf>
    <xf numFmtId="49" fontId="7" fillId="9" borderId="13" xfId="0" applyNumberFormat="1" applyFont="1" applyFill="1" applyBorder="1" applyAlignment="1">
      <alignment horizontal="center" vertical="center" wrapText="1"/>
    </xf>
    <xf numFmtId="49" fontId="0" fillId="9" borderId="22" xfId="0" applyNumberFormat="1" applyFill="1" applyBorder="1" applyAlignment="1">
      <alignment horizontal="center" vertical="center" wrapText="1"/>
    </xf>
    <xf numFmtId="49" fontId="0" fillId="9" borderId="18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F7C7AC"/>
      <color rgb="FFFB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0838-6D12-FB47-89B1-2057738A4A6D}">
  <dimension ref="A1:P39"/>
  <sheetViews>
    <sheetView workbookViewId="0">
      <selection activeCell="B31" sqref="B31"/>
    </sheetView>
  </sheetViews>
  <sheetFormatPr baseColWidth="10" defaultColWidth="10.83203125" defaultRowHeight="15.75" customHeight="1" x14ac:dyDescent="0.2"/>
  <cols>
    <col min="1" max="1" width="23.5" style="6" customWidth="1"/>
    <col min="2" max="2" width="16.6640625" style="6" customWidth="1"/>
    <col min="3" max="3" width="15.6640625" style="2" customWidth="1"/>
    <col min="4" max="4" width="11.83203125" style="2" customWidth="1"/>
    <col min="5" max="5" width="14.1640625" style="2" bestFit="1" customWidth="1"/>
    <col min="6" max="6" width="13.5" style="2" customWidth="1"/>
    <col min="7" max="7" width="13.6640625" style="2" customWidth="1"/>
    <col min="8" max="8" width="12.6640625" style="2" customWidth="1"/>
    <col min="9" max="9" width="14.1640625" style="2" customWidth="1"/>
    <col min="10" max="10" width="16.83203125" style="2" customWidth="1"/>
    <col min="11" max="11" width="15.6640625" style="2" customWidth="1"/>
    <col min="12" max="12" width="16.1640625" style="2" customWidth="1"/>
    <col min="13" max="13" width="14" style="2" customWidth="1"/>
    <col min="14" max="14" width="13.6640625" style="1" customWidth="1"/>
    <col min="15" max="15" width="12.1640625" style="2" customWidth="1"/>
    <col min="16" max="16" width="14.6640625" style="2" customWidth="1"/>
    <col min="17" max="17" width="19.6640625" style="2" customWidth="1"/>
    <col min="18" max="18" width="27.33203125" style="2" customWidth="1"/>
    <col min="19" max="19" width="14.33203125" style="2" customWidth="1"/>
    <col min="20" max="16384" width="10.83203125" style="2"/>
  </cols>
  <sheetData>
    <row r="1" spans="1:16" ht="18" x14ac:dyDescent="0.2">
      <c r="A1" s="13" t="s">
        <v>56</v>
      </c>
    </row>
    <row r="2" spans="1:16" ht="16" x14ac:dyDescent="0.2">
      <c r="A2" s="14" t="s">
        <v>0</v>
      </c>
    </row>
    <row r="3" spans="1:16" ht="16" x14ac:dyDescent="0.2"/>
    <row r="4" spans="1:16" ht="34" x14ac:dyDescent="0.2">
      <c r="A4" s="2"/>
      <c r="B4" s="25"/>
      <c r="C4" s="93" t="s">
        <v>1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64" t="s">
        <v>2</v>
      </c>
      <c r="O4" s="65" t="s">
        <v>3</v>
      </c>
      <c r="P4" s="3"/>
    </row>
    <row r="5" spans="1:16" ht="34" x14ac:dyDescent="0.2">
      <c r="A5" s="21"/>
      <c r="B5" s="25"/>
      <c r="C5" s="92" t="s">
        <v>4</v>
      </c>
      <c r="D5" s="92"/>
      <c r="E5" s="92"/>
      <c r="F5" s="92"/>
      <c r="G5" s="23" t="s">
        <v>5</v>
      </c>
      <c r="H5" s="66" t="s">
        <v>6</v>
      </c>
      <c r="I5" s="74" t="s">
        <v>7</v>
      </c>
      <c r="J5" s="95" t="s">
        <v>8</v>
      </c>
      <c r="K5" s="96"/>
      <c r="L5" s="96"/>
      <c r="M5" s="96"/>
      <c r="N5" s="63" t="s">
        <v>9</v>
      </c>
      <c r="O5" s="61" t="s">
        <v>9</v>
      </c>
      <c r="P5" s="3"/>
    </row>
    <row r="6" spans="1:16" s="3" customFormat="1" ht="52" customHeight="1" x14ac:dyDescent="0.2">
      <c r="A6" s="19" t="s">
        <v>10</v>
      </c>
      <c r="B6" s="84" t="s">
        <v>11</v>
      </c>
      <c r="C6" s="45" t="s">
        <v>12</v>
      </c>
      <c r="D6" s="7" t="s">
        <v>13</v>
      </c>
      <c r="E6" s="7" t="s">
        <v>14</v>
      </c>
      <c r="F6" s="20" t="s">
        <v>15</v>
      </c>
      <c r="G6" s="20" t="s">
        <v>15</v>
      </c>
      <c r="H6" s="67" t="s">
        <v>16</v>
      </c>
      <c r="I6" s="75" t="s">
        <v>15</v>
      </c>
      <c r="J6" s="22" t="s">
        <v>17</v>
      </c>
      <c r="K6" s="22" t="s">
        <v>18</v>
      </c>
      <c r="L6" s="22" t="s">
        <v>19</v>
      </c>
      <c r="M6" s="22" t="s">
        <v>20</v>
      </c>
      <c r="N6" s="62" t="s">
        <v>21</v>
      </c>
      <c r="O6" s="44" t="s">
        <v>22</v>
      </c>
    </row>
    <row r="7" spans="1:16" ht="17" x14ac:dyDescent="0.2">
      <c r="A7" s="6" t="s">
        <v>23</v>
      </c>
      <c r="B7" s="42" t="s">
        <v>24</v>
      </c>
      <c r="C7" s="4" t="s">
        <v>25</v>
      </c>
      <c r="D7" s="4" t="s">
        <v>26</v>
      </c>
      <c r="E7" s="4" t="s">
        <v>26</v>
      </c>
      <c r="F7" s="27" t="s">
        <v>27</v>
      </c>
      <c r="G7" s="29" t="s">
        <v>25</v>
      </c>
      <c r="H7" s="68" t="s">
        <v>25</v>
      </c>
      <c r="I7" s="46" t="s">
        <v>25</v>
      </c>
      <c r="J7" s="18" t="s">
        <v>27</v>
      </c>
      <c r="K7" s="60" t="s">
        <v>27</v>
      </c>
      <c r="L7" s="18" t="s">
        <v>25</v>
      </c>
      <c r="M7" s="18" t="s">
        <v>25</v>
      </c>
      <c r="N7" s="5" t="s">
        <v>25</v>
      </c>
      <c r="O7" s="9" t="s">
        <v>25</v>
      </c>
    </row>
    <row r="8" spans="1:16" ht="17" x14ac:dyDescent="0.2">
      <c r="A8" s="6" t="s">
        <v>28</v>
      </c>
      <c r="B8" s="26" t="s">
        <v>29</v>
      </c>
      <c r="C8" s="4" t="s">
        <v>26</v>
      </c>
      <c r="D8" s="4" t="s">
        <v>26</v>
      </c>
      <c r="E8" s="4" t="s">
        <v>26</v>
      </c>
      <c r="F8" s="27" t="s">
        <v>26</v>
      </c>
      <c r="G8" s="27" t="s">
        <v>26</v>
      </c>
      <c r="H8" s="68" t="s">
        <v>26</v>
      </c>
      <c r="I8" s="46" t="s">
        <v>26</v>
      </c>
      <c r="J8" s="27" t="s">
        <v>27</v>
      </c>
      <c r="K8" s="30" t="s">
        <v>27</v>
      </c>
      <c r="L8" s="27" t="s">
        <v>27</v>
      </c>
      <c r="M8" s="27" t="s">
        <v>27</v>
      </c>
      <c r="N8" s="5">
        <v>0</v>
      </c>
      <c r="O8" s="9" t="s">
        <v>27</v>
      </c>
    </row>
    <row r="9" spans="1:16" ht="17" x14ac:dyDescent="0.2">
      <c r="A9" s="6" t="s">
        <v>30</v>
      </c>
      <c r="B9" s="90" t="s">
        <v>31</v>
      </c>
      <c r="C9" s="4" t="s">
        <v>25</v>
      </c>
      <c r="D9" s="4" t="s">
        <v>26</v>
      </c>
      <c r="E9" s="4" t="s">
        <v>26</v>
      </c>
      <c r="F9" s="28" t="s">
        <v>26</v>
      </c>
      <c r="G9" s="29" t="s">
        <v>25</v>
      </c>
      <c r="H9" s="68" t="s">
        <v>25</v>
      </c>
      <c r="I9" s="46" t="s">
        <v>25</v>
      </c>
      <c r="J9" s="27" t="s">
        <v>27</v>
      </c>
      <c r="K9" s="30" t="s">
        <v>27</v>
      </c>
      <c r="L9" s="30" t="s">
        <v>27</v>
      </c>
      <c r="M9" s="27" t="s">
        <v>27</v>
      </c>
      <c r="N9" s="5">
        <v>0</v>
      </c>
      <c r="O9" s="9" t="s">
        <v>27</v>
      </c>
    </row>
    <row r="10" spans="1:16" ht="17" x14ac:dyDescent="0.2">
      <c r="A10" s="11" t="s">
        <v>32</v>
      </c>
      <c r="B10" s="31" t="s">
        <v>57</v>
      </c>
      <c r="C10" s="10" t="s">
        <v>26</v>
      </c>
      <c r="D10" s="10" t="s">
        <v>26</v>
      </c>
      <c r="E10" s="10" t="s">
        <v>26</v>
      </c>
      <c r="F10" s="32" t="s">
        <v>26</v>
      </c>
      <c r="G10" s="33" t="s">
        <v>25</v>
      </c>
      <c r="H10" s="69" t="s">
        <v>25</v>
      </c>
      <c r="I10" s="54" t="s">
        <v>25</v>
      </c>
      <c r="J10" s="17" t="s">
        <v>33</v>
      </c>
      <c r="K10" s="34" t="s">
        <v>34</v>
      </c>
      <c r="L10" s="34" t="s">
        <v>34</v>
      </c>
      <c r="M10" s="17" t="s">
        <v>34</v>
      </c>
      <c r="N10" s="5" t="s">
        <v>34</v>
      </c>
      <c r="O10" s="35" t="s">
        <v>34</v>
      </c>
    </row>
    <row r="11" spans="1:16" ht="16" x14ac:dyDescent="0.2">
      <c r="B11" s="36"/>
      <c r="C11" s="37"/>
      <c r="D11" s="37"/>
      <c r="E11" s="37"/>
      <c r="F11" s="38"/>
      <c r="G11" s="38"/>
      <c r="H11" s="70"/>
      <c r="I11" s="39"/>
      <c r="J11" s="38"/>
      <c r="K11" s="38"/>
      <c r="L11" s="38"/>
      <c r="M11" s="38"/>
      <c r="N11" s="40"/>
      <c r="O11" s="41"/>
    </row>
    <row r="12" spans="1:16" ht="17" x14ac:dyDescent="0.2">
      <c r="A12" s="6" t="s">
        <v>35</v>
      </c>
      <c r="B12" s="42" t="s">
        <v>36</v>
      </c>
      <c r="C12" s="7" t="s">
        <v>25</v>
      </c>
      <c r="D12" s="7" t="s">
        <v>26</v>
      </c>
      <c r="E12" s="7" t="s">
        <v>26</v>
      </c>
      <c r="F12" s="18" t="s">
        <v>26</v>
      </c>
      <c r="G12" s="27" t="s">
        <v>25</v>
      </c>
      <c r="H12" s="71" t="s">
        <v>25</v>
      </c>
      <c r="I12" s="43" t="s">
        <v>25</v>
      </c>
      <c r="J12" s="18" t="s">
        <v>27</v>
      </c>
      <c r="K12" s="60" t="s">
        <v>27</v>
      </c>
      <c r="L12" s="18" t="s">
        <v>25</v>
      </c>
      <c r="M12" s="18" t="s">
        <v>25</v>
      </c>
      <c r="N12" s="5" t="s">
        <v>25</v>
      </c>
      <c r="O12" s="44" t="s">
        <v>25</v>
      </c>
    </row>
    <row r="13" spans="1:16" ht="17" x14ac:dyDescent="0.2">
      <c r="A13" s="6" t="s">
        <v>37</v>
      </c>
      <c r="B13" s="90" t="s">
        <v>31</v>
      </c>
      <c r="C13" s="4" t="s">
        <v>25</v>
      </c>
      <c r="D13" s="4" t="s">
        <v>26</v>
      </c>
      <c r="E13" s="4" t="s">
        <v>26</v>
      </c>
      <c r="F13" s="27" t="s">
        <v>26</v>
      </c>
      <c r="G13" s="27" t="s">
        <v>25</v>
      </c>
      <c r="H13" s="72" t="s">
        <v>25</v>
      </c>
      <c r="I13" s="46" t="s">
        <v>25</v>
      </c>
      <c r="J13" s="27" t="s">
        <v>27</v>
      </c>
      <c r="K13" s="30" t="s">
        <v>27</v>
      </c>
      <c r="L13" s="27" t="s">
        <v>25</v>
      </c>
      <c r="M13" s="27" t="s">
        <v>27</v>
      </c>
      <c r="N13" s="5">
        <v>0</v>
      </c>
      <c r="O13" s="9" t="s">
        <v>27</v>
      </c>
    </row>
    <row r="14" spans="1:16" ht="17" x14ac:dyDescent="0.2">
      <c r="A14" s="6" t="s">
        <v>38</v>
      </c>
      <c r="B14" s="26" t="s">
        <v>58</v>
      </c>
      <c r="C14" s="4" t="s">
        <v>26</v>
      </c>
      <c r="D14" s="4" t="s">
        <v>26</v>
      </c>
      <c r="E14" s="4" t="s">
        <v>26</v>
      </c>
      <c r="F14" s="27" t="s">
        <v>26</v>
      </c>
      <c r="G14" s="17" t="s">
        <v>25</v>
      </c>
      <c r="H14" s="72" t="s">
        <v>26</v>
      </c>
      <c r="I14" s="46" t="s">
        <v>26</v>
      </c>
      <c r="J14" s="27" t="s">
        <v>27</v>
      </c>
      <c r="K14" s="30" t="s">
        <v>27</v>
      </c>
      <c r="L14" s="27" t="s">
        <v>27</v>
      </c>
      <c r="M14" s="27" t="s">
        <v>33</v>
      </c>
      <c r="N14" s="5" t="s">
        <v>25</v>
      </c>
      <c r="O14" s="35" t="s">
        <v>33</v>
      </c>
    </row>
    <row r="15" spans="1:16" ht="17" x14ac:dyDescent="0.2">
      <c r="A15" s="6" t="s">
        <v>39</v>
      </c>
      <c r="B15" s="31" t="s">
        <v>59</v>
      </c>
      <c r="C15" s="10" t="s">
        <v>26</v>
      </c>
      <c r="D15" s="10" t="s">
        <v>26</v>
      </c>
      <c r="E15" s="10" t="s">
        <v>26</v>
      </c>
      <c r="F15" s="32" t="s">
        <v>26</v>
      </c>
      <c r="G15" s="47" t="s">
        <v>25</v>
      </c>
      <c r="H15" s="73" t="s">
        <v>25</v>
      </c>
      <c r="I15" s="54" t="s">
        <v>25</v>
      </c>
      <c r="J15" s="17" t="s">
        <v>33</v>
      </c>
      <c r="K15" s="34" t="s">
        <v>27</v>
      </c>
      <c r="L15" s="34" t="s">
        <v>27</v>
      </c>
      <c r="M15" s="17" t="s">
        <v>34</v>
      </c>
      <c r="N15" s="77" t="s">
        <v>25</v>
      </c>
      <c r="O15" s="35" t="s">
        <v>33</v>
      </c>
    </row>
    <row r="16" spans="1:16" ht="16" x14ac:dyDescent="0.2">
      <c r="B16" s="86"/>
      <c r="C16" s="87"/>
      <c r="D16" s="87"/>
      <c r="E16" s="87"/>
      <c r="F16" s="59"/>
      <c r="G16" s="59"/>
      <c r="H16" s="80"/>
      <c r="I16" s="88"/>
      <c r="J16" s="59"/>
      <c r="K16" s="59"/>
      <c r="L16" s="59"/>
      <c r="M16" s="59"/>
      <c r="N16" s="82"/>
      <c r="O16" s="89"/>
    </row>
    <row r="17" spans="1:15" ht="17" x14ac:dyDescent="0.2">
      <c r="A17" s="12" t="s">
        <v>40</v>
      </c>
      <c r="B17" s="42" t="s">
        <v>24</v>
      </c>
      <c r="C17" s="7" t="s">
        <v>25</v>
      </c>
      <c r="D17" s="7" t="s">
        <v>26</v>
      </c>
      <c r="E17" s="7" t="s">
        <v>26</v>
      </c>
      <c r="F17" s="85" t="s">
        <v>26</v>
      </c>
      <c r="G17" s="24" t="s">
        <v>25</v>
      </c>
      <c r="H17" s="71" t="s">
        <v>25</v>
      </c>
      <c r="I17" s="43" t="s">
        <v>25</v>
      </c>
      <c r="J17" s="18" t="s">
        <v>27</v>
      </c>
      <c r="K17" s="60" t="s">
        <v>27</v>
      </c>
      <c r="L17" s="60" t="s">
        <v>25</v>
      </c>
      <c r="M17" s="18" t="s">
        <v>25</v>
      </c>
      <c r="N17" s="78" t="s">
        <v>25</v>
      </c>
      <c r="O17" s="44" t="s">
        <v>25</v>
      </c>
    </row>
    <row r="18" spans="1:15" ht="17" x14ac:dyDescent="0.2">
      <c r="A18" s="15" t="s">
        <v>41</v>
      </c>
      <c r="B18" s="26" t="s">
        <v>24</v>
      </c>
      <c r="C18" s="4" t="s">
        <v>25</v>
      </c>
      <c r="D18" s="4" t="s">
        <v>26</v>
      </c>
      <c r="E18" s="4" t="s">
        <v>26</v>
      </c>
      <c r="F18" s="27" t="s">
        <v>27</v>
      </c>
      <c r="G18" s="18" t="s">
        <v>25</v>
      </c>
      <c r="H18" s="68" t="s">
        <v>25</v>
      </c>
      <c r="I18" s="46" t="s">
        <v>25</v>
      </c>
      <c r="J18" s="27" t="s">
        <v>27</v>
      </c>
      <c r="K18" s="30" t="s">
        <v>27</v>
      </c>
      <c r="L18" s="27" t="s">
        <v>25</v>
      </c>
      <c r="M18" s="27" t="s">
        <v>25</v>
      </c>
      <c r="N18" s="5" t="s">
        <v>25</v>
      </c>
      <c r="O18" s="9" t="s">
        <v>25</v>
      </c>
    </row>
    <row r="19" spans="1:15" ht="17" x14ac:dyDescent="0.2">
      <c r="A19" s="12" t="s">
        <v>42</v>
      </c>
      <c r="B19" s="26" t="s">
        <v>24</v>
      </c>
      <c r="C19" s="4" t="s">
        <v>25</v>
      </c>
      <c r="D19" s="4" t="s">
        <v>26</v>
      </c>
      <c r="E19" s="4" t="s">
        <v>26</v>
      </c>
      <c r="F19" s="27" t="s">
        <v>26</v>
      </c>
      <c r="G19" s="27" t="s">
        <v>25</v>
      </c>
      <c r="H19" s="72" t="s">
        <v>25</v>
      </c>
      <c r="I19" s="46" t="s">
        <v>25</v>
      </c>
      <c r="J19" s="27" t="s">
        <v>27</v>
      </c>
      <c r="K19" s="30" t="s">
        <v>27</v>
      </c>
      <c r="L19" s="27" t="s">
        <v>25</v>
      </c>
      <c r="M19" s="27" t="s">
        <v>25</v>
      </c>
      <c r="N19" s="5" t="s">
        <v>25</v>
      </c>
      <c r="O19" s="9" t="s">
        <v>25</v>
      </c>
    </row>
    <row r="20" spans="1:15" ht="17" x14ac:dyDescent="0.2">
      <c r="A20" s="12" t="s">
        <v>43</v>
      </c>
      <c r="B20" s="31" t="s">
        <v>24</v>
      </c>
      <c r="C20" s="10" t="s">
        <v>25</v>
      </c>
      <c r="D20" s="10" t="s">
        <v>26</v>
      </c>
      <c r="E20" s="10" t="s">
        <v>26</v>
      </c>
      <c r="F20" s="17" t="s">
        <v>26</v>
      </c>
      <c r="G20" s="17" t="s">
        <v>25</v>
      </c>
      <c r="H20" s="73" t="s">
        <v>25</v>
      </c>
      <c r="I20" s="54" t="s">
        <v>25</v>
      </c>
      <c r="J20" s="17" t="s">
        <v>27</v>
      </c>
      <c r="K20" s="34" t="s">
        <v>27</v>
      </c>
      <c r="L20" s="17" t="s">
        <v>25</v>
      </c>
      <c r="M20" s="17" t="s">
        <v>25</v>
      </c>
      <c r="N20" s="77" t="s">
        <v>25</v>
      </c>
      <c r="O20" s="35" t="s">
        <v>25</v>
      </c>
    </row>
    <row r="21" spans="1:15" ht="16" x14ac:dyDescent="0.2">
      <c r="A21" s="19" t="s">
        <v>44</v>
      </c>
      <c r="B21" s="79"/>
      <c r="C21" s="76"/>
      <c r="D21" s="76"/>
      <c r="E21" s="76"/>
      <c r="F21" s="76"/>
      <c r="G21" s="48"/>
      <c r="H21" s="80"/>
      <c r="I21" s="81"/>
      <c r="J21" s="48"/>
      <c r="K21" s="48"/>
      <c r="L21" s="48"/>
      <c r="M21" s="48"/>
      <c r="N21" s="82"/>
      <c r="O21" s="83"/>
    </row>
    <row r="22" spans="1:15" ht="17" x14ac:dyDescent="0.2">
      <c r="A22" s="6" t="s">
        <v>23</v>
      </c>
      <c r="B22" s="42" t="s">
        <v>45</v>
      </c>
      <c r="C22" s="49" t="s">
        <v>46</v>
      </c>
      <c r="D22" s="49" t="s">
        <v>46</v>
      </c>
      <c r="E22" s="49" t="s">
        <v>46</v>
      </c>
      <c r="F22" s="49" t="s">
        <v>46</v>
      </c>
      <c r="G22" s="29" t="s">
        <v>25</v>
      </c>
      <c r="H22" s="71" t="s">
        <v>25</v>
      </c>
      <c r="I22" s="43" t="s">
        <v>26</v>
      </c>
      <c r="J22" s="50" t="s">
        <v>27</v>
      </c>
      <c r="K22" s="50" t="s">
        <v>27</v>
      </c>
      <c r="L22" s="50" t="s">
        <v>27</v>
      </c>
      <c r="M22" s="50" t="s">
        <v>27</v>
      </c>
      <c r="N22" s="78" t="s">
        <v>27</v>
      </c>
      <c r="O22" s="44" t="s">
        <v>27</v>
      </c>
    </row>
    <row r="23" spans="1:15" ht="17" x14ac:dyDescent="0.2">
      <c r="A23" s="6" t="s">
        <v>28</v>
      </c>
      <c r="B23" s="26" t="s">
        <v>47</v>
      </c>
      <c r="C23" s="49" t="s">
        <v>46</v>
      </c>
      <c r="D23" s="51" t="s">
        <v>46</v>
      </c>
      <c r="E23" s="51" t="s">
        <v>46</v>
      </c>
      <c r="F23" s="51" t="s">
        <v>46</v>
      </c>
      <c r="G23" s="8" t="s">
        <v>26</v>
      </c>
      <c r="H23" s="72" t="s">
        <v>26</v>
      </c>
      <c r="I23" s="46" t="s">
        <v>26</v>
      </c>
      <c r="J23" s="8" t="s">
        <v>27</v>
      </c>
      <c r="K23" s="52" t="s">
        <v>27</v>
      </c>
      <c r="L23" s="8" t="s">
        <v>27</v>
      </c>
      <c r="M23" s="8" t="s">
        <v>27</v>
      </c>
      <c r="N23" s="5" t="s">
        <v>27</v>
      </c>
      <c r="O23" s="9" t="s">
        <v>27</v>
      </c>
    </row>
    <row r="24" spans="1:15" ht="17" x14ac:dyDescent="0.2">
      <c r="A24" s="6" t="s">
        <v>30</v>
      </c>
      <c r="B24" s="90" t="s">
        <v>31</v>
      </c>
      <c r="C24" s="49" t="s">
        <v>46</v>
      </c>
      <c r="D24" s="51" t="s">
        <v>46</v>
      </c>
      <c r="E24" s="51" t="s">
        <v>46</v>
      </c>
      <c r="F24" s="51" t="s">
        <v>46</v>
      </c>
      <c r="G24" s="8" t="s">
        <v>26</v>
      </c>
      <c r="H24" s="72" t="s">
        <v>25</v>
      </c>
      <c r="I24" s="46" t="s">
        <v>26</v>
      </c>
      <c r="J24" s="8" t="s">
        <v>27</v>
      </c>
      <c r="K24" s="52" t="s">
        <v>27</v>
      </c>
      <c r="L24" s="8" t="s">
        <v>27</v>
      </c>
      <c r="M24" s="8" t="s">
        <v>27</v>
      </c>
      <c r="N24" s="5" t="s">
        <v>27</v>
      </c>
      <c r="O24" s="9" t="s">
        <v>27</v>
      </c>
    </row>
    <row r="25" spans="1:15" ht="17" x14ac:dyDescent="0.2">
      <c r="A25" s="6" t="s">
        <v>32</v>
      </c>
      <c r="B25" s="31" t="s">
        <v>48</v>
      </c>
      <c r="C25" s="49" t="s">
        <v>46</v>
      </c>
      <c r="D25" s="53" t="s">
        <v>46</v>
      </c>
      <c r="E25" s="53" t="s">
        <v>46</v>
      </c>
      <c r="F25" s="53" t="s">
        <v>46</v>
      </c>
      <c r="G25" s="55" t="s">
        <v>26</v>
      </c>
      <c r="H25" s="73" t="s">
        <v>26</v>
      </c>
      <c r="I25" s="46" t="s">
        <v>26</v>
      </c>
      <c r="J25" s="55" t="s">
        <v>34</v>
      </c>
      <c r="K25" s="16" t="s">
        <v>34</v>
      </c>
      <c r="L25" s="55" t="s">
        <v>34</v>
      </c>
      <c r="M25" s="55" t="s">
        <v>34</v>
      </c>
      <c r="N25" s="5" t="s">
        <v>34</v>
      </c>
      <c r="O25" s="35" t="s">
        <v>34</v>
      </c>
    </row>
    <row r="26" spans="1:15" ht="16" x14ac:dyDescent="0.2">
      <c r="B26" s="36"/>
      <c r="C26" s="56"/>
      <c r="D26" s="56"/>
      <c r="E26" s="56"/>
      <c r="F26" s="56"/>
      <c r="G26" s="57"/>
      <c r="H26" s="70"/>
      <c r="I26" s="39"/>
      <c r="J26" s="57"/>
      <c r="K26" s="57"/>
      <c r="L26" s="57"/>
      <c r="M26" s="57"/>
      <c r="N26" s="40"/>
      <c r="O26" s="41"/>
    </row>
    <row r="27" spans="1:15" ht="17" x14ac:dyDescent="0.2">
      <c r="A27" s="6" t="s">
        <v>35</v>
      </c>
      <c r="B27" s="42" t="s">
        <v>45</v>
      </c>
      <c r="C27" s="49" t="s">
        <v>46</v>
      </c>
      <c r="D27" s="49" t="s">
        <v>46</v>
      </c>
      <c r="E27" s="49" t="s">
        <v>46</v>
      </c>
      <c r="F27" s="49" t="s">
        <v>46</v>
      </c>
      <c r="G27" s="50" t="s">
        <v>26</v>
      </c>
      <c r="H27" s="71" t="s">
        <v>26</v>
      </c>
      <c r="I27" s="43" t="s">
        <v>25</v>
      </c>
      <c r="J27" s="50" t="s">
        <v>27</v>
      </c>
      <c r="K27" s="58" t="s">
        <v>27</v>
      </c>
      <c r="L27" s="50" t="s">
        <v>27</v>
      </c>
      <c r="M27" s="50" t="s">
        <v>27</v>
      </c>
      <c r="N27" s="5">
        <v>0</v>
      </c>
      <c r="O27" s="44" t="s">
        <v>27</v>
      </c>
    </row>
    <row r="28" spans="1:15" ht="17" x14ac:dyDescent="0.2">
      <c r="A28" s="6" t="s">
        <v>37</v>
      </c>
      <c r="B28" s="90" t="s">
        <v>31</v>
      </c>
      <c r="C28" s="49" t="s">
        <v>46</v>
      </c>
      <c r="D28" s="51" t="s">
        <v>46</v>
      </c>
      <c r="E28" s="51" t="s">
        <v>46</v>
      </c>
      <c r="F28" s="51" t="s">
        <v>46</v>
      </c>
      <c r="G28" s="8" t="s">
        <v>25</v>
      </c>
      <c r="H28" s="72" t="s">
        <v>25</v>
      </c>
      <c r="I28" s="46" t="s">
        <v>26</v>
      </c>
      <c r="J28" s="8" t="s">
        <v>27</v>
      </c>
      <c r="K28" s="52" t="s">
        <v>27</v>
      </c>
      <c r="L28" s="8" t="s">
        <v>27</v>
      </c>
      <c r="M28" s="8" t="s">
        <v>27</v>
      </c>
      <c r="N28" s="5" t="s">
        <v>27</v>
      </c>
      <c r="O28" s="9" t="s">
        <v>27</v>
      </c>
    </row>
    <row r="29" spans="1:15" ht="17" x14ac:dyDescent="0.2">
      <c r="A29" s="6" t="s">
        <v>38</v>
      </c>
      <c r="B29" s="26" t="s">
        <v>60</v>
      </c>
      <c r="C29" s="49" t="s">
        <v>46</v>
      </c>
      <c r="D29" s="51" t="s">
        <v>46</v>
      </c>
      <c r="E29" s="51" t="s">
        <v>46</v>
      </c>
      <c r="F29" s="51" t="s">
        <v>46</v>
      </c>
      <c r="G29" s="8" t="s">
        <v>26</v>
      </c>
      <c r="H29" s="72" t="s">
        <v>25</v>
      </c>
      <c r="I29" s="46" t="s">
        <v>26</v>
      </c>
      <c r="J29" s="8" t="s">
        <v>33</v>
      </c>
      <c r="K29" s="52" t="s">
        <v>27</v>
      </c>
      <c r="L29" s="8" t="s">
        <v>33</v>
      </c>
      <c r="M29" s="8" t="s">
        <v>33</v>
      </c>
      <c r="N29" s="5" t="s">
        <v>33</v>
      </c>
      <c r="O29" s="9" t="s">
        <v>33</v>
      </c>
    </row>
    <row r="30" spans="1:15" ht="17" x14ac:dyDescent="0.2">
      <c r="A30" s="6" t="s">
        <v>39</v>
      </c>
      <c r="B30" s="26" t="s">
        <v>61</v>
      </c>
      <c r="C30" s="49" t="s">
        <v>46</v>
      </c>
      <c r="D30" s="51" t="s">
        <v>46</v>
      </c>
      <c r="E30" s="51" t="s">
        <v>46</v>
      </c>
      <c r="F30" s="51" t="s">
        <v>46</v>
      </c>
      <c r="G30" s="8" t="s">
        <v>26</v>
      </c>
      <c r="H30" s="72" t="s">
        <v>25</v>
      </c>
      <c r="I30" s="46" t="s">
        <v>26</v>
      </c>
      <c r="J30" s="8" t="s">
        <v>33</v>
      </c>
      <c r="K30" s="52" t="s">
        <v>33</v>
      </c>
      <c r="L30" s="8" t="s">
        <v>34</v>
      </c>
      <c r="M30" s="8" t="s">
        <v>34</v>
      </c>
      <c r="N30" s="5" t="s">
        <v>34</v>
      </c>
      <c r="O30" s="9" t="s">
        <v>34</v>
      </c>
    </row>
    <row r="31" spans="1:15" ht="16" x14ac:dyDescent="0.2"/>
    <row r="32" spans="1:15" ht="16" x14ac:dyDescent="0.2">
      <c r="C32" s="91" t="s">
        <v>55</v>
      </c>
      <c r="D32" s="6"/>
    </row>
    <row r="33" spans="3:4" ht="16" x14ac:dyDescent="0.2">
      <c r="C33" s="6" t="s">
        <v>49</v>
      </c>
      <c r="D33" s="6"/>
    </row>
    <row r="34" spans="3:4" ht="16" x14ac:dyDescent="0.2">
      <c r="C34" s="6" t="s">
        <v>50</v>
      </c>
      <c r="D34" s="6"/>
    </row>
    <row r="35" spans="3:4" ht="16" x14ac:dyDescent="0.2">
      <c r="C35" s="6" t="s">
        <v>51</v>
      </c>
      <c r="D35" s="6"/>
    </row>
    <row r="36" spans="3:4" ht="16" x14ac:dyDescent="0.2">
      <c r="C36" s="6" t="s">
        <v>52</v>
      </c>
    </row>
    <row r="37" spans="3:4" ht="16" x14ac:dyDescent="0.2">
      <c r="C37" s="6" t="s">
        <v>53</v>
      </c>
    </row>
    <row r="38" spans="3:4" ht="16" x14ac:dyDescent="0.2">
      <c r="C38" s="6" t="s">
        <v>54</v>
      </c>
    </row>
    <row r="39" spans="3:4" ht="16" x14ac:dyDescent="0.2"/>
  </sheetData>
  <mergeCells count="3">
    <mergeCell ref="C5:F5"/>
    <mergeCell ref="C4:M4"/>
    <mergeCell ref="J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C0F1-6F92-C940-93B2-5EBD6E95EBFE}">
  <dimension ref="A1:M16"/>
  <sheetViews>
    <sheetView tabSelected="1" workbookViewId="0">
      <selection activeCell="J28" sqref="J28"/>
    </sheetView>
  </sheetViews>
  <sheetFormatPr baseColWidth="10" defaultColWidth="8.83203125" defaultRowHeight="14" x14ac:dyDescent="0.15"/>
  <cols>
    <col min="1" max="2" width="8.83203125" style="98"/>
    <col min="3" max="3" width="8" style="98" bestFit="1" customWidth="1"/>
    <col min="4" max="7" width="12.1640625" style="98" bestFit="1" customWidth="1"/>
    <col min="8" max="8" width="8.83203125" style="98"/>
    <col min="9" max="9" width="8" style="98" bestFit="1" customWidth="1"/>
    <col min="10" max="10" width="18" style="98" bestFit="1" customWidth="1"/>
    <col min="11" max="11" width="15.1640625" style="98" bestFit="1" customWidth="1"/>
    <col min="12" max="12" width="18" style="98" bestFit="1" customWidth="1"/>
    <col min="13" max="13" width="15.1640625" style="98" bestFit="1" customWidth="1"/>
    <col min="14" max="16384" width="8.83203125" style="98"/>
  </cols>
  <sheetData>
    <row r="1" spans="1:13" ht="18" x14ac:dyDescent="0.2">
      <c r="A1" s="97" t="s">
        <v>62</v>
      </c>
    </row>
    <row r="2" spans="1:13" ht="16" x14ac:dyDescent="0.15">
      <c r="A2" s="99" t="s">
        <v>63</v>
      </c>
    </row>
    <row r="3" spans="1:13" ht="17" x14ac:dyDescent="0.15">
      <c r="A3" s="100"/>
    </row>
    <row r="4" spans="1:13" ht="15" thickBot="1" x14ac:dyDescent="0.2"/>
    <row r="5" spans="1:13" s="101" customFormat="1" ht="15" thickBot="1" x14ac:dyDescent="0.25">
      <c r="D5" s="102" t="s">
        <v>64</v>
      </c>
      <c r="E5" s="103"/>
      <c r="F5" s="103"/>
      <c r="G5" s="104"/>
      <c r="J5" s="102" t="s">
        <v>65</v>
      </c>
      <c r="K5" s="103"/>
      <c r="L5" s="103"/>
      <c r="M5" s="104"/>
    </row>
    <row r="6" spans="1:13" s="101" customFormat="1" ht="16" customHeight="1" x14ac:dyDescent="0.2">
      <c r="D6" s="105" t="s">
        <v>66</v>
      </c>
      <c r="E6" s="106"/>
      <c r="F6" s="105" t="s">
        <v>67</v>
      </c>
      <c r="G6" s="106"/>
      <c r="J6" s="105" t="s">
        <v>68</v>
      </c>
      <c r="K6" s="106"/>
      <c r="L6" s="105" t="s">
        <v>69</v>
      </c>
      <c r="M6" s="106"/>
    </row>
    <row r="7" spans="1:13" s="101" customFormat="1" x14ac:dyDescent="0.2">
      <c r="D7" s="107" t="s">
        <v>70</v>
      </c>
      <c r="E7" s="108" t="s">
        <v>71</v>
      </c>
      <c r="F7" s="107" t="s">
        <v>70</v>
      </c>
      <c r="G7" s="108" t="s">
        <v>71</v>
      </c>
      <c r="J7" s="107" t="s">
        <v>72</v>
      </c>
      <c r="K7" s="108" t="s">
        <v>73</v>
      </c>
      <c r="L7" s="107" t="s">
        <v>72</v>
      </c>
      <c r="M7" s="108" t="s">
        <v>73</v>
      </c>
    </row>
    <row r="8" spans="1:13" s="101" customFormat="1" x14ac:dyDescent="0.2">
      <c r="D8" s="107">
        <v>3.9E-2</v>
      </c>
      <c r="E8" s="108">
        <v>0.11</v>
      </c>
      <c r="F8" s="107">
        <v>50.3</v>
      </c>
      <c r="G8" s="108">
        <v>14</v>
      </c>
      <c r="J8" s="107">
        <v>69.2</v>
      </c>
      <c r="K8" s="108">
        <v>32</v>
      </c>
      <c r="L8" s="107">
        <v>66.599999999999994</v>
      </c>
      <c r="M8" s="108">
        <v>51.9</v>
      </c>
    </row>
    <row r="9" spans="1:13" s="101" customFormat="1" x14ac:dyDescent="0.2">
      <c r="D9" s="107">
        <v>6.4000000000000001E-2</v>
      </c>
      <c r="E9" s="108">
        <v>0.81</v>
      </c>
      <c r="F9" s="107">
        <v>54.5</v>
      </c>
      <c r="G9" s="108">
        <v>51.8</v>
      </c>
      <c r="J9" s="107">
        <v>68.400000000000006</v>
      </c>
      <c r="K9" s="108">
        <v>51.4</v>
      </c>
      <c r="L9" s="107">
        <v>58.6</v>
      </c>
      <c r="M9" s="108">
        <v>46.1</v>
      </c>
    </row>
    <row r="10" spans="1:13" s="101" customFormat="1" x14ac:dyDescent="0.2">
      <c r="D10" s="107">
        <v>0.04</v>
      </c>
      <c r="E10" s="108">
        <v>0.32</v>
      </c>
      <c r="F10" s="107">
        <v>51</v>
      </c>
      <c r="G10" s="108">
        <v>23.5</v>
      </c>
      <c r="J10" s="107">
        <v>78.099999999999994</v>
      </c>
      <c r="K10" s="108">
        <v>51.4</v>
      </c>
      <c r="L10" s="107">
        <v>64.3</v>
      </c>
      <c r="M10" s="108">
        <v>46.3</v>
      </c>
    </row>
    <row r="11" spans="1:13" s="101" customFormat="1" x14ac:dyDescent="0.2">
      <c r="D11" s="107">
        <v>5.1999999999999998E-2</v>
      </c>
      <c r="E11" s="108">
        <v>0.16</v>
      </c>
      <c r="F11" s="107">
        <v>55.8</v>
      </c>
      <c r="G11" s="108">
        <v>21.2</v>
      </c>
      <c r="J11" s="107">
        <v>75.099999999999994</v>
      </c>
      <c r="K11" s="108">
        <v>45.2</v>
      </c>
      <c r="L11" s="107">
        <v>62.9</v>
      </c>
      <c r="M11" s="108">
        <v>40.1</v>
      </c>
    </row>
    <row r="12" spans="1:13" s="101" customFormat="1" x14ac:dyDescent="0.2">
      <c r="D12" s="107">
        <v>3.4000000000000002E-2</v>
      </c>
      <c r="E12" s="108">
        <v>0.53</v>
      </c>
      <c r="F12" s="107">
        <v>54</v>
      </c>
      <c r="G12" s="108">
        <v>16.5</v>
      </c>
      <c r="J12" s="107">
        <v>73.900000000000006</v>
      </c>
      <c r="K12" s="108">
        <v>26.4</v>
      </c>
      <c r="L12" s="107">
        <v>64.400000000000006</v>
      </c>
      <c r="M12" s="108">
        <v>23.4</v>
      </c>
    </row>
    <row r="13" spans="1:13" s="101" customFormat="1" x14ac:dyDescent="0.2">
      <c r="D13" s="107"/>
      <c r="E13" s="108">
        <v>0.17</v>
      </c>
      <c r="F13" s="107"/>
      <c r="G13" s="108">
        <v>5.87</v>
      </c>
      <c r="J13" s="107"/>
      <c r="K13" s="108">
        <v>28.1</v>
      </c>
      <c r="L13" s="107"/>
      <c r="M13" s="108">
        <v>44.1</v>
      </c>
    </row>
    <row r="14" spans="1:13" s="101" customFormat="1" ht="15" thickBot="1" x14ac:dyDescent="0.25">
      <c r="D14" s="109"/>
      <c r="E14" s="110">
        <v>0.65</v>
      </c>
      <c r="F14" s="109"/>
      <c r="G14" s="110">
        <v>14.1</v>
      </c>
      <c r="J14" s="109"/>
      <c r="K14" s="110">
        <v>56.3</v>
      </c>
      <c r="L14" s="109"/>
      <c r="M14" s="110">
        <v>37.799999999999997</v>
      </c>
    </row>
    <row r="15" spans="1:13" s="101" customFormat="1" x14ac:dyDescent="0.2">
      <c r="C15" s="111" t="s">
        <v>74</v>
      </c>
      <c r="D15" s="112">
        <f>AVERAGE(D8:D14)</f>
        <v>4.58E-2</v>
      </c>
      <c r="E15" s="113">
        <f>AVERAGE(E8:E14)</f>
        <v>0.39285714285714285</v>
      </c>
      <c r="F15" s="112">
        <f>AVERAGE(F8:F14)</f>
        <v>53.120000000000005</v>
      </c>
      <c r="G15" s="113">
        <f>AVERAGE(G8:G14)</f>
        <v>20.995714285714286</v>
      </c>
      <c r="I15" s="111" t="s">
        <v>74</v>
      </c>
      <c r="J15" s="112">
        <f>AVERAGE(J8:J14)</f>
        <v>72.940000000000012</v>
      </c>
      <c r="K15" s="113">
        <f>AVERAGE(K8:K14)</f>
        <v>41.542857142857144</v>
      </c>
      <c r="L15" s="112">
        <f>AVERAGE(L8:L14)</f>
        <v>63.36</v>
      </c>
      <c r="M15" s="113">
        <f>AVERAGE(M8:M14)</f>
        <v>41.385714285714286</v>
      </c>
    </row>
    <row r="16" spans="1:13" s="101" customFormat="1" ht="15" thickBot="1" x14ac:dyDescent="0.25">
      <c r="C16" s="114" t="s">
        <v>75</v>
      </c>
      <c r="D16" s="115">
        <f>_xlfn.STDEV.P(D8:D14)</f>
        <v>1.0851727973000434E-2</v>
      </c>
      <c r="E16" s="116">
        <f>_xlfn.STDEV.P(E8:E14)</f>
        <v>0.2530225447727244</v>
      </c>
      <c r="F16" s="115">
        <f>_xlfn.STDEV.P(F8:F14)</f>
        <v>2.1122499852053496</v>
      </c>
      <c r="G16" s="116">
        <f>_xlfn.STDEV.P(G8:G14)</f>
        <v>13.631406862874593</v>
      </c>
      <c r="I16" s="114" t="s">
        <v>75</v>
      </c>
      <c r="J16" s="115">
        <f>_xlfn.STDEV.P(J8:J14)</f>
        <v>3.6554616671495777</v>
      </c>
      <c r="K16" s="116">
        <f>_xlfn.STDEV.P(K8:K14)</f>
        <v>11.50501221739678</v>
      </c>
      <c r="L16" s="115">
        <f>_xlfn.STDEV.P(L8:L14)</f>
        <v>2.6582701141908043</v>
      </c>
      <c r="M16" s="116">
        <f>_xlfn.STDEV.P(M8:M14)</f>
        <v>8.4708624238669881</v>
      </c>
    </row>
  </sheetData>
  <mergeCells count="6">
    <mergeCell ref="D5:G5"/>
    <mergeCell ref="J5:M5"/>
    <mergeCell ref="D6:E6"/>
    <mergeCell ref="F6:G6"/>
    <mergeCell ref="J6:K6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</vt:lpstr>
      <vt:lpstr>Supplementary 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Steinmetz</dc:creator>
  <cp:keywords/>
  <dc:description/>
  <cp:lastModifiedBy>Patrick Steinmetz</cp:lastModifiedBy>
  <cp:revision/>
  <dcterms:created xsi:type="dcterms:W3CDTF">2024-05-02T10:27:40Z</dcterms:created>
  <dcterms:modified xsi:type="dcterms:W3CDTF">2024-09-17T11:01:59Z</dcterms:modified>
  <cp:category/>
  <cp:contentStatus/>
</cp:coreProperties>
</file>