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kuleuven-my.sharepoint.com/personal/apeksha_shapeti_kuleuven_be/Documents/00_CCMPaper/Paper/Writing/FinalSubmission/Final/FinalSubmission/NatComm/EditorialSubmission/"/>
    </mc:Choice>
  </mc:AlternateContent>
  <xr:revisionPtr revIDLastSave="868" documentId="8_{57C739AA-753B-454D-B1C4-5A7A3E70536C}" xr6:coauthVersionLast="47" xr6:coauthVersionMax="47" xr10:uidLastSave="{BAE19138-7B49-481F-B4CE-6C0F5956D3EC}"/>
  <bookViews>
    <workbookView xWindow="-108" yWindow="-108" windowWidth="30936" windowHeight="16896" tabRatio="847" firstSheet="6" activeTab="25" xr2:uid="{422FDCEE-A8B1-4BFF-843D-2B4C2BB58A99}"/>
  </bookViews>
  <sheets>
    <sheet name="Fig.1c" sheetId="3" r:id="rId1"/>
    <sheet name="Fig.1d" sheetId="4" r:id="rId2"/>
    <sheet name="Fig.1f" sheetId="5" r:id="rId3"/>
    <sheet name="Fig.1g" sheetId="7" r:id="rId4"/>
    <sheet name="Fig.1h" sheetId="8" r:id="rId5"/>
    <sheet name="Fig.1j" sheetId="9" r:id="rId6"/>
    <sheet name="Fig.1l" sheetId="10" r:id="rId7"/>
    <sheet name="Fig.2b" sheetId="11" r:id="rId8"/>
    <sheet name="Fig.2d" sheetId="12" r:id="rId9"/>
    <sheet name="Fig.2e" sheetId="13" r:id="rId10"/>
    <sheet name="Fig.2f" sheetId="14" r:id="rId11"/>
    <sheet name="Fig.2g" sheetId="15" r:id="rId12"/>
    <sheet name="Fig.2h" sheetId="16" r:id="rId13"/>
    <sheet name="Fig.2j" sheetId="1" r:id="rId14"/>
    <sheet name="Fig.3d" sheetId="17" r:id="rId15"/>
    <sheet name="Fig.3e" sheetId="18" r:id="rId16"/>
    <sheet name="Fig.3f" sheetId="19" r:id="rId17"/>
    <sheet name="Fig.3j" sheetId="21" r:id="rId18"/>
    <sheet name="Fig.4k" sheetId="26" r:id="rId19"/>
    <sheet name="SuppFig.1" sheetId="6" r:id="rId20"/>
    <sheet name="SuppFig.4B" sheetId="20" r:id="rId21"/>
    <sheet name="SuppFig.5B" sheetId="22" r:id="rId22"/>
    <sheet name="SuppFig.5D" sheetId="23" r:id="rId23"/>
    <sheet name="SuppFig.6A" sheetId="24" r:id="rId24"/>
    <sheet name="SuppFig.6B" sheetId="25" r:id="rId25"/>
    <sheet name="SuppFig.7A" sheetId="2" r:id="rId2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22" l="1"/>
  <c r="C37" i="22"/>
  <c r="D37" i="22"/>
  <c r="E37" i="22"/>
  <c r="F37" i="22"/>
  <c r="G37" i="22"/>
  <c r="A37" i="22"/>
  <c r="B53" i="19"/>
  <c r="C53" i="19"/>
  <c r="D53" i="19"/>
  <c r="A53" i="19"/>
  <c r="C13" i="2"/>
  <c r="D13" i="2"/>
  <c r="E13" i="2"/>
  <c r="B13" i="2"/>
  <c r="E14" i="1"/>
  <c r="F14" i="1"/>
  <c r="G14" i="1"/>
  <c r="D14" i="1"/>
  <c r="D48" i="1"/>
  <c r="E48" i="1"/>
  <c r="F48" i="1"/>
  <c r="G48" i="1"/>
  <c r="D36" i="1"/>
  <c r="E36" i="1"/>
  <c r="F36" i="1"/>
  <c r="G36" i="1"/>
  <c r="D24" i="1"/>
  <c r="E24" i="1"/>
  <c r="F24" i="1"/>
  <c r="G24" i="1"/>
  <c r="C48" i="1"/>
  <c r="C36" i="1"/>
  <c r="C24" i="1"/>
  <c r="C14" i="1"/>
</calcChain>
</file>

<file path=xl/sharedStrings.xml><?xml version="1.0" encoding="utf-8"?>
<sst xmlns="http://schemas.openxmlformats.org/spreadsheetml/2006/main" count="607" uniqueCount="186">
  <si>
    <t>Number of filopodia</t>
  </si>
  <si>
    <r>
      <t>Maximum filopodial length (</t>
    </r>
    <r>
      <rPr>
        <b/>
        <sz val="11"/>
        <color theme="1"/>
        <rFont val="Aptos Narrow"/>
        <family val="2"/>
      </rPr>
      <t>μm</t>
    </r>
    <r>
      <rPr>
        <b/>
        <sz val="11"/>
        <color theme="1"/>
        <rFont val="Aptos Narrow"/>
        <family val="2"/>
        <scheme val="minor"/>
      </rPr>
      <t>)</t>
    </r>
  </si>
  <si>
    <t># Branchpoints</t>
  </si>
  <si>
    <t>siCT</t>
  </si>
  <si>
    <t>siCCM2</t>
  </si>
  <si>
    <t>siCCM2+siROCK1</t>
  </si>
  <si>
    <t>siCCM2+siROCK2</t>
  </si>
  <si>
    <t xml:space="preserve">Kruskal Wallis Test </t>
  </si>
  <si>
    <t>Dunn's multiple comparisons</t>
  </si>
  <si>
    <t>Summary</t>
  </si>
  <si>
    <t>Adjusted P Value</t>
  </si>
  <si>
    <t>CT vs. CCM</t>
  </si>
  <si>
    <t>****</t>
  </si>
  <si>
    <t>&lt;0,0001</t>
  </si>
  <si>
    <t>***</t>
  </si>
  <si>
    <t>CT vs. CCM+R1</t>
  </si>
  <si>
    <t>ns</t>
  </si>
  <si>
    <t>&gt;0,9999</t>
  </si>
  <si>
    <t>CT vs. CCM+R2</t>
  </si>
  <si>
    <t>**</t>
  </si>
  <si>
    <t>CCM vs. CCM+R1</t>
  </si>
  <si>
    <t>CCM vs. CCM+R2</t>
  </si>
  <si>
    <t>CCM+R1 vs. CCM+R2</t>
  </si>
  <si>
    <t>Actin intensity</t>
  </si>
  <si>
    <t>99th Percentile Displacements</t>
  </si>
  <si>
    <t>99th Percentile Tractions</t>
  </si>
  <si>
    <t>Strain Energy</t>
  </si>
  <si>
    <t>Degraded area/cell</t>
  </si>
  <si>
    <t>MT1-MMP intensity/cell</t>
  </si>
  <si>
    <t>Invasion of WT ECs</t>
  </si>
  <si>
    <t>CT</t>
  </si>
  <si>
    <t>CCM</t>
  </si>
  <si>
    <t>10% Mutant</t>
  </si>
  <si>
    <t>20% Mutant</t>
  </si>
  <si>
    <t>50% Mutant</t>
  </si>
  <si>
    <t>Below threshold?</t>
  </si>
  <si>
    <t>P value</t>
  </si>
  <si>
    <t>No</t>
  </si>
  <si>
    <t>Yes</t>
  </si>
  <si>
    <r>
      <t>Dynamic invasion distance (</t>
    </r>
    <r>
      <rPr>
        <b/>
        <sz val="11"/>
        <color theme="1"/>
        <rFont val="Aptos Narrow"/>
        <family val="2"/>
      </rPr>
      <t>μm</t>
    </r>
    <r>
      <rPr>
        <b/>
        <sz val="11"/>
        <color theme="1"/>
        <rFont val="Aptos Narrow"/>
        <family val="2"/>
        <scheme val="minor"/>
      </rPr>
      <t>)</t>
    </r>
  </si>
  <si>
    <t>Hours</t>
  </si>
  <si>
    <r>
      <t>WT</t>
    </r>
    <r>
      <rPr>
        <b/>
        <vertAlign val="superscript"/>
        <sz val="10"/>
        <rFont val="Arial"/>
        <family val="2"/>
      </rPr>
      <t>CT</t>
    </r>
  </si>
  <si>
    <r>
      <t>WT</t>
    </r>
    <r>
      <rPr>
        <b/>
        <vertAlign val="superscript"/>
        <sz val="10"/>
        <rFont val="Arial"/>
        <family val="2"/>
      </rPr>
      <t>CCM2</t>
    </r>
  </si>
  <si>
    <t>Control Mosaic</t>
  </si>
  <si>
    <t>CCM2 Mosaic</t>
  </si>
  <si>
    <t>WT</t>
  </si>
  <si>
    <t>Silenced</t>
  </si>
  <si>
    <t>Nuclei in CCM2 mosaic sprouts</t>
  </si>
  <si>
    <r>
      <t>WT</t>
    </r>
    <r>
      <rPr>
        <b/>
        <vertAlign val="superscript"/>
        <sz val="11"/>
        <color theme="1"/>
        <rFont val="Aptos Narrow"/>
        <family val="2"/>
        <scheme val="minor"/>
      </rPr>
      <t>CCM2</t>
    </r>
  </si>
  <si>
    <t>P value summary</t>
  </si>
  <si>
    <t>*</t>
  </si>
  <si>
    <t>Count of invading WT ECs in CT, CCM, CCM+R1 or CCM+R2 mosaics</t>
  </si>
  <si>
    <t>Raw Counts</t>
  </si>
  <si>
    <t>Percentage</t>
  </si>
  <si>
    <t>TOTAL</t>
  </si>
  <si>
    <t>Lone tip</t>
  </si>
  <si>
    <t>Mosaic stalk</t>
  </si>
  <si>
    <t>Trailing tip</t>
  </si>
  <si>
    <t>Mosaic tip</t>
  </si>
  <si>
    <t>CT1</t>
  </si>
  <si>
    <t xml:space="preserve">Invading WT ECs </t>
  </si>
  <si>
    <t>CT2</t>
  </si>
  <si>
    <t>CT mosaics</t>
  </si>
  <si>
    <t>CT3</t>
  </si>
  <si>
    <t>CCM2 mosaics</t>
  </si>
  <si>
    <t>CCM2+R1 mosaics</t>
  </si>
  <si>
    <t>CCM2+R2 mosaics</t>
  </si>
  <si>
    <t>CCM1</t>
  </si>
  <si>
    <t>CCM2</t>
  </si>
  <si>
    <t>CCM3</t>
  </si>
  <si>
    <t>R1-1</t>
  </si>
  <si>
    <t>R1-2</t>
  </si>
  <si>
    <t>R1-3</t>
  </si>
  <si>
    <t>R2-1</t>
  </si>
  <si>
    <t>R2-2</t>
  </si>
  <si>
    <t>R2-3</t>
  </si>
  <si>
    <t>Fraction of WT ECs exerting forces</t>
  </si>
  <si>
    <r>
      <t>WT</t>
    </r>
    <r>
      <rPr>
        <b/>
        <vertAlign val="superscript"/>
        <sz val="10"/>
        <rFont val="Arial"/>
        <family val="2"/>
      </rPr>
      <t>CCM</t>
    </r>
  </si>
  <si>
    <r>
      <t>WT</t>
    </r>
    <r>
      <rPr>
        <b/>
        <vertAlign val="superscript"/>
        <sz val="10"/>
        <rFont val="Arial"/>
        <family val="2"/>
      </rPr>
      <t>R1</t>
    </r>
  </si>
  <si>
    <r>
      <t>WT</t>
    </r>
    <r>
      <rPr>
        <b/>
        <vertAlign val="superscript"/>
        <sz val="10"/>
        <rFont val="Arial"/>
        <family val="2"/>
      </rPr>
      <t>R2</t>
    </r>
  </si>
  <si>
    <t>WTCT vs. WTCCM</t>
  </si>
  <si>
    <t>WTCT vs. WTR1</t>
  </si>
  <si>
    <t>WTCT vs. WTR2</t>
  </si>
  <si>
    <t>WTCCM vs. WTR1</t>
  </si>
  <si>
    <t>WTCCM vs. WTR2</t>
  </si>
  <si>
    <t>Displacements of WT ECs</t>
  </si>
  <si>
    <r>
      <t>WT</t>
    </r>
    <r>
      <rPr>
        <b/>
        <vertAlign val="superscript"/>
        <sz val="10"/>
        <rFont val="Arial"/>
        <family val="2"/>
      </rPr>
      <t>CCM+R1</t>
    </r>
  </si>
  <si>
    <r>
      <t>WT</t>
    </r>
    <r>
      <rPr>
        <b/>
        <vertAlign val="superscript"/>
        <sz val="10"/>
        <rFont val="Arial"/>
        <family val="2"/>
      </rPr>
      <t>CCM+R2</t>
    </r>
  </si>
  <si>
    <t>Dunn's multiple comparisons test</t>
  </si>
  <si>
    <r>
      <t>WT</t>
    </r>
    <r>
      <rPr>
        <b/>
        <vertAlign val="superscript"/>
        <sz val="10"/>
        <rFont val="Arial"/>
      </rPr>
      <t>CT</t>
    </r>
    <r>
      <rPr>
        <sz val="10"/>
        <rFont val="Arial"/>
      </rPr>
      <t xml:space="preserve"> vs. WT</t>
    </r>
    <r>
      <rPr>
        <b/>
        <vertAlign val="superscript"/>
        <sz val="10"/>
        <rFont val="Arial"/>
      </rPr>
      <t>CCM</t>
    </r>
  </si>
  <si>
    <r>
      <t>WT</t>
    </r>
    <r>
      <rPr>
        <b/>
        <vertAlign val="superscript"/>
        <sz val="10"/>
        <rFont val="Arial"/>
      </rPr>
      <t>CT</t>
    </r>
    <r>
      <rPr>
        <sz val="10"/>
        <rFont val="Arial"/>
      </rPr>
      <t xml:space="preserve"> vs. WT</t>
    </r>
    <r>
      <rPr>
        <b/>
        <vertAlign val="superscript"/>
        <sz val="10"/>
        <rFont val="Arial"/>
      </rPr>
      <t>R1</t>
    </r>
  </si>
  <si>
    <r>
      <t>WT</t>
    </r>
    <r>
      <rPr>
        <b/>
        <vertAlign val="superscript"/>
        <sz val="10"/>
        <rFont val="Arial"/>
      </rPr>
      <t>CT</t>
    </r>
    <r>
      <rPr>
        <sz val="10"/>
        <rFont val="Arial"/>
      </rPr>
      <t xml:space="preserve"> vs. WT</t>
    </r>
    <r>
      <rPr>
        <b/>
        <vertAlign val="superscript"/>
        <sz val="10"/>
        <rFont val="Arial"/>
      </rPr>
      <t>R2</t>
    </r>
  </si>
  <si>
    <r>
      <t>WT</t>
    </r>
    <r>
      <rPr>
        <b/>
        <vertAlign val="superscript"/>
        <sz val="10"/>
        <rFont val="Arial"/>
      </rPr>
      <t>CCM</t>
    </r>
    <r>
      <rPr>
        <sz val="10"/>
        <rFont val="Arial"/>
      </rPr>
      <t xml:space="preserve"> vs. WT</t>
    </r>
    <r>
      <rPr>
        <b/>
        <vertAlign val="superscript"/>
        <sz val="10"/>
        <rFont val="Arial"/>
      </rPr>
      <t>R1</t>
    </r>
  </si>
  <si>
    <r>
      <t>WT</t>
    </r>
    <r>
      <rPr>
        <b/>
        <vertAlign val="superscript"/>
        <sz val="10"/>
        <rFont val="Arial"/>
      </rPr>
      <t>CCM</t>
    </r>
    <r>
      <rPr>
        <sz val="10"/>
        <rFont val="Arial"/>
      </rPr>
      <t xml:space="preserve"> vs. WT</t>
    </r>
    <r>
      <rPr>
        <b/>
        <vertAlign val="superscript"/>
        <sz val="10"/>
        <rFont val="Arial"/>
      </rPr>
      <t>R2</t>
    </r>
  </si>
  <si>
    <t>Displacements of silenced ECs</t>
  </si>
  <si>
    <t>siCCM2+siR1</t>
  </si>
  <si>
    <t>siCCM2+siR2</t>
  </si>
  <si>
    <t>siCT vs. siCCM</t>
  </si>
  <si>
    <t>siCT vs. siCR1</t>
  </si>
  <si>
    <t>siCT vs. siCR2</t>
  </si>
  <si>
    <t>siCCM vs. siCR1</t>
  </si>
  <si>
    <t>siCCM vs. siCR2</t>
  </si>
  <si>
    <t>Total beta 1 integrin intensity /cell</t>
  </si>
  <si>
    <t>Total actin  intensity /cell</t>
  </si>
  <si>
    <t>Mann Whitney test</t>
  </si>
  <si>
    <t>P Value</t>
  </si>
  <si>
    <t>Num of filopodia</t>
  </si>
  <si>
    <t>Filopodia branching</t>
  </si>
  <si>
    <t>Filopodia Max length</t>
  </si>
  <si>
    <t>Invasion Distance</t>
  </si>
  <si>
    <t>Condition media induced invasion of WT nuclei into matrix</t>
  </si>
  <si>
    <t>Exact or approximate P value?</t>
  </si>
  <si>
    <t>Exact</t>
  </si>
  <si>
    <t>Degraded matrix, nuclei normalized</t>
  </si>
  <si>
    <t>None</t>
  </si>
  <si>
    <t>+Bleb</t>
  </si>
  <si>
    <t>+MMPi</t>
  </si>
  <si>
    <t>+DAPT</t>
  </si>
  <si>
    <t>CCCM2+ROCK1 mosaics</t>
  </si>
  <si>
    <t>CCM2+ROCK2 mosaics</t>
  </si>
  <si>
    <t>Control vs. CCM2</t>
  </si>
  <si>
    <t>Control vs. CCM2+ROCK1</t>
  </si>
  <si>
    <t>Control vs. CCM2+ROCK2</t>
  </si>
  <si>
    <t>Control vs. CCM2+Bleb</t>
  </si>
  <si>
    <t>Control vs. CCM2+GM</t>
  </si>
  <si>
    <t>Control vs. CCM2+DAPT</t>
  </si>
  <si>
    <t>CCM2 vs. CCM2+ROCK1</t>
  </si>
  <si>
    <t>CCM2 vs. CCM2+ROCK2</t>
  </si>
  <si>
    <t>CCM2 vs. CCM2+Bleb</t>
  </si>
  <si>
    <t>CCM2 vs. CCM2+GM</t>
  </si>
  <si>
    <t>CCM2 vs. CCM2+DAPT</t>
  </si>
  <si>
    <t>Invasion of WT ECs in mosaics, averages over independent trial monolayers</t>
  </si>
  <si>
    <r>
      <t>WT</t>
    </r>
    <r>
      <rPr>
        <b/>
        <vertAlign val="superscript"/>
        <sz val="10"/>
        <rFont val="Arial"/>
        <family val="2"/>
      </rPr>
      <t xml:space="preserve">CCM </t>
    </r>
    <r>
      <rPr>
        <b/>
        <sz val="10"/>
        <rFont val="Arial"/>
        <family val="2"/>
      </rPr>
      <t>+ Bleb</t>
    </r>
  </si>
  <si>
    <r>
      <t>WT</t>
    </r>
    <r>
      <rPr>
        <b/>
        <vertAlign val="superscript"/>
        <sz val="10"/>
        <rFont val="Arial"/>
        <family val="2"/>
      </rPr>
      <t xml:space="preserve">CCM </t>
    </r>
    <r>
      <rPr>
        <b/>
        <sz val="10"/>
        <rFont val="Arial"/>
        <family val="2"/>
      </rPr>
      <t>+ GM</t>
    </r>
  </si>
  <si>
    <r>
      <t>WT</t>
    </r>
    <r>
      <rPr>
        <b/>
        <vertAlign val="superscript"/>
        <sz val="10"/>
        <rFont val="Arial"/>
        <family val="2"/>
      </rPr>
      <t xml:space="preserve">CCM </t>
    </r>
    <r>
      <rPr>
        <b/>
        <sz val="10"/>
        <rFont val="Arial"/>
        <family val="2"/>
      </rPr>
      <t>+ DAPT</t>
    </r>
  </si>
  <si>
    <t>Ordinary one-way ANOVA</t>
  </si>
  <si>
    <t>Šídák's multiple comparisons test</t>
  </si>
  <si>
    <r>
      <t>WT</t>
    </r>
    <r>
      <rPr>
        <b/>
        <vertAlign val="superscript"/>
        <sz val="10"/>
        <rFont val="Arial"/>
        <family val="2"/>
      </rPr>
      <t>CT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>CCM</t>
    </r>
  </si>
  <si>
    <r>
      <t>WT</t>
    </r>
    <r>
      <rPr>
        <b/>
        <vertAlign val="superscript"/>
        <sz val="10"/>
        <rFont val="Arial"/>
        <family val="2"/>
      </rPr>
      <t>CT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 xml:space="preserve">CCM </t>
    </r>
    <r>
      <rPr>
        <b/>
        <sz val="10"/>
        <rFont val="Arial"/>
        <family val="2"/>
      </rPr>
      <t>+ Bleb</t>
    </r>
  </si>
  <si>
    <r>
      <t>WT</t>
    </r>
    <r>
      <rPr>
        <b/>
        <vertAlign val="superscript"/>
        <sz val="10"/>
        <rFont val="Arial"/>
        <family val="2"/>
      </rPr>
      <t>CT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 xml:space="preserve">CCM </t>
    </r>
    <r>
      <rPr>
        <b/>
        <sz val="10"/>
        <rFont val="Arial"/>
        <family val="2"/>
      </rPr>
      <t>+ GM</t>
    </r>
  </si>
  <si>
    <r>
      <t>WT</t>
    </r>
    <r>
      <rPr>
        <b/>
        <vertAlign val="superscript"/>
        <sz val="10"/>
        <rFont val="Arial"/>
        <family val="2"/>
      </rPr>
      <t>CT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 xml:space="preserve">CCM </t>
    </r>
    <r>
      <rPr>
        <b/>
        <sz val="10"/>
        <rFont val="Arial"/>
        <family val="2"/>
      </rPr>
      <t>+ DAPT</t>
    </r>
  </si>
  <si>
    <r>
      <t>WT</t>
    </r>
    <r>
      <rPr>
        <b/>
        <vertAlign val="superscript"/>
        <sz val="10"/>
        <rFont val="Arial"/>
        <family val="2"/>
      </rPr>
      <t>CCM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 xml:space="preserve">CCM </t>
    </r>
    <r>
      <rPr>
        <b/>
        <sz val="10"/>
        <rFont val="Arial"/>
        <family val="2"/>
      </rPr>
      <t>+ Bleb</t>
    </r>
  </si>
  <si>
    <r>
      <t>WT</t>
    </r>
    <r>
      <rPr>
        <b/>
        <vertAlign val="superscript"/>
        <sz val="10"/>
        <rFont val="Arial"/>
        <family val="2"/>
      </rPr>
      <t>CCM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 xml:space="preserve">CCM </t>
    </r>
    <r>
      <rPr>
        <b/>
        <sz val="10"/>
        <rFont val="Arial"/>
        <family val="2"/>
      </rPr>
      <t>+ GM</t>
    </r>
  </si>
  <si>
    <r>
      <t>WT</t>
    </r>
    <r>
      <rPr>
        <b/>
        <vertAlign val="superscript"/>
        <sz val="10"/>
        <rFont val="Arial"/>
        <family val="2"/>
      </rPr>
      <t>CCM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 xml:space="preserve">CCM </t>
    </r>
    <r>
      <rPr>
        <b/>
        <sz val="10"/>
        <rFont val="Arial"/>
        <family val="2"/>
      </rPr>
      <t>+ DAPT</t>
    </r>
  </si>
  <si>
    <t>Invasion of silenced ECs in mosaics, averages over independent trial monolayers</t>
  </si>
  <si>
    <t>siCCM2+Bleb</t>
  </si>
  <si>
    <t>siCCM2+GM</t>
  </si>
  <si>
    <t>siCCM2+DAPT</t>
  </si>
  <si>
    <t>siCT vs. siCCM2</t>
  </si>
  <si>
    <t>siCT vs. siCCM2+Bleb</t>
  </si>
  <si>
    <t>siCT vs. siCCM2+GM</t>
  </si>
  <si>
    <t>siCT vs. siCCM2+DAPT</t>
  </si>
  <si>
    <t>siCCM2 vs. siCCM2+Bleb</t>
  </si>
  <si>
    <t>siCCM2 vs. siCCM2+GM</t>
  </si>
  <si>
    <t>siCCM2 vs. siCCM2+DAPT</t>
  </si>
  <si>
    <t>Fraction of silenced ECs exerting forces</t>
  </si>
  <si>
    <t>siCCM</t>
  </si>
  <si>
    <t>siCCM+siR1</t>
  </si>
  <si>
    <t>siCCM+siR2</t>
  </si>
  <si>
    <t>Total f-actin intensity /cell</t>
  </si>
  <si>
    <r>
      <t>WT</t>
    </r>
    <r>
      <rPr>
        <b/>
        <vertAlign val="superscript"/>
        <sz val="10"/>
        <rFont val="Arial"/>
        <family val="2"/>
      </rPr>
      <t>CCM2+R1</t>
    </r>
  </si>
  <si>
    <r>
      <t>WT</t>
    </r>
    <r>
      <rPr>
        <b/>
        <vertAlign val="superscript"/>
        <sz val="10"/>
        <rFont val="Arial"/>
        <family val="2"/>
      </rPr>
      <t>CCM2+R2</t>
    </r>
  </si>
  <si>
    <t>Kruskal Wallis test</t>
  </si>
  <si>
    <r>
      <t>WT</t>
    </r>
    <r>
      <rPr>
        <b/>
        <vertAlign val="superscript"/>
        <sz val="10"/>
        <rFont val="Arial"/>
        <family val="2"/>
      </rPr>
      <t>CT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>CCM2</t>
    </r>
  </si>
  <si>
    <r>
      <t>WT</t>
    </r>
    <r>
      <rPr>
        <b/>
        <vertAlign val="superscript"/>
        <sz val="10"/>
        <rFont val="Arial"/>
        <family val="2"/>
      </rPr>
      <t>CT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>CCM2+R1</t>
    </r>
  </si>
  <si>
    <r>
      <t>WT</t>
    </r>
    <r>
      <rPr>
        <b/>
        <vertAlign val="superscript"/>
        <sz val="10"/>
        <rFont val="Arial"/>
        <family val="2"/>
      </rPr>
      <t>CT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>CCM2+R2</t>
    </r>
  </si>
  <si>
    <r>
      <t>WT</t>
    </r>
    <r>
      <rPr>
        <b/>
        <vertAlign val="superscript"/>
        <sz val="10"/>
        <rFont val="Arial"/>
        <family val="2"/>
      </rPr>
      <t>CCM2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>CCM2+R1</t>
    </r>
  </si>
  <si>
    <r>
      <t>WT</t>
    </r>
    <r>
      <rPr>
        <b/>
        <vertAlign val="superscript"/>
        <sz val="10"/>
        <rFont val="Arial"/>
        <family val="2"/>
      </rPr>
      <t>CCM2</t>
    </r>
    <r>
      <rPr>
        <sz val="10"/>
        <rFont val="Arial"/>
        <family val="2"/>
      </rPr>
      <t xml:space="preserve"> vs. WT</t>
    </r>
    <r>
      <rPr>
        <b/>
        <vertAlign val="superscript"/>
        <sz val="10"/>
        <rFont val="Arial"/>
        <family val="2"/>
      </rPr>
      <t>CCM2+R2</t>
    </r>
  </si>
  <si>
    <t>Invasive state of following stalk WT ECs after a leading siCCM2 EC detaches and migrates away</t>
  </si>
  <si>
    <t>Raw</t>
  </si>
  <si>
    <t>Fraction</t>
  </si>
  <si>
    <t>detaching CCM</t>
  </si>
  <si>
    <t>retracting</t>
  </si>
  <si>
    <t>arrest</t>
  </si>
  <si>
    <t>migrating</t>
  </si>
  <si>
    <t>Two tailed Paired t-test</t>
  </si>
  <si>
    <t>Two-tailed Paired t-test</t>
  </si>
  <si>
    <t>Wilcoxon Paired Two-tailed t-Test</t>
  </si>
  <si>
    <t xml:space="preserve">P value </t>
  </si>
  <si>
    <t>Mann Whitney two-tailed test</t>
  </si>
  <si>
    <t>Mann Whitney two-tailedtest</t>
  </si>
  <si>
    <t>Trial 1</t>
  </si>
  <si>
    <t>Percentage of EdU positive WT ECs</t>
  </si>
  <si>
    <t>Trial 2</t>
  </si>
  <si>
    <t>Trial 3</t>
  </si>
  <si>
    <t>Trial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</si>
</sst>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</font>
    <font>
      <sz val="1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color theme="1"/>
      <name val="Aptos Narrow"/>
      <family val="2"/>
      <scheme val="minor"/>
    </font>
    <font>
      <b/>
      <vertAlign val="superscript"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7370AC"/>
        <bgColor indexed="64"/>
      </patternFill>
    </fill>
    <fill>
      <patternFill patternType="solid">
        <fgColor rgb="FF21BAA8"/>
        <bgColor indexed="64"/>
      </patternFill>
    </fill>
    <fill>
      <patternFill patternType="solid">
        <fgColor rgb="FFF15A2B"/>
        <bgColor indexed="64"/>
      </patternFill>
    </fill>
    <fill>
      <patternFill patternType="solid">
        <fgColor rgb="FF2C348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2" fillId="0" borderId="7" xfId="0" applyFont="1" applyBorder="1"/>
    <xf numFmtId="0" fontId="1" fillId="2" borderId="8" xfId="0" applyFont="1" applyFill="1" applyBorder="1"/>
    <xf numFmtId="0" fontId="1" fillId="3" borderId="8" xfId="0" applyFont="1" applyFill="1" applyBorder="1"/>
    <xf numFmtId="0" fontId="1" fillId="4" borderId="8" xfId="0" applyFont="1" applyFill="1" applyBorder="1"/>
    <xf numFmtId="0" fontId="1" fillId="5" borderId="9" xfId="0" applyFont="1" applyFill="1" applyBorder="1"/>
    <xf numFmtId="0" fontId="0" fillId="0" borderId="13" xfId="0" applyBorder="1"/>
    <xf numFmtId="0" fontId="0" fillId="0" borderId="14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6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5" xfId="0" applyFont="1" applyBorder="1"/>
    <xf numFmtId="0" fontId="5" fillId="0" borderId="7" xfId="0" applyFont="1" applyBorder="1"/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quotePrefix="1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0" borderId="10" xfId="0" applyFont="1" applyBorder="1" applyAlignment="1">
      <alignment horizontal="left"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1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C3480"/>
      <color rgb="FFF15A2B"/>
      <color rgb="FF21BAA8"/>
      <color rgb="FF7370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8245-788A-43B7-9C11-DF53B5EB2AC5}">
  <dimension ref="A1:N44"/>
  <sheetViews>
    <sheetView workbookViewId="0">
      <selection activeCell="M29" sqref="M29"/>
    </sheetView>
  </sheetViews>
  <sheetFormatPr defaultRowHeight="14.4" x14ac:dyDescent="0.3"/>
  <cols>
    <col min="1" max="1" width="27.6640625" bestFit="1" customWidth="1"/>
    <col min="2" max="2" width="11.88671875" customWidth="1"/>
    <col min="3" max="4" width="15.33203125" bestFit="1" customWidth="1"/>
    <col min="6" max="6" width="27.88671875" bestFit="1" customWidth="1"/>
    <col min="7" max="7" width="12.6640625" customWidth="1"/>
    <col min="8" max="8" width="15.6640625" customWidth="1"/>
    <col min="9" max="9" width="15.33203125" customWidth="1"/>
    <col min="11" max="11" width="26.6640625" bestFit="1" customWidth="1"/>
    <col min="13" max="13" width="17.44140625" customWidth="1"/>
    <col min="14" max="14" width="16.5546875" customWidth="1"/>
  </cols>
  <sheetData>
    <row r="1" spans="1:14" x14ac:dyDescent="0.3">
      <c r="A1" s="41" t="s">
        <v>0</v>
      </c>
      <c r="B1" s="42"/>
      <c r="C1" s="42"/>
      <c r="D1" s="43"/>
      <c r="F1" s="41" t="s">
        <v>1</v>
      </c>
      <c r="G1" s="42"/>
      <c r="H1" s="42"/>
      <c r="I1" s="43"/>
      <c r="K1" s="2" t="s">
        <v>2</v>
      </c>
    </row>
    <row r="2" spans="1:14" x14ac:dyDescent="0.3">
      <c r="A2" s="44" t="s">
        <v>3</v>
      </c>
      <c r="B2" s="38" t="s">
        <v>4</v>
      </c>
      <c r="C2" s="38" t="s">
        <v>5</v>
      </c>
      <c r="D2" s="45" t="s">
        <v>6</v>
      </c>
      <c r="F2" s="44" t="s">
        <v>3</v>
      </c>
      <c r="G2" s="38" t="s">
        <v>4</v>
      </c>
      <c r="H2" s="38" t="s">
        <v>5</v>
      </c>
      <c r="I2" s="45" t="s">
        <v>6</v>
      </c>
      <c r="K2" s="63" t="s">
        <v>3</v>
      </c>
      <c r="L2" s="64" t="s">
        <v>4</v>
      </c>
      <c r="M2" s="64" t="s">
        <v>5</v>
      </c>
      <c r="N2" s="65" t="s">
        <v>6</v>
      </c>
    </row>
    <row r="3" spans="1:14" x14ac:dyDescent="0.3">
      <c r="A3" s="46">
        <v>5</v>
      </c>
      <c r="B3" s="47">
        <v>4</v>
      </c>
      <c r="C3" s="47">
        <v>5</v>
      </c>
      <c r="D3" s="48">
        <v>4</v>
      </c>
      <c r="F3" s="46">
        <v>119.854</v>
      </c>
      <c r="G3" s="47">
        <v>177.654</v>
      </c>
      <c r="H3" s="47">
        <v>49.244</v>
      </c>
      <c r="I3" s="48">
        <v>162.542</v>
      </c>
      <c r="K3" s="46">
        <v>9</v>
      </c>
      <c r="L3" s="47">
        <v>10</v>
      </c>
      <c r="M3" s="47">
        <v>4</v>
      </c>
      <c r="N3" s="48">
        <v>7</v>
      </c>
    </row>
    <row r="4" spans="1:14" x14ac:dyDescent="0.3">
      <c r="A4" s="46">
        <v>5</v>
      </c>
      <c r="B4" s="47">
        <v>28</v>
      </c>
      <c r="C4" s="47">
        <v>5</v>
      </c>
      <c r="D4" s="48">
        <v>10.5</v>
      </c>
      <c r="F4" s="46">
        <v>47.887999999999998</v>
      </c>
      <c r="G4" s="47">
        <v>60.008000000000003</v>
      </c>
      <c r="H4" s="47">
        <v>51.225000000000001</v>
      </c>
      <c r="I4" s="48">
        <v>153.57400000000001</v>
      </c>
      <c r="K4" s="46">
        <v>8</v>
      </c>
      <c r="L4" s="47">
        <v>16</v>
      </c>
      <c r="M4" s="47">
        <v>5</v>
      </c>
      <c r="N4" s="48">
        <v>10</v>
      </c>
    </row>
    <row r="5" spans="1:14" x14ac:dyDescent="0.3">
      <c r="A5" s="46">
        <v>2.5</v>
      </c>
      <c r="B5" s="47">
        <v>4.125</v>
      </c>
      <c r="C5" s="47">
        <v>10.5</v>
      </c>
      <c r="D5" s="48">
        <v>2.5</v>
      </c>
      <c r="F5" s="46">
        <v>20.311</v>
      </c>
      <c r="G5" s="47">
        <v>64.622</v>
      </c>
      <c r="H5" s="47">
        <v>148.529</v>
      </c>
      <c r="I5" s="48">
        <v>81.834999999999994</v>
      </c>
      <c r="K5" s="46">
        <v>1</v>
      </c>
      <c r="L5" s="47">
        <v>19</v>
      </c>
      <c r="M5" s="47">
        <v>7</v>
      </c>
      <c r="N5" s="48">
        <v>8</v>
      </c>
    </row>
    <row r="6" spans="1:14" x14ac:dyDescent="0.3">
      <c r="A6" s="46">
        <v>1</v>
      </c>
      <c r="B6" s="47">
        <v>5.4</v>
      </c>
      <c r="C6" s="47">
        <v>2</v>
      </c>
      <c r="D6" s="48">
        <v>9.6666666669999994</v>
      </c>
      <c r="F6" s="46">
        <v>37.594000000000001</v>
      </c>
      <c r="G6" s="47">
        <v>124.652</v>
      </c>
      <c r="H6" s="47">
        <v>37.161999999999999</v>
      </c>
      <c r="I6" s="48">
        <v>44.045000000000002</v>
      </c>
      <c r="K6" s="46">
        <v>2</v>
      </c>
      <c r="L6" s="47">
        <v>20</v>
      </c>
      <c r="M6" s="47">
        <v>2</v>
      </c>
      <c r="N6" s="48">
        <v>18</v>
      </c>
    </row>
    <row r="7" spans="1:14" x14ac:dyDescent="0.3">
      <c r="A7" s="46">
        <v>3</v>
      </c>
      <c r="B7" s="47">
        <v>5</v>
      </c>
      <c r="C7" s="47">
        <v>6</v>
      </c>
      <c r="D7" s="48">
        <v>12</v>
      </c>
      <c r="F7" s="46">
        <v>13.932</v>
      </c>
      <c r="G7" s="47">
        <v>134.06299999999999</v>
      </c>
      <c r="H7" s="47">
        <v>87.463999999999999</v>
      </c>
      <c r="I7" s="48">
        <v>50.21</v>
      </c>
      <c r="K7" s="46">
        <v>4</v>
      </c>
      <c r="L7" s="47">
        <v>4</v>
      </c>
      <c r="M7" s="47">
        <v>5</v>
      </c>
      <c r="N7" s="48">
        <v>7</v>
      </c>
    </row>
    <row r="8" spans="1:14" x14ac:dyDescent="0.3">
      <c r="A8" s="46">
        <v>1</v>
      </c>
      <c r="B8" s="47">
        <v>8.5</v>
      </c>
      <c r="C8" s="47">
        <v>3</v>
      </c>
      <c r="D8" s="48">
        <v>4.5</v>
      </c>
      <c r="F8" s="46">
        <v>35.354999999999997</v>
      </c>
      <c r="G8" s="47">
        <v>147.66499999999999</v>
      </c>
      <c r="H8" s="47">
        <v>47.095999999999997</v>
      </c>
      <c r="I8" s="48">
        <v>102.318</v>
      </c>
      <c r="K8" s="46">
        <v>2</v>
      </c>
      <c r="L8" s="47">
        <v>9</v>
      </c>
      <c r="M8" s="47">
        <v>5</v>
      </c>
      <c r="N8" s="48">
        <v>9</v>
      </c>
    </row>
    <row r="9" spans="1:14" x14ac:dyDescent="0.3">
      <c r="A9" s="46">
        <v>1.3333333329999999</v>
      </c>
      <c r="B9" s="47">
        <v>7</v>
      </c>
      <c r="C9" s="47">
        <v>1</v>
      </c>
      <c r="D9" s="48">
        <v>4.5</v>
      </c>
      <c r="F9" s="46">
        <v>14.44</v>
      </c>
      <c r="G9" s="47">
        <v>80.061999999999998</v>
      </c>
      <c r="H9" s="47">
        <v>41.048999999999999</v>
      </c>
      <c r="I9" s="48">
        <v>83.6</v>
      </c>
      <c r="K9" s="46">
        <v>5</v>
      </c>
      <c r="L9" s="47">
        <v>5</v>
      </c>
      <c r="M9" s="47">
        <v>5</v>
      </c>
      <c r="N9" s="48">
        <v>14</v>
      </c>
    </row>
    <row r="10" spans="1:14" x14ac:dyDescent="0.3">
      <c r="A10" s="46">
        <v>2.5</v>
      </c>
      <c r="B10" s="47">
        <v>12</v>
      </c>
      <c r="C10" s="47">
        <v>6</v>
      </c>
      <c r="D10" s="48">
        <v>4.5</v>
      </c>
      <c r="F10" s="46">
        <v>58.398000000000003</v>
      </c>
      <c r="G10" s="47">
        <v>82.462000000000003</v>
      </c>
      <c r="H10" s="47">
        <v>47.518000000000001</v>
      </c>
      <c r="I10" s="48">
        <v>71.47</v>
      </c>
      <c r="K10" s="46">
        <v>3</v>
      </c>
      <c r="L10" s="47">
        <v>10</v>
      </c>
      <c r="M10" s="47">
        <v>10</v>
      </c>
      <c r="N10" s="48">
        <v>8</v>
      </c>
    </row>
    <row r="11" spans="1:14" x14ac:dyDescent="0.3">
      <c r="A11" s="46">
        <v>1.5</v>
      </c>
      <c r="B11" s="47">
        <v>10</v>
      </c>
      <c r="C11" s="47">
        <v>4.5</v>
      </c>
      <c r="D11" s="48">
        <v>10</v>
      </c>
      <c r="F11" s="46">
        <v>30.79</v>
      </c>
      <c r="G11" s="47">
        <v>146.25</v>
      </c>
      <c r="H11" s="47">
        <v>23.324000000000002</v>
      </c>
      <c r="I11" s="48">
        <v>64.203000000000003</v>
      </c>
      <c r="K11" s="46">
        <v>3</v>
      </c>
      <c r="L11" s="47">
        <v>15</v>
      </c>
      <c r="M11" s="47">
        <v>7</v>
      </c>
      <c r="N11" s="48">
        <v>6</v>
      </c>
    </row>
    <row r="12" spans="1:14" x14ac:dyDescent="0.3">
      <c r="A12" s="46">
        <v>5.5</v>
      </c>
      <c r="B12" s="47">
        <v>5.5</v>
      </c>
      <c r="C12" s="47">
        <v>4</v>
      </c>
      <c r="D12" s="48">
        <v>4.5</v>
      </c>
      <c r="F12" s="46">
        <v>25.283999999999999</v>
      </c>
      <c r="G12" s="47">
        <v>80.522999999999996</v>
      </c>
      <c r="H12" s="47">
        <v>81.319999999999993</v>
      </c>
      <c r="I12" s="48">
        <v>186.196</v>
      </c>
      <c r="K12" s="46">
        <v>5</v>
      </c>
      <c r="L12" s="47">
        <v>4</v>
      </c>
      <c r="M12" s="47">
        <v>8</v>
      </c>
      <c r="N12" s="48">
        <v>4</v>
      </c>
    </row>
    <row r="13" spans="1:14" x14ac:dyDescent="0.3">
      <c r="A13" s="46"/>
      <c r="B13" s="47"/>
      <c r="C13" s="47"/>
      <c r="D13" s="48"/>
      <c r="F13" s="46">
        <v>53.777999999999999</v>
      </c>
      <c r="G13" s="47">
        <v>83.216999999999999</v>
      </c>
      <c r="H13" s="47">
        <v>54.332000000000001</v>
      </c>
      <c r="I13" s="48">
        <v>92.65</v>
      </c>
      <c r="K13" s="46"/>
      <c r="L13" s="47"/>
      <c r="M13" s="47"/>
      <c r="N13" s="48"/>
    </row>
    <row r="14" spans="1:14" x14ac:dyDescent="0.3">
      <c r="A14" s="46">
        <v>3.5</v>
      </c>
      <c r="B14" s="47">
        <v>5</v>
      </c>
      <c r="C14" s="47">
        <v>3</v>
      </c>
      <c r="D14" s="48">
        <v>4</v>
      </c>
      <c r="F14" s="46"/>
      <c r="G14" s="47">
        <v>95.754999999999995</v>
      </c>
      <c r="H14" s="47">
        <v>45.1</v>
      </c>
      <c r="I14" s="48">
        <v>113.22499999999999</v>
      </c>
      <c r="K14" s="46">
        <v>8</v>
      </c>
      <c r="L14" s="47">
        <v>12</v>
      </c>
      <c r="M14" s="47">
        <v>7</v>
      </c>
      <c r="N14" s="48">
        <v>7</v>
      </c>
    </row>
    <row r="15" spans="1:14" x14ac:dyDescent="0.3">
      <c r="A15" s="46">
        <v>2</v>
      </c>
      <c r="B15" s="47">
        <v>3.5</v>
      </c>
      <c r="C15" s="47">
        <v>3.5</v>
      </c>
      <c r="D15" s="48">
        <v>8</v>
      </c>
      <c r="F15" s="46"/>
      <c r="G15" s="47">
        <v>139.542</v>
      </c>
      <c r="H15" s="47">
        <v>64.287999999999997</v>
      </c>
      <c r="I15" s="48">
        <v>193.64400000000001</v>
      </c>
      <c r="K15" s="46">
        <v>4</v>
      </c>
      <c r="L15" s="47">
        <v>6</v>
      </c>
      <c r="M15" s="47">
        <v>3</v>
      </c>
      <c r="N15" s="48">
        <v>10</v>
      </c>
    </row>
    <row r="16" spans="1:14" x14ac:dyDescent="0.3">
      <c r="A16" s="46">
        <v>1.3333333300000001</v>
      </c>
      <c r="B16" s="47">
        <v>5</v>
      </c>
      <c r="C16" s="47">
        <v>7</v>
      </c>
      <c r="D16" s="48">
        <v>13</v>
      </c>
      <c r="F16" s="46"/>
      <c r="G16" s="47">
        <v>102.181</v>
      </c>
      <c r="H16" s="47">
        <v>77.103999999999999</v>
      </c>
      <c r="I16" s="48">
        <v>72.25</v>
      </c>
      <c r="K16" s="46">
        <v>5</v>
      </c>
      <c r="L16" s="47">
        <v>7</v>
      </c>
      <c r="M16" s="47">
        <v>6</v>
      </c>
      <c r="N16" s="48">
        <v>6</v>
      </c>
    </row>
    <row r="17" spans="1:14" x14ac:dyDescent="0.3">
      <c r="A17" s="46">
        <v>6</v>
      </c>
      <c r="B17" s="47">
        <v>16</v>
      </c>
      <c r="C17" s="47">
        <v>1</v>
      </c>
      <c r="D17" s="48">
        <v>9</v>
      </c>
      <c r="F17" s="46"/>
      <c r="G17" s="47">
        <v>146.49199999999999</v>
      </c>
      <c r="H17" s="47">
        <v>41.975999999999999</v>
      </c>
      <c r="I17" s="48">
        <v>75.106999999999999</v>
      </c>
      <c r="K17" s="46">
        <v>4</v>
      </c>
      <c r="L17" s="47">
        <v>10</v>
      </c>
      <c r="M17" s="47">
        <v>2</v>
      </c>
      <c r="N17" s="48">
        <v>9</v>
      </c>
    </row>
    <row r="18" spans="1:14" x14ac:dyDescent="0.3">
      <c r="A18" s="46">
        <v>16</v>
      </c>
      <c r="B18" s="47">
        <v>15</v>
      </c>
      <c r="C18" s="47">
        <v>4.5</v>
      </c>
      <c r="D18" s="48">
        <v>12</v>
      </c>
      <c r="F18" s="46"/>
      <c r="G18" s="47">
        <v>90.67</v>
      </c>
      <c r="H18" s="47"/>
      <c r="I18" s="48">
        <v>72.731999999999999</v>
      </c>
      <c r="K18" s="46">
        <v>10</v>
      </c>
      <c r="L18" s="47">
        <v>6</v>
      </c>
      <c r="M18" s="47">
        <v>4</v>
      </c>
      <c r="N18" s="48">
        <v>11</v>
      </c>
    </row>
    <row r="19" spans="1:14" x14ac:dyDescent="0.3">
      <c r="A19" s="46">
        <v>1</v>
      </c>
      <c r="B19" s="47">
        <v>13.5</v>
      </c>
      <c r="C19" s="47">
        <v>1</v>
      </c>
      <c r="D19" s="48">
        <v>13</v>
      </c>
      <c r="F19" s="46"/>
      <c r="G19" s="47"/>
      <c r="H19" s="47"/>
      <c r="I19" s="48"/>
      <c r="K19" s="46">
        <v>2</v>
      </c>
      <c r="L19" s="47">
        <v>16</v>
      </c>
      <c r="M19" s="47">
        <v>4</v>
      </c>
      <c r="N19" s="48">
        <v>6</v>
      </c>
    </row>
    <row r="20" spans="1:14" x14ac:dyDescent="0.3">
      <c r="A20" s="46">
        <v>3.5</v>
      </c>
      <c r="B20" s="47">
        <v>12</v>
      </c>
      <c r="C20" s="47">
        <v>6</v>
      </c>
      <c r="D20" s="48">
        <v>6</v>
      </c>
      <c r="F20" s="46">
        <v>111.866</v>
      </c>
      <c r="G20" s="47">
        <v>63.008000000000003</v>
      </c>
      <c r="H20" s="47">
        <v>118.20699999999999</v>
      </c>
      <c r="I20" s="48">
        <v>71.176000000000002</v>
      </c>
      <c r="K20" s="46">
        <v>7</v>
      </c>
      <c r="L20" s="47">
        <v>6</v>
      </c>
      <c r="M20" s="47">
        <v>7</v>
      </c>
      <c r="N20" s="48">
        <v>8</v>
      </c>
    </row>
    <row r="21" spans="1:14" x14ac:dyDescent="0.3">
      <c r="A21" s="46">
        <v>4</v>
      </c>
      <c r="B21" s="47">
        <v>13</v>
      </c>
      <c r="C21" s="47">
        <v>4</v>
      </c>
      <c r="D21" s="48">
        <v>3.6666666700000001</v>
      </c>
      <c r="F21" s="46">
        <v>50.448</v>
      </c>
      <c r="G21" s="47">
        <v>99.358000000000004</v>
      </c>
      <c r="H21" s="47">
        <v>135.91200000000001</v>
      </c>
      <c r="I21" s="48">
        <v>118.95</v>
      </c>
      <c r="K21" s="46">
        <v>5</v>
      </c>
      <c r="L21" s="47">
        <v>8</v>
      </c>
      <c r="M21" s="47">
        <v>4</v>
      </c>
      <c r="N21" s="48">
        <v>13</v>
      </c>
    </row>
    <row r="22" spans="1:14" x14ac:dyDescent="0.3">
      <c r="A22" s="46">
        <v>5</v>
      </c>
      <c r="B22" s="47">
        <v>8</v>
      </c>
      <c r="C22" s="47">
        <v>2.6666666700000001</v>
      </c>
      <c r="D22" s="48">
        <v>23</v>
      </c>
      <c r="F22" s="46">
        <v>83.15</v>
      </c>
      <c r="G22" s="47">
        <v>88.414000000000001</v>
      </c>
      <c r="H22" s="47">
        <v>63.127000000000002</v>
      </c>
      <c r="I22" s="48">
        <v>78.186000000000007</v>
      </c>
      <c r="K22" s="46">
        <v>4</v>
      </c>
      <c r="L22" s="47">
        <v>6</v>
      </c>
      <c r="M22" s="47">
        <v>5</v>
      </c>
      <c r="N22" s="48">
        <v>10</v>
      </c>
    </row>
    <row r="23" spans="1:14" x14ac:dyDescent="0.3">
      <c r="A23" s="49">
        <v>2.5</v>
      </c>
      <c r="B23" s="50">
        <v>10</v>
      </c>
      <c r="C23" s="50">
        <v>4.5</v>
      </c>
      <c r="D23" s="51">
        <v>3.6666666700000001</v>
      </c>
      <c r="F23" s="46">
        <v>43.863</v>
      </c>
      <c r="G23" s="47">
        <v>67.200999999999993</v>
      </c>
      <c r="H23" s="47">
        <v>55.145000000000003</v>
      </c>
      <c r="I23" s="48">
        <v>163.24799999999999</v>
      </c>
      <c r="K23" s="49">
        <v>4</v>
      </c>
      <c r="L23" s="50">
        <v>13</v>
      </c>
      <c r="M23" s="50">
        <v>9</v>
      </c>
      <c r="N23" s="51">
        <v>10</v>
      </c>
    </row>
    <row r="24" spans="1:14" x14ac:dyDescent="0.3">
      <c r="F24" s="46">
        <v>45.606999999999999</v>
      </c>
      <c r="G24" s="47">
        <v>64.846000000000004</v>
      </c>
      <c r="H24" s="47">
        <v>15.811</v>
      </c>
      <c r="I24" s="48">
        <v>69.856999999999999</v>
      </c>
    </row>
    <row r="25" spans="1:14" x14ac:dyDescent="0.3">
      <c r="F25" s="46">
        <v>54.555</v>
      </c>
      <c r="G25" s="47">
        <v>123.227</v>
      </c>
      <c r="H25" s="47">
        <v>65.924000000000007</v>
      </c>
      <c r="I25" s="48">
        <v>102.961</v>
      </c>
    </row>
    <row r="26" spans="1:14" x14ac:dyDescent="0.3">
      <c r="F26" s="46">
        <v>31.698</v>
      </c>
      <c r="G26" s="47">
        <v>140.428</v>
      </c>
      <c r="H26" s="47">
        <v>46.755000000000003</v>
      </c>
      <c r="I26" s="48">
        <v>74.040999999999997</v>
      </c>
    </row>
    <row r="27" spans="1:14" x14ac:dyDescent="0.3">
      <c r="F27" s="46">
        <v>38.832999999999998</v>
      </c>
      <c r="G27" s="47">
        <v>78.549000000000007</v>
      </c>
      <c r="H27" s="47">
        <v>75</v>
      </c>
      <c r="I27" s="48">
        <v>46.648000000000003</v>
      </c>
    </row>
    <row r="28" spans="1:14" x14ac:dyDescent="0.3">
      <c r="F28" s="46">
        <v>130.59899999999999</v>
      </c>
      <c r="G28" s="47">
        <v>76.158000000000001</v>
      </c>
      <c r="H28" s="47">
        <v>86.052000000000007</v>
      </c>
      <c r="I28" s="48">
        <v>90.337999999999994</v>
      </c>
    </row>
    <row r="29" spans="1:14" x14ac:dyDescent="0.3">
      <c r="F29" s="46">
        <v>143.40199999999999</v>
      </c>
      <c r="G29" s="47">
        <v>84.094999999999999</v>
      </c>
      <c r="H29" s="47">
        <v>47.011000000000003</v>
      </c>
      <c r="I29" s="48">
        <v>73.007000000000005</v>
      </c>
    </row>
    <row r="30" spans="1:14" x14ac:dyDescent="0.3">
      <c r="F30" s="46">
        <v>36.125</v>
      </c>
      <c r="G30" s="47">
        <v>159.38900000000001</v>
      </c>
      <c r="H30" s="47">
        <v>38.274999999999999</v>
      </c>
      <c r="I30" s="48">
        <v>70.858999999999995</v>
      </c>
    </row>
    <row r="31" spans="1:14" x14ac:dyDescent="0.3">
      <c r="F31" s="46">
        <v>92.346999999999994</v>
      </c>
      <c r="G31" s="47">
        <v>97.590999999999994</v>
      </c>
      <c r="H31" s="47">
        <v>38.470999999999997</v>
      </c>
      <c r="I31" s="48">
        <v>154.797</v>
      </c>
    </row>
    <row r="32" spans="1:14" x14ac:dyDescent="0.3">
      <c r="F32" s="46">
        <v>51.624000000000002</v>
      </c>
      <c r="G32" s="47">
        <v>131.73500000000001</v>
      </c>
      <c r="H32" s="47">
        <v>40.607999999999997</v>
      </c>
      <c r="I32" s="48">
        <v>95.188999999999993</v>
      </c>
    </row>
    <row r="33" spans="1:13" x14ac:dyDescent="0.3">
      <c r="F33" s="46">
        <v>72.277000000000001</v>
      </c>
      <c r="G33" s="47"/>
      <c r="H33" s="47">
        <v>108.227</v>
      </c>
      <c r="I33" s="48">
        <v>64.007999999999996</v>
      </c>
    </row>
    <row r="34" spans="1:13" x14ac:dyDescent="0.3">
      <c r="F34" s="49">
        <v>145</v>
      </c>
      <c r="G34" s="50"/>
      <c r="H34" s="50"/>
      <c r="I34" s="51">
        <v>124.036</v>
      </c>
    </row>
    <row r="37" spans="1:13" x14ac:dyDescent="0.3">
      <c r="A37" s="2" t="s">
        <v>7</v>
      </c>
      <c r="F37" s="2" t="s">
        <v>7</v>
      </c>
      <c r="K37" s="2" t="s">
        <v>7</v>
      </c>
    </row>
    <row r="38" spans="1:13" x14ac:dyDescent="0.3">
      <c r="A38" s="52" t="s">
        <v>8</v>
      </c>
      <c r="B38" s="58" t="s">
        <v>9</v>
      </c>
      <c r="C38" s="59" t="s">
        <v>10</v>
      </c>
      <c r="F38" s="52" t="s">
        <v>8</v>
      </c>
      <c r="G38" s="58" t="s">
        <v>9</v>
      </c>
      <c r="H38" s="59" t="s">
        <v>10</v>
      </c>
      <c r="K38" s="52" t="s">
        <v>8</v>
      </c>
      <c r="L38" s="58" t="s">
        <v>9</v>
      </c>
      <c r="M38" s="59" t="s">
        <v>10</v>
      </c>
    </row>
    <row r="39" spans="1:13" x14ac:dyDescent="0.3">
      <c r="A39" s="53" t="s">
        <v>11</v>
      </c>
      <c r="B39" s="40" t="s">
        <v>12</v>
      </c>
      <c r="C39" s="60" t="s">
        <v>13</v>
      </c>
      <c r="F39" s="53" t="s">
        <v>11</v>
      </c>
      <c r="G39" s="40" t="s">
        <v>12</v>
      </c>
      <c r="H39" s="60" t="s">
        <v>13</v>
      </c>
      <c r="K39" s="53" t="s">
        <v>11</v>
      </c>
      <c r="L39" s="40" t="s">
        <v>14</v>
      </c>
      <c r="M39" s="60">
        <v>2.9999999999999997E-4</v>
      </c>
    </row>
    <row r="40" spans="1:13" x14ac:dyDescent="0.3">
      <c r="A40" s="53" t="s">
        <v>15</v>
      </c>
      <c r="B40" s="40" t="s">
        <v>16</v>
      </c>
      <c r="C40" s="60" t="s">
        <v>17</v>
      </c>
      <c r="F40" s="53" t="s">
        <v>15</v>
      </c>
      <c r="G40" s="40" t="s">
        <v>16</v>
      </c>
      <c r="H40" s="60" t="s">
        <v>17</v>
      </c>
      <c r="K40" s="53" t="s">
        <v>15</v>
      </c>
      <c r="L40" s="40" t="s">
        <v>16</v>
      </c>
      <c r="M40" s="60" t="s">
        <v>17</v>
      </c>
    </row>
    <row r="41" spans="1:13" x14ac:dyDescent="0.3">
      <c r="A41" s="53" t="s">
        <v>18</v>
      </c>
      <c r="B41" s="40" t="s">
        <v>19</v>
      </c>
      <c r="C41" s="60">
        <v>3.3E-3</v>
      </c>
      <c r="F41" s="53" t="s">
        <v>18</v>
      </c>
      <c r="G41" s="40" t="s">
        <v>19</v>
      </c>
      <c r="H41" s="60">
        <v>1.6000000000000001E-3</v>
      </c>
      <c r="K41" s="53" t="s">
        <v>18</v>
      </c>
      <c r="L41" s="40" t="s">
        <v>14</v>
      </c>
      <c r="M41" s="60">
        <v>2.9999999999999997E-4</v>
      </c>
    </row>
    <row r="42" spans="1:13" x14ac:dyDescent="0.3">
      <c r="A42" s="53" t="s">
        <v>20</v>
      </c>
      <c r="B42" s="40" t="s">
        <v>19</v>
      </c>
      <c r="C42" s="60">
        <v>3.5000000000000001E-3</v>
      </c>
      <c r="F42" s="53" t="s">
        <v>20</v>
      </c>
      <c r="G42" s="40" t="s">
        <v>14</v>
      </c>
      <c r="H42" s="60">
        <v>1E-4</v>
      </c>
      <c r="K42" s="53" t="s">
        <v>20</v>
      </c>
      <c r="L42" s="40" t="s">
        <v>19</v>
      </c>
      <c r="M42" s="60">
        <v>5.8999999999999999E-3</v>
      </c>
    </row>
    <row r="43" spans="1:13" x14ac:dyDescent="0.3">
      <c r="A43" s="53" t="s">
        <v>21</v>
      </c>
      <c r="B43" s="40" t="s">
        <v>16</v>
      </c>
      <c r="C43" s="60" t="s">
        <v>17</v>
      </c>
      <c r="F43" s="53" t="s">
        <v>21</v>
      </c>
      <c r="G43" s="40" t="s">
        <v>16</v>
      </c>
      <c r="H43" s="60" t="s">
        <v>17</v>
      </c>
      <c r="K43" s="53" t="s">
        <v>21</v>
      </c>
      <c r="L43" s="40" t="s">
        <v>16</v>
      </c>
      <c r="M43" s="60" t="s">
        <v>17</v>
      </c>
    </row>
    <row r="44" spans="1:13" x14ac:dyDescent="0.3">
      <c r="A44" s="55" t="s">
        <v>22</v>
      </c>
      <c r="B44" s="61" t="s">
        <v>16</v>
      </c>
      <c r="C44" s="62">
        <v>7.8700000000000006E-2</v>
      </c>
      <c r="F44" s="55" t="s">
        <v>22</v>
      </c>
      <c r="G44" s="61" t="s">
        <v>19</v>
      </c>
      <c r="H44" s="62">
        <v>4.1000000000000003E-3</v>
      </c>
      <c r="K44" s="55" t="s">
        <v>22</v>
      </c>
      <c r="L44" s="61" t="s">
        <v>19</v>
      </c>
      <c r="M44" s="62">
        <v>5.7000000000000002E-3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5BE1A-9BAD-4202-9E0F-468216514A94}">
  <dimension ref="A1:I42"/>
  <sheetViews>
    <sheetView workbookViewId="0">
      <selection activeCell="C30" sqref="C30"/>
    </sheetView>
  </sheetViews>
  <sheetFormatPr defaultRowHeight="14.4" x14ac:dyDescent="0.3"/>
  <cols>
    <col min="1" max="1" width="21.6640625" bestFit="1" customWidth="1"/>
    <col min="2" max="2" width="16.44140625" bestFit="1" customWidth="1"/>
    <col min="3" max="3" width="9" bestFit="1" customWidth="1"/>
    <col min="4" max="5" width="7.6640625" customWidth="1"/>
    <col min="6" max="7" width="9" bestFit="1" customWidth="1"/>
    <col min="8" max="9" width="9.6640625" customWidth="1"/>
    <col min="11" max="11" width="26.6640625" bestFit="1" customWidth="1"/>
    <col min="13" max="13" width="17.44140625" customWidth="1"/>
    <col min="14" max="14" width="16.5546875" customWidth="1"/>
  </cols>
  <sheetData>
    <row r="1" spans="1:9" x14ac:dyDescent="0.3">
      <c r="A1" s="41" t="s">
        <v>29</v>
      </c>
      <c r="B1" s="42"/>
      <c r="C1" s="42"/>
      <c r="D1" s="43"/>
    </row>
    <row r="2" spans="1:9" x14ac:dyDescent="0.3">
      <c r="A2" s="69"/>
      <c r="B2" s="150" t="s">
        <v>43</v>
      </c>
      <c r="C2" s="151"/>
      <c r="D2" s="151"/>
      <c r="E2" s="152"/>
      <c r="F2" s="150" t="s">
        <v>44</v>
      </c>
      <c r="G2" s="151"/>
      <c r="H2" s="151"/>
      <c r="I2" s="152"/>
    </row>
    <row r="3" spans="1:9" x14ac:dyDescent="0.3">
      <c r="A3" s="52" t="s">
        <v>45</v>
      </c>
      <c r="B3" s="78">
        <v>4.5705330000000002</v>
      </c>
      <c r="C3" s="79">
        <v>4.5313040000000004</v>
      </c>
      <c r="D3" s="79">
        <v>3.088155</v>
      </c>
      <c r="E3" s="79">
        <v>3.3369900000000001</v>
      </c>
      <c r="F3" s="79">
        <v>6.1047060000000002</v>
      </c>
      <c r="G3" s="79">
        <v>6.0023299999999997</v>
      </c>
      <c r="H3" s="79">
        <v>5.5892660000000003</v>
      </c>
      <c r="I3" s="73">
        <v>4.8571169999999997</v>
      </c>
    </row>
    <row r="4" spans="1:9" x14ac:dyDescent="0.3">
      <c r="A4" s="98" t="s">
        <v>46</v>
      </c>
      <c r="B4" s="49">
        <v>4.2680220000000002</v>
      </c>
      <c r="C4" s="50">
        <v>4.2013379999999998</v>
      </c>
      <c r="D4" s="50">
        <v>3.7720669999999998</v>
      </c>
      <c r="E4" s="50">
        <v>3.8910749999999998</v>
      </c>
      <c r="F4" s="50">
        <v>8.2930930000000007</v>
      </c>
      <c r="G4" s="50">
        <v>7.5564330000000002</v>
      </c>
      <c r="H4" s="50">
        <v>6.0056209999999997</v>
      </c>
      <c r="I4" s="51">
        <v>6.3283100000000001</v>
      </c>
    </row>
    <row r="5" spans="1:9" x14ac:dyDescent="0.3">
      <c r="A5" s="40"/>
      <c r="B5" s="39"/>
      <c r="C5" s="39"/>
      <c r="D5" s="39"/>
      <c r="E5" s="39"/>
      <c r="F5" s="39"/>
      <c r="G5" s="39"/>
      <c r="H5" s="39"/>
      <c r="I5" s="39"/>
    </row>
    <row r="6" spans="1:9" x14ac:dyDescent="0.3">
      <c r="A6" s="52" t="s">
        <v>176</v>
      </c>
      <c r="B6" s="99" t="s">
        <v>35</v>
      </c>
      <c r="C6" s="100" t="s">
        <v>36</v>
      </c>
      <c r="D6" s="39"/>
      <c r="E6" s="39"/>
      <c r="F6" s="39"/>
      <c r="G6" s="39"/>
      <c r="H6" s="39"/>
      <c r="I6" s="39"/>
    </row>
    <row r="7" spans="1:9" x14ac:dyDescent="0.3">
      <c r="A7" s="82" t="s">
        <v>45</v>
      </c>
      <c r="B7" s="47" t="s">
        <v>38</v>
      </c>
      <c r="C7" s="48">
        <v>5.7999999999999996E-3</v>
      </c>
      <c r="D7" s="39"/>
      <c r="E7" s="39"/>
      <c r="F7" s="39"/>
      <c r="G7" s="39"/>
      <c r="H7" s="39"/>
      <c r="I7" s="39"/>
    </row>
    <row r="8" spans="1:9" x14ac:dyDescent="0.3">
      <c r="A8" s="74" t="s">
        <v>46</v>
      </c>
      <c r="B8" s="50" t="s">
        <v>38</v>
      </c>
      <c r="C8" s="51">
        <v>5.4000000000000003E-3</v>
      </c>
      <c r="D8" s="47"/>
    </row>
    <row r="9" spans="1:9" x14ac:dyDescent="0.3">
      <c r="A9" s="66"/>
      <c r="B9" s="47"/>
      <c r="C9" s="47"/>
      <c r="D9" s="47"/>
    </row>
    <row r="10" spans="1:9" x14ac:dyDescent="0.3">
      <c r="A10" s="46"/>
      <c r="B10" s="47"/>
      <c r="C10" s="47"/>
      <c r="D10" s="47"/>
    </row>
    <row r="11" spans="1:9" x14ac:dyDescent="0.3">
      <c r="A11" s="46"/>
      <c r="B11" s="47"/>
      <c r="C11" s="47"/>
      <c r="D11" s="47"/>
    </row>
    <row r="12" spans="1:9" x14ac:dyDescent="0.3">
      <c r="A12" s="46"/>
      <c r="B12" s="47"/>
      <c r="C12" s="47"/>
      <c r="D12" s="47"/>
    </row>
    <row r="13" spans="1:9" x14ac:dyDescent="0.3">
      <c r="A13" s="46"/>
      <c r="B13" s="47"/>
      <c r="C13" s="47"/>
      <c r="D13" s="47"/>
    </row>
    <row r="14" spans="1:9" x14ac:dyDescent="0.3">
      <c r="A14" s="46"/>
      <c r="B14" s="47"/>
      <c r="C14" s="47"/>
      <c r="D14" s="47"/>
    </row>
    <row r="15" spans="1:9" x14ac:dyDescent="0.3">
      <c r="A15" s="47"/>
      <c r="B15" s="47"/>
      <c r="C15" s="47"/>
      <c r="D15" s="47"/>
    </row>
    <row r="16" spans="1:9" x14ac:dyDescent="0.3">
      <c r="A16" s="47"/>
      <c r="B16" s="47"/>
      <c r="C16" s="47"/>
      <c r="D16" s="47"/>
    </row>
    <row r="17" spans="1:4" x14ac:dyDescent="0.3">
      <c r="A17" s="47"/>
      <c r="B17" s="47"/>
      <c r="C17" s="47"/>
      <c r="D17" s="47"/>
    </row>
    <row r="18" spans="1:4" x14ac:dyDescent="0.3">
      <c r="A18" s="47"/>
      <c r="B18" s="47"/>
      <c r="C18" s="47"/>
      <c r="D18" s="47"/>
    </row>
    <row r="19" spans="1:4" x14ac:dyDescent="0.3">
      <c r="A19" s="47"/>
      <c r="B19" s="47"/>
      <c r="C19" s="47"/>
      <c r="D19" s="47"/>
    </row>
    <row r="20" spans="1:4" x14ac:dyDescent="0.3">
      <c r="A20" s="47"/>
      <c r="B20" s="47"/>
      <c r="C20" s="47"/>
      <c r="D20" s="47"/>
    </row>
    <row r="21" spans="1:4" x14ac:dyDescent="0.3">
      <c r="A21" s="47"/>
      <c r="B21" s="47"/>
      <c r="C21" s="47"/>
      <c r="D21" s="47"/>
    </row>
    <row r="22" spans="1:4" x14ac:dyDescent="0.3">
      <c r="A22" s="47"/>
      <c r="B22" s="47"/>
      <c r="C22" s="47"/>
      <c r="D22" s="47"/>
    </row>
    <row r="23" spans="1:4" x14ac:dyDescent="0.3">
      <c r="A23" s="47"/>
      <c r="B23" s="47"/>
      <c r="C23" s="47"/>
      <c r="D23" s="47"/>
    </row>
    <row r="24" spans="1:4" x14ac:dyDescent="0.3">
      <c r="A24" s="47"/>
      <c r="B24" s="47"/>
      <c r="C24" s="47"/>
      <c r="D24" s="47"/>
    </row>
    <row r="25" spans="1:4" x14ac:dyDescent="0.3">
      <c r="A25" s="47"/>
      <c r="B25" s="47"/>
      <c r="C25" s="47"/>
      <c r="D25" s="47"/>
    </row>
    <row r="26" spans="1:4" x14ac:dyDescent="0.3">
      <c r="A26" s="47"/>
      <c r="B26" s="47"/>
      <c r="C26" s="47"/>
      <c r="D26" s="47"/>
    </row>
    <row r="27" spans="1:4" x14ac:dyDescent="0.3">
      <c r="A27" s="47"/>
      <c r="B27" s="47"/>
      <c r="C27" s="47"/>
      <c r="D27" s="47"/>
    </row>
    <row r="28" spans="1:4" x14ac:dyDescent="0.3">
      <c r="A28" s="47"/>
      <c r="B28" s="47"/>
      <c r="C28" s="47"/>
      <c r="D28" s="47"/>
    </row>
    <row r="29" spans="1:4" x14ac:dyDescent="0.3">
      <c r="A29" s="47"/>
      <c r="B29" s="47"/>
      <c r="C29" s="47"/>
      <c r="D29" s="47"/>
    </row>
    <row r="30" spans="1:4" x14ac:dyDescent="0.3">
      <c r="A30" s="47"/>
      <c r="B30" s="47"/>
      <c r="C30" s="47"/>
      <c r="D30" s="47"/>
    </row>
    <row r="31" spans="1:4" x14ac:dyDescent="0.3">
      <c r="A31" s="47"/>
      <c r="B31" s="47"/>
      <c r="C31" s="47"/>
      <c r="D31" s="47"/>
    </row>
    <row r="32" spans="1:4" x14ac:dyDescent="0.3">
      <c r="A32" s="47"/>
      <c r="B32" s="47"/>
      <c r="C32" s="47"/>
      <c r="D32" s="47"/>
    </row>
    <row r="33" spans="1:4" x14ac:dyDescent="0.3">
      <c r="A33" s="47"/>
      <c r="B33" s="47"/>
      <c r="C33" s="47"/>
      <c r="D33" s="47"/>
    </row>
    <row r="34" spans="1:4" x14ac:dyDescent="0.3">
      <c r="A34" s="47"/>
      <c r="B34" s="47"/>
      <c r="C34" s="47"/>
      <c r="D34" s="47"/>
    </row>
    <row r="37" spans="1:4" x14ac:dyDescent="0.3">
      <c r="A37" s="85"/>
      <c r="B37" s="85"/>
      <c r="C37" s="85"/>
    </row>
    <row r="38" spans="1:4" x14ac:dyDescent="0.3">
      <c r="A38" s="86"/>
      <c r="B38" s="66"/>
      <c r="C38" s="66"/>
    </row>
    <row r="39" spans="1:4" x14ac:dyDescent="0.3">
      <c r="A39" s="86"/>
      <c r="B39" s="66"/>
      <c r="C39" s="66"/>
    </row>
    <row r="40" spans="1:4" x14ac:dyDescent="0.3">
      <c r="A40" s="86"/>
      <c r="B40" s="66"/>
      <c r="C40" s="66"/>
    </row>
    <row r="41" spans="1:4" x14ac:dyDescent="0.3">
      <c r="A41" s="86"/>
      <c r="B41" s="66"/>
      <c r="C41" s="66"/>
    </row>
    <row r="42" spans="1:4" x14ac:dyDescent="0.3">
      <c r="A42" s="86"/>
      <c r="B42" s="66"/>
      <c r="C42" s="66"/>
    </row>
  </sheetData>
  <mergeCells count="2">
    <mergeCell ref="B2:E2"/>
    <mergeCell ref="F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6515-6980-4DF0-84D6-684AC5208C05}">
  <dimension ref="A1:I43"/>
  <sheetViews>
    <sheetView topLeftCell="A16" workbookViewId="0">
      <selection activeCell="H35" sqref="H35"/>
    </sheetView>
  </sheetViews>
  <sheetFormatPr defaultRowHeight="14.4" x14ac:dyDescent="0.3"/>
  <cols>
    <col min="1" max="1" width="11.5546875" customWidth="1"/>
    <col min="2" max="2" width="14.6640625" bestFit="1" customWidth="1"/>
    <col min="3" max="3" width="9" bestFit="1" customWidth="1"/>
    <col min="4" max="5" width="7.6640625" customWidth="1"/>
    <col min="6" max="7" width="9" bestFit="1" customWidth="1"/>
    <col min="8" max="9" width="9.6640625" customWidth="1"/>
  </cols>
  <sheetData>
    <row r="1" spans="1:9" x14ac:dyDescent="0.3">
      <c r="A1" s="93" t="s">
        <v>39</v>
      </c>
      <c r="B1" s="42"/>
      <c r="C1" s="42"/>
      <c r="D1" s="43"/>
    </row>
    <row r="2" spans="1:9" ht="16.2" x14ac:dyDescent="0.3">
      <c r="A2" s="92" t="s">
        <v>40</v>
      </c>
      <c r="B2" s="147" t="s">
        <v>4</v>
      </c>
      <c r="C2" s="148"/>
      <c r="D2" s="148"/>
      <c r="E2" s="149"/>
      <c r="F2" s="147" t="s">
        <v>42</v>
      </c>
      <c r="G2" s="148"/>
      <c r="H2" s="148"/>
      <c r="I2" s="149"/>
    </row>
    <row r="3" spans="1:9" x14ac:dyDescent="0.3">
      <c r="A3" s="95">
        <v>0</v>
      </c>
      <c r="B3" s="46">
        <v>804.2328</v>
      </c>
      <c r="C3" s="47">
        <v>636.22239999999999</v>
      </c>
      <c r="D3" s="47">
        <v>1140.7650000000001</v>
      </c>
      <c r="E3" s="48">
        <v>858.47379999999998</v>
      </c>
      <c r="F3" s="46">
        <v>0</v>
      </c>
      <c r="G3" s="47">
        <v>0</v>
      </c>
      <c r="H3" s="47">
        <v>0</v>
      </c>
      <c r="I3" s="48">
        <v>128.09732</v>
      </c>
    </row>
    <row r="4" spans="1:9" x14ac:dyDescent="0.3">
      <c r="A4" s="95">
        <v>45</v>
      </c>
      <c r="B4" s="46">
        <v>965.42049999999995</v>
      </c>
      <c r="C4" s="47">
        <v>897.36350000000004</v>
      </c>
      <c r="D4" s="47">
        <v>1222.127</v>
      </c>
      <c r="E4" s="48">
        <v>894.63440000000003</v>
      </c>
      <c r="F4" s="46">
        <v>0</v>
      </c>
      <c r="G4" s="47">
        <v>0</v>
      </c>
      <c r="H4" s="47">
        <v>0</v>
      </c>
      <c r="I4" s="48">
        <v>112.57554</v>
      </c>
    </row>
    <row r="5" spans="1:9" x14ac:dyDescent="0.3">
      <c r="A5" s="95">
        <v>90</v>
      </c>
      <c r="B5" s="46">
        <v>1582.88</v>
      </c>
      <c r="C5" s="47">
        <v>1251.806</v>
      </c>
      <c r="D5" s="47">
        <v>1372.569</v>
      </c>
      <c r="E5" s="48">
        <v>1153.558</v>
      </c>
      <c r="F5" s="46">
        <v>59.187443000000002</v>
      </c>
      <c r="G5" s="47">
        <v>35.990059000000002</v>
      </c>
      <c r="H5" s="47">
        <v>0</v>
      </c>
      <c r="I5" s="48">
        <v>218.15774999999999</v>
      </c>
    </row>
    <row r="6" spans="1:9" x14ac:dyDescent="0.3">
      <c r="A6" s="95">
        <v>135</v>
      </c>
      <c r="B6" s="46">
        <v>1549.79</v>
      </c>
      <c r="C6" s="47">
        <v>2116.42</v>
      </c>
      <c r="D6" s="47">
        <v>1807.52</v>
      </c>
      <c r="E6" s="48">
        <v>1525.2280000000001</v>
      </c>
      <c r="F6" s="46">
        <v>76.756050000000002</v>
      </c>
      <c r="G6" s="47">
        <v>43.324525999999999</v>
      </c>
      <c r="H6" s="47">
        <v>0</v>
      </c>
      <c r="I6" s="48">
        <v>303.27168</v>
      </c>
    </row>
    <row r="7" spans="1:9" x14ac:dyDescent="0.3">
      <c r="A7" s="95">
        <v>180</v>
      </c>
      <c r="B7" s="46">
        <v>2312.0630000000001</v>
      </c>
      <c r="C7" s="47">
        <v>2547.6190000000001</v>
      </c>
      <c r="D7" s="47">
        <v>2426.6849999999999</v>
      </c>
      <c r="E7" s="48">
        <v>1995.316</v>
      </c>
      <c r="F7" s="46">
        <v>138.84316999999999</v>
      </c>
      <c r="G7" s="47">
        <v>58.334598</v>
      </c>
      <c r="H7" s="47">
        <v>33.431524000000003</v>
      </c>
      <c r="I7" s="48">
        <v>361.43570999999997</v>
      </c>
    </row>
    <row r="8" spans="1:9" x14ac:dyDescent="0.3">
      <c r="A8" s="95">
        <v>225</v>
      </c>
      <c r="B8" s="46">
        <v>3146.8270000000002</v>
      </c>
      <c r="C8" s="47">
        <v>3638.748</v>
      </c>
      <c r="D8" s="47">
        <v>3399.7809999999999</v>
      </c>
      <c r="E8" s="48">
        <v>2671.1109999999999</v>
      </c>
      <c r="F8" s="46">
        <v>420.45258999999999</v>
      </c>
      <c r="G8" s="47">
        <v>157.26462000000001</v>
      </c>
      <c r="H8" s="47">
        <v>177.90347</v>
      </c>
      <c r="I8" s="48">
        <v>383.95082000000002</v>
      </c>
    </row>
    <row r="9" spans="1:9" x14ac:dyDescent="0.3">
      <c r="A9" s="95">
        <v>270</v>
      </c>
      <c r="B9" s="46">
        <v>3885.5619999999999</v>
      </c>
      <c r="C9" s="47">
        <v>4305.5029999999997</v>
      </c>
      <c r="D9" s="47">
        <v>4469.59</v>
      </c>
      <c r="E9" s="48">
        <v>3373.855</v>
      </c>
      <c r="F9" s="46">
        <v>375.76351</v>
      </c>
      <c r="G9" s="47">
        <v>212.35840999999999</v>
      </c>
      <c r="H9" s="47">
        <v>223.78653</v>
      </c>
      <c r="I9" s="48">
        <v>534.73382000000004</v>
      </c>
    </row>
    <row r="10" spans="1:9" x14ac:dyDescent="0.3">
      <c r="A10" s="95">
        <v>315</v>
      </c>
      <c r="B10" s="46">
        <v>4585.2359999999999</v>
      </c>
      <c r="C10" s="47">
        <v>4904.37</v>
      </c>
      <c r="D10" s="47">
        <v>4678.5370000000003</v>
      </c>
      <c r="E10" s="48">
        <v>3642.672</v>
      </c>
      <c r="F10" s="46">
        <v>310.09444000000002</v>
      </c>
      <c r="G10" s="47">
        <v>239.30831000000001</v>
      </c>
      <c r="H10" s="47">
        <v>237.94376</v>
      </c>
      <c r="I10" s="48">
        <v>547.69705999999996</v>
      </c>
    </row>
    <row r="11" spans="1:9" x14ac:dyDescent="0.3">
      <c r="A11" s="95">
        <v>360</v>
      </c>
      <c r="B11" s="46">
        <v>4855.7579999999998</v>
      </c>
      <c r="C11" s="47">
        <v>5466.5659999999998</v>
      </c>
      <c r="D11" s="47">
        <v>5527.8</v>
      </c>
      <c r="E11" s="48">
        <v>4273.4359999999997</v>
      </c>
      <c r="F11" s="46">
        <v>317.59948000000003</v>
      </c>
      <c r="G11" s="47">
        <v>296.44891999999999</v>
      </c>
      <c r="H11" s="47">
        <v>285.36194</v>
      </c>
      <c r="I11" s="48">
        <v>400.32544000000001</v>
      </c>
    </row>
    <row r="12" spans="1:9" x14ac:dyDescent="0.3">
      <c r="A12" s="95">
        <v>405</v>
      </c>
      <c r="B12" s="46">
        <v>5211.3950000000004</v>
      </c>
      <c r="C12" s="47">
        <v>6290.4139999999998</v>
      </c>
      <c r="D12" s="47">
        <v>6109.6109999999999</v>
      </c>
      <c r="E12" s="48">
        <v>4759.5569999999998</v>
      </c>
      <c r="F12" s="46">
        <v>478.27548000000002</v>
      </c>
      <c r="G12" s="47">
        <v>419.42917</v>
      </c>
      <c r="H12" s="47">
        <v>366.21163999999999</v>
      </c>
      <c r="I12" s="48">
        <v>542.57998999999995</v>
      </c>
    </row>
    <row r="13" spans="1:9" x14ac:dyDescent="0.3">
      <c r="A13" s="95">
        <v>450</v>
      </c>
      <c r="B13" s="46">
        <v>5612.9139999999998</v>
      </c>
      <c r="C13" s="47">
        <v>7111.8739999999998</v>
      </c>
      <c r="D13" s="47">
        <v>7219.3329999999996</v>
      </c>
      <c r="E13" s="48">
        <v>5230.4979999999996</v>
      </c>
      <c r="F13" s="46">
        <v>595.96808999999996</v>
      </c>
      <c r="G13" s="47">
        <v>705.98509000000001</v>
      </c>
      <c r="H13" s="47">
        <v>450.98444000000001</v>
      </c>
      <c r="I13" s="48">
        <v>853.35671000000002</v>
      </c>
    </row>
    <row r="14" spans="1:9" x14ac:dyDescent="0.3">
      <c r="A14" s="95">
        <v>495</v>
      </c>
      <c r="B14" s="46">
        <v>6437.4449999999997</v>
      </c>
      <c r="C14" s="47">
        <v>7798.7560000000003</v>
      </c>
      <c r="D14" s="47">
        <v>8444.1890000000003</v>
      </c>
      <c r="E14" s="48">
        <v>6099.8890000000001</v>
      </c>
      <c r="F14" s="46">
        <v>896.51066000000003</v>
      </c>
      <c r="G14" s="47">
        <v>903.33342000000005</v>
      </c>
      <c r="H14" s="47">
        <v>586.92792999999995</v>
      </c>
      <c r="I14" s="48">
        <v>1320.7157999999999</v>
      </c>
    </row>
    <row r="15" spans="1:9" x14ac:dyDescent="0.3">
      <c r="A15" s="95">
        <v>540</v>
      </c>
      <c r="B15" s="46">
        <v>7308.37</v>
      </c>
      <c r="C15" s="47">
        <v>8459.0280000000002</v>
      </c>
      <c r="D15" s="47">
        <v>8644.2659999999996</v>
      </c>
      <c r="E15" s="48">
        <v>6889.6229999999996</v>
      </c>
      <c r="F15" s="46">
        <v>1160.722</v>
      </c>
      <c r="G15" s="47">
        <v>1225.3677</v>
      </c>
      <c r="H15" s="47">
        <v>821.46029999999996</v>
      </c>
      <c r="I15" s="48">
        <v>1281.826</v>
      </c>
    </row>
    <row r="16" spans="1:9" x14ac:dyDescent="0.3">
      <c r="A16" s="95">
        <v>585</v>
      </c>
      <c r="B16" s="46">
        <v>8066.2079999999996</v>
      </c>
      <c r="C16" s="47">
        <v>9111.9670000000006</v>
      </c>
      <c r="D16" s="47">
        <v>9002.4609999999993</v>
      </c>
      <c r="E16" s="48">
        <v>7678.5050000000001</v>
      </c>
      <c r="F16" s="46">
        <v>1217.6921</v>
      </c>
      <c r="G16" s="47">
        <v>1773.2353000000001</v>
      </c>
      <c r="H16" s="47">
        <v>1127.2905000000001</v>
      </c>
      <c r="I16" s="48">
        <v>1370.1808000000001</v>
      </c>
    </row>
    <row r="17" spans="1:9" x14ac:dyDescent="0.3">
      <c r="A17" s="95">
        <v>630</v>
      </c>
      <c r="B17" s="46">
        <v>8136.1409999999996</v>
      </c>
      <c r="C17" s="47">
        <v>9557.152</v>
      </c>
      <c r="D17" s="47">
        <v>10156.870000000001</v>
      </c>
      <c r="E17" s="48">
        <v>7981.2650000000003</v>
      </c>
      <c r="F17" s="46">
        <v>1659.6364000000001</v>
      </c>
      <c r="G17" s="47">
        <v>2258.5041000000001</v>
      </c>
      <c r="H17" s="47">
        <v>1286.6020000000001</v>
      </c>
      <c r="I17" s="48">
        <v>1334.3613</v>
      </c>
    </row>
    <row r="18" spans="1:9" x14ac:dyDescent="0.3">
      <c r="A18" s="95">
        <v>675</v>
      </c>
      <c r="B18" s="46">
        <v>7894.7860000000001</v>
      </c>
      <c r="C18" s="47">
        <v>9943.6610000000001</v>
      </c>
      <c r="D18" s="47">
        <v>11906.74</v>
      </c>
      <c r="E18" s="48">
        <v>8019.1310000000003</v>
      </c>
      <c r="F18" s="46">
        <v>2050.2393999999999</v>
      </c>
      <c r="G18" s="47">
        <v>2952.72</v>
      </c>
      <c r="H18" s="47">
        <v>1755.155</v>
      </c>
      <c r="I18" s="48">
        <v>1291.0368000000001</v>
      </c>
    </row>
    <row r="19" spans="1:9" x14ac:dyDescent="0.3">
      <c r="A19" s="95">
        <v>720</v>
      </c>
      <c r="B19" s="46">
        <v>8191.2349999999997</v>
      </c>
      <c r="C19" s="47">
        <v>11371.66</v>
      </c>
      <c r="D19" s="47">
        <v>12090.61</v>
      </c>
      <c r="E19" s="48">
        <v>9206.2909999999993</v>
      </c>
      <c r="F19" s="46">
        <v>2222.5140999999999</v>
      </c>
      <c r="G19" s="47">
        <v>3056.9376000000002</v>
      </c>
      <c r="H19" s="47">
        <v>2328.7786000000001</v>
      </c>
      <c r="I19" s="48">
        <v>1390.1374000000001</v>
      </c>
    </row>
    <row r="20" spans="1:9" x14ac:dyDescent="0.3">
      <c r="A20" s="95">
        <v>765</v>
      </c>
      <c r="B20" s="46">
        <v>8073.0309999999999</v>
      </c>
      <c r="C20" s="47">
        <v>11303.27</v>
      </c>
      <c r="D20" s="47">
        <v>12264.93</v>
      </c>
      <c r="E20" s="48">
        <v>9753.9879999999994</v>
      </c>
      <c r="F20" s="46">
        <v>2113.5205000000001</v>
      </c>
      <c r="G20" s="47">
        <v>3381.701</v>
      </c>
      <c r="H20" s="47">
        <v>2750.5956999999999</v>
      </c>
      <c r="I20" s="48">
        <v>1486.6794</v>
      </c>
    </row>
    <row r="21" spans="1:9" x14ac:dyDescent="0.3">
      <c r="A21" s="95">
        <v>810</v>
      </c>
      <c r="B21" s="46">
        <v>7941.3519999999999</v>
      </c>
      <c r="C21" s="47">
        <v>10684.44</v>
      </c>
      <c r="D21" s="47">
        <v>12382.97</v>
      </c>
      <c r="E21" s="48">
        <v>10295.89</v>
      </c>
      <c r="F21" s="46">
        <v>2069.8548000000001</v>
      </c>
      <c r="G21" s="47">
        <v>3689.578</v>
      </c>
      <c r="H21" s="47">
        <v>3142.9043999999999</v>
      </c>
      <c r="I21" s="48">
        <v>1349.3714</v>
      </c>
    </row>
    <row r="22" spans="1:9" x14ac:dyDescent="0.3">
      <c r="A22" s="95">
        <v>855</v>
      </c>
      <c r="B22" s="46">
        <v>8067.402</v>
      </c>
      <c r="C22" s="47">
        <v>12340.84</v>
      </c>
      <c r="D22" s="47">
        <v>12509.36</v>
      </c>
      <c r="E22" s="48">
        <v>10184.5</v>
      </c>
      <c r="F22" s="46">
        <v>2105.1626000000001</v>
      </c>
      <c r="G22" s="47">
        <v>4081.8867</v>
      </c>
      <c r="H22" s="47">
        <v>3307.3328999999999</v>
      </c>
      <c r="I22" s="48">
        <v>1547.9137000000001</v>
      </c>
    </row>
    <row r="23" spans="1:9" x14ac:dyDescent="0.3">
      <c r="A23" s="96">
        <v>900</v>
      </c>
      <c r="B23" s="49">
        <v>8332.2960000000003</v>
      </c>
      <c r="C23" s="50">
        <v>11408</v>
      </c>
      <c r="D23" s="50">
        <v>12816.73</v>
      </c>
      <c r="E23" s="51">
        <v>10942.34</v>
      </c>
      <c r="F23" s="49">
        <v>2264.3035</v>
      </c>
      <c r="G23" s="50">
        <v>4289.1280999999999</v>
      </c>
      <c r="H23" s="50">
        <v>3352.0219999999999</v>
      </c>
      <c r="I23" s="51">
        <v>1580.1512</v>
      </c>
    </row>
    <row r="24" spans="1:9" x14ac:dyDescent="0.3">
      <c r="A24" s="47"/>
      <c r="B24" s="47"/>
      <c r="C24" s="47"/>
      <c r="D24" s="47"/>
    </row>
    <row r="25" spans="1:9" x14ac:dyDescent="0.3">
      <c r="A25" s="47"/>
      <c r="B25" s="47"/>
      <c r="C25" s="47"/>
      <c r="D25" s="47"/>
    </row>
    <row r="26" spans="1:9" x14ac:dyDescent="0.3">
      <c r="A26" s="47"/>
      <c r="B26" s="47"/>
      <c r="C26" s="47"/>
      <c r="D26" s="47"/>
    </row>
    <row r="27" spans="1:9" x14ac:dyDescent="0.3">
      <c r="A27" s="47"/>
      <c r="B27" s="47"/>
      <c r="C27" s="47"/>
      <c r="D27" s="47"/>
    </row>
    <row r="28" spans="1:9" x14ac:dyDescent="0.3">
      <c r="A28" s="47"/>
      <c r="B28" s="47"/>
      <c r="C28" s="47"/>
      <c r="D28" s="47"/>
    </row>
    <row r="29" spans="1:9" x14ac:dyDescent="0.3">
      <c r="A29" s="47"/>
      <c r="B29" s="47"/>
      <c r="C29" s="47"/>
      <c r="D29" s="47"/>
    </row>
    <row r="30" spans="1:9" x14ac:dyDescent="0.3">
      <c r="A30" s="47"/>
      <c r="B30" s="47"/>
      <c r="C30" s="47"/>
      <c r="D30" s="47"/>
    </row>
    <row r="31" spans="1:9" x14ac:dyDescent="0.3">
      <c r="A31" s="47"/>
      <c r="B31" s="47"/>
      <c r="C31" s="47"/>
      <c r="D31" s="47"/>
    </row>
    <row r="32" spans="1:9" x14ac:dyDescent="0.3">
      <c r="A32" s="47"/>
      <c r="B32" s="47"/>
      <c r="C32" s="47"/>
      <c r="D32" s="47"/>
    </row>
    <row r="33" spans="1:4" x14ac:dyDescent="0.3">
      <c r="A33" s="47"/>
      <c r="B33" s="47"/>
      <c r="C33" s="47"/>
      <c r="D33" s="47"/>
    </row>
    <row r="34" spans="1:4" x14ac:dyDescent="0.3">
      <c r="A34" s="47"/>
      <c r="B34" s="47"/>
      <c r="C34" s="47"/>
      <c r="D34" s="47"/>
    </row>
    <row r="35" spans="1:4" x14ac:dyDescent="0.3">
      <c r="A35" s="47"/>
      <c r="B35" s="47"/>
      <c r="C35" s="47"/>
      <c r="D35" s="47"/>
    </row>
    <row r="38" spans="1:4" x14ac:dyDescent="0.3">
      <c r="A38" s="85"/>
      <c r="B38" s="85"/>
      <c r="C38" s="85"/>
    </row>
    <row r="39" spans="1:4" x14ac:dyDescent="0.3">
      <c r="A39" s="86"/>
      <c r="B39" s="66"/>
      <c r="C39" s="66"/>
    </row>
    <row r="40" spans="1:4" x14ac:dyDescent="0.3">
      <c r="A40" s="86"/>
      <c r="B40" s="66"/>
      <c r="C40" s="66"/>
    </row>
    <row r="41" spans="1:4" x14ac:dyDescent="0.3">
      <c r="A41" s="86"/>
      <c r="B41" s="66"/>
      <c r="C41" s="66"/>
    </row>
    <row r="42" spans="1:4" x14ac:dyDescent="0.3">
      <c r="A42" s="86"/>
      <c r="B42" s="66"/>
      <c r="C42" s="66"/>
    </row>
    <row r="43" spans="1:4" x14ac:dyDescent="0.3">
      <c r="A43" s="86"/>
      <c r="B43" s="66"/>
      <c r="C43" s="66"/>
    </row>
  </sheetData>
  <mergeCells count="2">
    <mergeCell ref="B2:E2"/>
    <mergeCell ref="F2: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345B-8E9D-4ED5-AF33-60711687105E}">
  <dimension ref="A1:I43"/>
  <sheetViews>
    <sheetView topLeftCell="A16" workbookViewId="0">
      <selection activeCell="C33" sqref="C33"/>
    </sheetView>
  </sheetViews>
  <sheetFormatPr defaultRowHeight="14.4" x14ac:dyDescent="0.3"/>
  <cols>
    <col min="1" max="1" width="11.5546875" customWidth="1"/>
    <col min="2" max="2" width="14.6640625" bestFit="1" customWidth="1"/>
    <col min="3" max="3" width="9" bestFit="1" customWidth="1"/>
    <col min="4" max="5" width="7.6640625" customWidth="1"/>
    <col min="6" max="7" width="9" bestFit="1" customWidth="1"/>
    <col min="8" max="9" width="9.6640625" customWidth="1"/>
  </cols>
  <sheetData>
    <row r="1" spans="1:9" x14ac:dyDescent="0.3">
      <c r="A1" s="93" t="s">
        <v>39</v>
      </c>
      <c r="B1" s="42"/>
      <c r="C1" s="42"/>
      <c r="D1" s="43"/>
    </row>
    <row r="2" spans="1:9" ht="16.2" x14ac:dyDescent="0.3">
      <c r="A2" s="92" t="s">
        <v>40</v>
      </c>
      <c r="B2" s="147" t="s">
        <v>4</v>
      </c>
      <c r="C2" s="148"/>
      <c r="D2" s="148"/>
      <c r="E2" s="149"/>
      <c r="F2" s="147" t="s">
        <v>42</v>
      </c>
      <c r="G2" s="148"/>
      <c r="H2" s="148"/>
      <c r="I2" s="149"/>
    </row>
    <row r="3" spans="1:9" x14ac:dyDescent="0.3">
      <c r="A3" s="95">
        <v>0</v>
      </c>
      <c r="B3" s="46">
        <v>100</v>
      </c>
      <c r="C3" s="47">
        <v>100</v>
      </c>
      <c r="D3" s="47">
        <v>100</v>
      </c>
      <c r="E3" s="48">
        <v>87.844497169999997</v>
      </c>
      <c r="F3" s="46">
        <v>0</v>
      </c>
      <c r="G3" s="47">
        <v>0</v>
      </c>
      <c r="H3" s="47">
        <v>0</v>
      </c>
      <c r="I3" s="48">
        <v>12.15550283</v>
      </c>
    </row>
    <row r="4" spans="1:9" x14ac:dyDescent="0.3">
      <c r="A4" s="95">
        <v>45</v>
      </c>
      <c r="B4" s="46">
        <v>100</v>
      </c>
      <c r="C4" s="47">
        <v>100</v>
      </c>
      <c r="D4" s="47">
        <v>100</v>
      </c>
      <c r="E4" s="48">
        <v>89.808578519999998</v>
      </c>
      <c r="F4" s="46">
        <v>0</v>
      </c>
      <c r="G4" s="47">
        <v>0</v>
      </c>
      <c r="H4" s="47">
        <v>0</v>
      </c>
      <c r="I4" s="48">
        <v>10.191421480000001</v>
      </c>
    </row>
    <row r="5" spans="1:9" x14ac:dyDescent="0.3">
      <c r="A5" s="95">
        <v>90</v>
      </c>
      <c r="B5" s="46">
        <v>96.395554169999997</v>
      </c>
      <c r="C5" s="47">
        <v>97.205298010000007</v>
      </c>
      <c r="D5" s="47">
        <v>100</v>
      </c>
      <c r="E5" s="48">
        <v>85.130533479999997</v>
      </c>
      <c r="F5" s="46">
        <v>3.6044458289999999</v>
      </c>
      <c r="G5" s="47">
        <v>2.7947019869999998</v>
      </c>
      <c r="H5" s="47">
        <v>0</v>
      </c>
      <c r="I5" s="48">
        <v>14.86946652</v>
      </c>
    </row>
    <row r="6" spans="1:9" x14ac:dyDescent="0.3">
      <c r="A6" s="95">
        <v>135</v>
      </c>
      <c r="B6" s="46">
        <v>95.281040270000005</v>
      </c>
      <c r="C6" s="47">
        <v>97.993997789999995</v>
      </c>
      <c r="D6" s="47">
        <v>100</v>
      </c>
      <c r="E6" s="48">
        <v>83.994387279999998</v>
      </c>
      <c r="F6" s="46">
        <v>4.7189597320000001</v>
      </c>
      <c r="G6" s="47">
        <v>2.0060022110000002</v>
      </c>
      <c r="H6" s="47">
        <v>0</v>
      </c>
      <c r="I6" s="48">
        <v>16.005612719999998</v>
      </c>
    </row>
    <row r="7" spans="1:9" x14ac:dyDescent="0.3">
      <c r="A7" s="95">
        <v>180</v>
      </c>
      <c r="B7" s="46">
        <v>94.335026790000001</v>
      </c>
      <c r="C7" s="47">
        <v>97.761487110000004</v>
      </c>
      <c r="D7" s="47">
        <v>98.641059420000005</v>
      </c>
      <c r="E7" s="48">
        <v>85.080147969999999</v>
      </c>
      <c r="F7" s="46">
        <v>5.664973206</v>
      </c>
      <c r="G7" s="47">
        <v>2.2385128939999999</v>
      </c>
      <c r="H7" s="47">
        <v>1.3589405809999999</v>
      </c>
      <c r="I7" s="48">
        <v>14.919852029999999</v>
      </c>
    </row>
    <row r="8" spans="1:9" x14ac:dyDescent="0.3">
      <c r="A8" s="95">
        <v>225</v>
      </c>
      <c r="B8" s="46">
        <v>88.213636800000003</v>
      </c>
      <c r="C8" s="47">
        <v>95.857110759999998</v>
      </c>
      <c r="D8" s="47">
        <v>95.027413589999995</v>
      </c>
      <c r="E8" s="48">
        <v>87.828983899999997</v>
      </c>
      <c r="F8" s="46">
        <v>11.7863632</v>
      </c>
      <c r="G8" s="47">
        <v>4.1428892380000004</v>
      </c>
      <c r="H8" s="47">
        <v>4.9725864120000001</v>
      </c>
      <c r="I8" s="48">
        <v>12.171016099999999</v>
      </c>
    </row>
    <row r="9" spans="1:9" x14ac:dyDescent="0.3">
      <c r="A9" s="95">
        <v>270</v>
      </c>
      <c r="B9" s="46">
        <v>91.182003760000001</v>
      </c>
      <c r="C9" s="47">
        <v>95.299580930000005</v>
      </c>
      <c r="D9" s="47">
        <v>95.231865099999993</v>
      </c>
      <c r="E9" s="48">
        <v>86.894128600000002</v>
      </c>
      <c r="F9" s="46">
        <v>8.8179962369999991</v>
      </c>
      <c r="G9" s="47">
        <v>4.700419074</v>
      </c>
      <c r="H9" s="47">
        <v>4.768134903</v>
      </c>
      <c r="I9" s="48">
        <v>13.1058714</v>
      </c>
    </row>
    <row r="10" spans="1:9" x14ac:dyDescent="0.3">
      <c r="A10" s="95">
        <v>315</v>
      </c>
      <c r="B10" s="46">
        <v>93.665505229999994</v>
      </c>
      <c r="C10" s="47">
        <v>95.347526200000004</v>
      </c>
      <c r="D10" s="47">
        <v>95.160283100000001</v>
      </c>
      <c r="E10" s="48">
        <v>87.340362040000002</v>
      </c>
      <c r="F10" s="46">
        <v>6.3344947740000004</v>
      </c>
      <c r="G10" s="47">
        <v>4.6524738030000004</v>
      </c>
      <c r="H10" s="47">
        <v>4.8397169030000002</v>
      </c>
      <c r="I10" s="48">
        <v>12.65963796</v>
      </c>
    </row>
    <row r="11" spans="1:9" x14ac:dyDescent="0.3">
      <c r="A11" s="95">
        <v>360</v>
      </c>
      <c r="B11" s="46">
        <v>93.86086383</v>
      </c>
      <c r="C11" s="47">
        <v>94.856009709999995</v>
      </c>
      <c r="D11" s="47">
        <v>95.091106479999993</v>
      </c>
      <c r="E11" s="48">
        <v>91.380851899999996</v>
      </c>
      <c r="F11" s="46">
        <v>6.1391361690000004</v>
      </c>
      <c r="G11" s="47">
        <v>5.1439902919999998</v>
      </c>
      <c r="H11" s="47">
        <v>4.9088935180000002</v>
      </c>
      <c r="I11" s="48">
        <v>8.6191480990000002</v>
      </c>
    </row>
    <row r="12" spans="1:9" x14ac:dyDescent="0.3">
      <c r="A12" s="95">
        <v>405</v>
      </c>
      <c r="B12" s="46">
        <v>91.593968279999999</v>
      </c>
      <c r="C12" s="47">
        <v>93.749046719999996</v>
      </c>
      <c r="D12" s="47">
        <v>94.344940210000004</v>
      </c>
      <c r="E12" s="48">
        <v>90.05336312</v>
      </c>
      <c r="F12" s="46">
        <v>8.4060317169999994</v>
      </c>
      <c r="G12" s="47">
        <v>6.2509532769999998</v>
      </c>
      <c r="H12" s="47">
        <v>5.6550597900000001</v>
      </c>
      <c r="I12" s="48">
        <v>9.946636883</v>
      </c>
    </row>
    <row r="13" spans="1:9" x14ac:dyDescent="0.3">
      <c r="A13" s="95">
        <v>450</v>
      </c>
      <c r="B13" s="46">
        <v>90.401362599999999</v>
      </c>
      <c r="C13" s="47">
        <v>90.969585899999998</v>
      </c>
      <c r="D13" s="47">
        <v>94.120394050000002</v>
      </c>
      <c r="E13" s="48">
        <v>86.368505619999993</v>
      </c>
      <c r="F13" s="46">
        <v>9.5986373999999994</v>
      </c>
      <c r="G13" s="47">
        <v>9.030414103</v>
      </c>
      <c r="H13" s="47">
        <v>5.8796059510000003</v>
      </c>
      <c r="I13" s="48">
        <v>13.631494379999999</v>
      </c>
    </row>
    <row r="14" spans="1:9" x14ac:dyDescent="0.3">
      <c r="A14" s="95">
        <v>495</v>
      </c>
      <c r="B14" s="46">
        <v>87.775891340000001</v>
      </c>
      <c r="C14" s="47">
        <v>89.619350030000007</v>
      </c>
      <c r="D14" s="47">
        <v>93.501048220000001</v>
      </c>
      <c r="E14" s="48">
        <v>82.629909729999994</v>
      </c>
      <c r="F14" s="46">
        <v>12.224108660000001</v>
      </c>
      <c r="G14" s="47">
        <v>10.38064997</v>
      </c>
      <c r="H14" s="47">
        <v>6.4989517819999998</v>
      </c>
      <c r="I14" s="48">
        <v>17.370090269999999</v>
      </c>
    </row>
    <row r="15" spans="1:9" x14ac:dyDescent="0.3">
      <c r="A15" s="95">
        <v>540</v>
      </c>
      <c r="B15" s="46">
        <v>86.294610489999997</v>
      </c>
      <c r="C15" s="47">
        <v>87.346989100000002</v>
      </c>
      <c r="D15" s="47">
        <v>91.321740700000007</v>
      </c>
      <c r="E15" s="48">
        <v>85.085347799999994</v>
      </c>
      <c r="F15" s="46">
        <v>13.70538951</v>
      </c>
      <c r="G15" s="47">
        <v>12.6530109</v>
      </c>
      <c r="H15" s="47">
        <v>8.6782593030000008</v>
      </c>
      <c r="I15" s="48">
        <v>14.914652200000001</v>
      </c>
    </row>
    <row r="16" spans="1:9" x14ac:dyDescent="0.3">
      <c r="A16" s="95">
        <v>585</v>
      </c>
      <c r="B16" s="46">
        <v>86.883830309999993</v>
      </c>
      <c r="C16" s="47">
        <v>83.709669840000004</v>
      </c>
      <c r="D16" s="47">
        <v>88.871489190000005</v>
      </c>
      <c r="E16" s="48">
        <v>85.365721899999997</v>
      </c>
      <c r="F16" s="46">
        <v>13.11616969</v>
      </c>
      <c r="G16" s="47">
        <v>16.29033016</v>
      </c>
      <c r="H16" s="47">
        <v>11.12851081</v>
      </c>
      <c r="I16" s="48">
        <v>14.6342781</v>
      </c>
    </row>
    <row r="17" spans="1:9" x14ac:dyDescent="0.3">
      <c r="A17" s="95">
        <v>630</v>
      </c>
      <c r="B17" s="46">
        <v>83.057635379999994</v>
      </c>
      <c r="C17" s="47">
        <v>80.885494859999994</v>
      </c>
      <c r="D17" s="47">
        <v>88.756893719999994</v>
      </c>
      <c r="E17" s="48">
        <v>86.111892040000001</v>
      </c>
      <c r="F17" s="46">
        <v>16.942364619999999</v>
      </c>
      <c r="G17" s="47">
        <v>19.114505139999999</v>
      </c>
      <c r="H17" s="47">
        <v>11.243106279999999</v>
      </c>
      <c r="I17" s="48">
        <v>13.888107959999999</v>
      </c>
    </row>
    <row r="18" spans="1:9" x14ac:dyDescent="0.3">
      <c r="A18" s="95">
        <v>675</v>
      </c>
      <c r="B18" s="46">
        <v>79.384272359999997</v>
      </c>
      <c r="C18" s="47">
        <v>77.104274680000003</v>
      </c>
      <c r="D18" s="47">
        <v>87.152916500000003</v>
      </c>
      <c r="E18" s="48">
        <v>86.506188379999998</v>
      </c>
      <c r="F18" s="46">
        <v>20.615727639999999</v>
      </c>
      <c r="G18" s="47">
        <v>22.89572532</v>
      </c>
      <c r="H18" s="47">
        <v>12.8470835</v>
      </c>
      <c r="I18" s="48">
        <v>13.493811620000001</v>
      </c>
    </row>
    <row r="19" spans="1:9" x14ac:dyDescent="0.3">
      <c r="A19" s="95">
        <v>720</v>
      </c>
      <c r="B19" s="46">
        <v>78.657887410000001</v>
      </c>
      <c r="C19" s="47">
        <v>78.813348939999997</v>
      </c>
      <c r="D19" s="47">
        <v>83.849675289999993</v>
      </c>
      <c r="E19" s="48">
        <v>87.561927639999993</v>
      </c>
      <c r="F19" s="46">
        <v>21.342112589999999</v>
      </c>
      <c r="G19" s="47">
        <v>21.186651059999999</v>
      </c>
      <c r="H19" s="47">
        <v>16.15032471</v>
      </c>
      <c r="I19" s="48">
        <v>12.43807236</v>
      </c>
    </row>
    <row r="20" spans="1:9" x14ac:dyDescent="0.3">
      <c r="A20" s="95">
        <v>765</v>
      </c>
      <c r="B20" s="46">
        <v>79.251854460000004</v>
      </c>
      <c r="C20" s="47">
        <v>76.971682110000003</v>
      </c>
      <c r="D20" s="47">
        <v>81.681661210000001</v>
      </c>
      <c r="E20" s="48">
        <v>87.232863480000006</v>
      </c>
      <c r="F20" s="46">
        <v>20.748145539999999</v>
      </c>
      <c r="G20" s="47">
        <v>23.02831789</v>
      </c>
      <c r="H20" s="47">
        <v>18.318338789999999</v>
      </c>
      <c r="I20" s="48">
        <v>12.767136519999999</v>
      </c>
    </row>
    <row r="21" spans="1:9" x14ac:dyDescent="0.3">
      <c r="A21" s="95">
        <v>810</v>
      </c>
      <c r="B21" s="46">
        <v>79.324621329999999</v>
      </c>
      <c r="C21" s="47">
        <v>74.331620599999994</v>
      </c>
      <c r="D21" s="47">
        <v>79.756987170000002</v>
      </c>
      <c r="E21" s="48">
        <v>88.817948400000006</v>
      </c>
      <c r="F21" s="46">
        <v>20.675378670000001</v>
      </c>
      <c r="G21" s="47">
        <v>25.668379399999999</v>
      </c>
      <c r="H21" s="47">
        <v>20.243012830000001</v>
      </c>
      <c r="I21" s="48">
        <v>11.182051599999999</v>
      </c>
    </row>
    <row r="22" spans="1:9" x14ac:dyDescent="0.3">
      <c r="A22" s="95">
        <v>855</v>
      </c>
      <c r="B22" s="46">
        <v>79.305488019999999</v>
      </c>
      <c r="C22" s="47">
        <v>75.144886889999995</v>
      </c>
      <c r="D22" s="47">
        <v>79.08960519</v>
      </c>
      <c r="E22" s="48">
        <v>87.297843209999996</v>
      </c>
      <c r="F22" s="46">
        <v>20.694511980000001</v>
      </c>
      <c r="G22" s="47">
        <v>24.855113110000001</v>
      </c>
      <c r="H22" s="47">
        <v>20.91039481</v>
      </c>
      <c r="I22" s="48">
        <v>12.70215679</v>
      </c>
    </row>
    <row r="23" spans="1:9" x14ac:dyDescent="0.3">
      <c r="A23" s="96">
        <v>900</v>
      </c>
      <c r="B23" s="49">
        <v>78.63179074</v>
      </c>
      <c r="C23" s="50">
        <v>72.675707389999999</v>
      </c>
      <c r="D23" s="50">
        <v>79.26851139</v>
      </c>
      <c r="E23" s="51">
        <v>87.748216450000001</v>
      </c>
      <c r="F23" s="49">
        <v>21.36820926</v>
      </c>
      <c r="G23" s="50">
        <v>27.324292610000001</v>
      </c>
      <c r="H23" s="50">
        <v>20.73148861</v>
      </c>
      <c r="I23" s="51">
        <v>12.251783550000001</v>
      </c>
    </row>
    <row r="24" spans="1:9" x14ac:dyDescent="0.3">
      <c r="A24" s="47"/>
      <c r="B24" s="47"/>
      <c r="C24" s="47"/>
      <c r="D24" s="47"/>
    </row>
    <row r="25" spans="1:9" x14ac:dyDescent="0.3">
      <c r="A25" s="47"/>
      <c r="B25" s="47"/>
      <c r="C25" s="47"/>
      <c r="D25" s="47"/>
    </row>
    <row r="26" spans="1:9" x14ac:dyDescent="0.3">
      <c r="A26" s="47"/>
      <c r="B26" s="47"/>
      <c r="C26" s="47"/>
      <c r="D26" s="47"/>
    </row>
    <row r="27" spans="1:9" x14ac:dyDescent="0.3">
      <c r="A27" s="47"/>
      <c r="B27" s="47"/>
      <c r="C27" s="47"/>
      <c r="D27" s="47"/>
    </row>
    <row r="28" spans="1:9" x14ac:dyDescent="0.3">
      <c r="A28" s="47"/>
      <c r="B28" s="47"/>
      <c r="C28" s="47"/>
      <c r="D28" s="47"/>
    </row>
    <row r="29" spans="1:9" x14ac:dyDescent="0.3">
      <c r="A29" s="47"/>
      <c r="B29" s="47"/>
      <c r="C29" s="47"/>
      <c r="D29" s="47"/>
    </row>
    <row r="30" spans="1:9" x14ac:dyDescent="0.3">
      <c r="A30" s="47"/>
      <c r="B30" s="47"/>
      <c r="C30" s="47"/>
      <c r="D30" s="47"/>
    </row>
    <row r="31" spans="1:9" x14ac:dyDescent="0.3">
      <c r="A31" s="47"/>
      <c r="B31" s="47"/>
      <c r="C31" s="47"/>
      <c r="D31" s="47"/>
    </row>
    <row r="32" spans="1:9" x14ac:dyDescent="0.3">
      <c r="A32" s="47"/>
      <c r="B32" s="47"/>
      <c r="C32" s="47"/>
      <c r="D32" s="47"/>
    </row>
    <row r="33" spans="1:4" x14ac:dyDescent="0.3">
      <c r="A33" s="47"/>
      <c r="B33" s="47"/>
      <c r="C33" s="47"/>
      <c r="D33" s="47"/>
    </row>
    <row r="34" spans="1:4" x14ac:dyDescent="0.3">
      <c r="A34" s="47"/>
      <c r="B34" s="47"/>
      <c r="C34" s="47"/>
      <c r="D34" s="47"/>
    </row>
    <row r="35" spans="1:4" x14ac:dyDescent="0.3">
      <c r="A35" s="47"/>
      <c r="B35" s="47"/>
      <c r="C35" s="47"/>
      <c r="D35" s="47"/>
    </row>
    <row r="38" spans="1:4" x14ac:dyDescent="0.3">
      <c r="A38" s="85"/>
      <c r="B38" s="85"/>
      <c r="C38" s="85"/>
    </row>
    <row r="39" spans="1:4" x14ac:dyDescent="0.3">
      <c r="A39" s="86"/>
      <c r="B39" s="66"/>
      <c r="C39" s="66"/>
    </row>
    <row r="40" spans="1:4" x14ac:dyDescent="0.3">
      <c r="A40" s="86"/>
      <c r="B40" s="66"/>
      <c r="C40" s="66"/>
    </row>
    <row r="41" spans="1:4" x14ac:dyDescent="0.3">
      <c r="A41" s="86"/>
      <c r="B41" s="66"/>
      <c r="C41" s="66"/>
    </row>
    <row r="42" spans="1:4" x14ac:dyDescent="0.3">
      <c r="A42" s="86"/>
      <c r="B42" s="66"/>
      <c r="C42" s="66"/>
    </row>
    <row r="43" spans="1:4" x14ac:dyDescent="0.3">
      <c r="A43" s="86"/>
      <c r="B43" s="66"/>
      <c r="C43" s="66"/>
    </row>
  </sheetData>
  <mergeCells count="2">
    <mergeCell ref="B2:E2"/>
    <mergeCell ref="F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4CCE-44C7-4AB2-8DA3-4BBD8A9EA8F4}">
  <dimension ref="A1:D43"/>
  <sheetViews>
    <sheetView workbookViewId="0">
      <selection activeCell="D39" sqref="D39"/>
    </sheetView>
  </sheetViews>
  <sheetFormatPr defaultRowHeight="14.4" x14ac:dyDescent="0.3"/>
  <cols>
    <col min="1" max="1" width="31" bestFit="1" customWidth="1"/>
    <col min="2" max="2" width="15.6640625" customWidth="1"/>
    <col min="3" max="4" width="22" customWidth="1"/>
    <col min="6" max="6" width="27.88671875" bestFit="1" customWidth="1"/>
    <col min="7" max="7" width="12.6640625" customWidth="1"/>
    <col min="8" max="8" width="15.6640625" customWidth="1"/>
    <col min="9" max="9" width="15.33203125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47</v>
      </c>
      <c r="B1" s="42"/>
      <c r="C1" s="42"/>
      <c r="D1" s="43"/>
    </row>
    <row r="2" spans="1:4" ht="16.2" x14ac:dyDescent="0.3">
      <c r="A2" s="102" t="s">
        <v>4</v>
      </c>
      <c r="B2" s="80" t="s">
        <v>48</v>
      </c>
      <c r="C2" s="101"/>
      <c r="D2" s="101"/>
    </row>
    <row r="3" spans="1:4" x14ac:dyDescent="0.3">
      <c r="A3" s="95">
        <v>2</v>
      </c>
      <c r="B3" s="97">
        <v>2</v>
      </c>
      <c r="C3" s="47"/>
      <c r="D3" s="47"/>
    </row>
    <row r="4" spans="1:4" x14ac:dyDescent="0.3">
      <c r="A4" s="95">
        <v>0</v>
      </c>
      <c r="B4" s="97">
        <v>2</v>
      </c>
      <c r="C4" s="47"/>
      <c r="D4" s="47"/>
    </row>
    <row r="5" spans="1:4" x14ac:dyDescent="0.3">
      <c r="A5" s="95">
        <v>1</v>
      </c>
      <c r="B5" s="97">
        <v>3</v>
      </c>
      <c r="C5" s="47"/>
      <c r="D5" s="47"/>
    </row>
    <row r="6" spans="1:4" x14ac:dyDescent="0.3">
      <c r="A6" s="95">
        <v>2</v>
      </c>
      <c r="B6" s="97">
        <v>4</v>
      </c>
      <c r="C6" s="47"/>
      <c r="D6" s="47"/>
    </row>
    <row r="7" spans="1:4" x14ac:dyDescent="0.3">
      <c r="A7" s="95">
        <v>1</v>
      </c>
      <c r="B7" s="97">
        <v>1</v>
      </c>
      <c r="C7" s="47"/>
      <c r="D7" s="47"/>
    </row>
    <row r="8" spans="1:4" x14ac:dyDescent="0.3">
      <c r="A8" s="95">
        <v>1</v>
      </c>
      <c r="B8" s="97">
        <v>9</v>
      </c>
      <c r="C8" s="47"/>
      <c r="D8" s="47"/>
    </row>
    <row r="9" spans="1:4" x14ac:dyDescent="0.3">
      <c r="A9" s="95">
        <v>1</v>
      </c>
      <c r="B9" s="97">
        <v>3</v>
      </c>
      <c r="C9" s="47"/>
      <c r="D9" s="47"/>
    </row>
    <row r="10" spans="1:4" x14ac:dyDescent="0.3">
      <c r="A10" s="95">
        <v>3</v>
      </c>
      <c r="B10" s="97">
        <v>5</v>
      </c>
      <c r="C10" s="47"/>
      <c r="D10" s="47"/>
    </row>
    <row r="11" spans="1:4" x14ac:dyDescent="0.3">
      <c r="A11" s="95">
        <v>2</v>
      </c>
      <c r="B11" s="97">
        <v>4</v>
      </c>
      <c r="C11" s="47"/>
      <c r="D11" s="47"/>
    </row>
    <row r="12" spans="1:4" x14ac:dyDescent="0.3">
      <c r="A12" s="95"/>
      <c r="B12" s="97"/>
      <c r="C12" s="47"/>
      <c r="D12" s="47"/>
    </row>
    <row r="13" spans="1:4" x14ac:dyDescent="0.3">
      <c r="A13" s="95"/>
      <c r="B13" s="97"/>
      <c r="C13" s="47"/>
      <c r="D13" s="47"/>
    </row>
    <row r="14" spans="1:4" x14ac:dyDescent="0.3">
      <c r="A14" s="95">
        <v>2</v>
      </c>
      <c r="B14" s="97">
        <v>4</v>
      </c>
      <c r="C14" s="47"/>
      <c r="D14" s="47"/>
    </row>
    <row r="15" spans="1:4" x14ac:dyDescent="0.3">
      <c r="A15" s="95">
        <v>1</v>
      </c>
      <c r="B15" s="97">
        <v>4</v>
      </c>
      <c r="C15" s="47"/>
      <c r="D15" s="47"/>
    </row>
    <row r="16" spans="1:4" x14ac:dyDescent="0.3">
      <c r="A16" s="95">
        <v>2</v>
      </c>
      <c r="B16" s="97">
        <v>3</v>
      </c>
      <c r="C16" s="47"/>
      <c r="D16" s="47"/>
    </row>
    <row r="17" spans="1:4" x14ac:dyDescent="0.3">
      <c r="A17" s="95">
        <v>1</v>
      </c>
      <c r="B17" s="97">
        <v>3</v>
      </c>
      <c r="C17" s="47"/>
      <c r="D17" s="47"/>
    </row>
    <row r="18" spans="1:4" x14ac:dyDescent="0.3">
      <c r="A18" s="95">
        <v>1</v>
      </c>
      <c r="B18" s="97">
        <v>3</v>
      </c>
      <c r="C18" s="47"/>
      <c r="D18" s="47"/>
    </row>
    <row r="19" spans="1:4" x14ac:dyDescent="0.3">
      <c r="A19" s="95">
        <v>1</v>
      </c>
      <c r="B19" s="97">
        <v>2</v>
      </c>
      <c r="C19" s="47"/>
      <c r="D19" s="47"/>
    </row>
    <row r="20" spans="1:4" x14ac:dyDescent="0.3">
      <c r="A20" s="96">
        <v>2</v>
      </c>
      <c r="B20" s="103">
        <v>4</v>
      </c>
      <c r="C20" s="47"/>
      <c r="D20" s="47"/>
    </row>
    <row r="21" spans="1:4" x14ac:dyDescent="0.3">
      <c r="A21" s="81"/>
      <c r="B21" s="81"/>
      <c r="C21" s="47"/>
      <c r="D21" s="47"/>
    </row>
    <row r="22" spans="1:4" x14ac:dyDescent="0.3">
      <c r="A22" s="81"/>
      <c r="B22" s="81"/>
      <c r="C22" s="47"/>
      <c r="D22" s="47"/>
    </row>
    <row r="23" spans="1:4" x14ac:dyDescent="0.3">
      <c r="A23" s="94" t="s">
        <v>177</v>
      </c>
      <c r="B23" s="100"/>
      <c r="C23" s="47"/>
      <c r="D23" s="47"/>
    </row>
    <row r="24" spans="1:4" x14ac:dyDescent="0.3">
      <c r="A24" s="95" t="s">
        <v>178</v>
      </c>
      <c r="B24" s="97">
        <v>1E-4</v>
      </c>
      <c r="C24" s="47"/>
      <c r="D24" s="47"/>
    </row>
    <row r="25" spans="1:4" x14ac:dyDescent="0.3">
      <c r="A25" s="96" t="s">
        <v>49</v>
      </c>
      <c r="B25" s="103" t="s">
        <v>14</v>
      </c>
      <c r="C25" s="47"/>
      <c r="D25" s="47"/>
    </row>
    <row r="26" spans="1:4" x14ac:dyDescent="0.3">
      <c r="A26" s="47"/>
      <c r="B26" s="47"/>
      <c r="C26" s="47"/>
      <c r="D26" s="47"/>
    </row>
    <row r="27" spans="1:4" x14ac:dyDescent="0.3">
      <c r="A27" s="47"/>
      <c r="B27" s="47"/>
      <c r="C27" s="47"/>
      <c r="D27" s="47"/>
    </row>
    <row r="28" spans="1:4" x14ac:dyDescent="0.3">
      <c r="A28" s="47"/>
      <c r="B28" s="47"/>
      <c r="C28" s="47"/>
      <c r="D28" s="47"/>
    </row>
    <row r="29" spans="1:4" x14ac:dyDescent="0.3">
      <c r="A29" s="47"/>
      <c r="B29" s="47"/>
      <c r="C29" s="47"/>
      <c r="D29" s="47"/>
    </row>
    <row r="30" spans="1:4" x14ac:dyDescent="0.3">
      <c r="A30" s="47"/>
      <c r="B30" s="47"/>
      <c r="C30" s="47"/>
      <c r="D30" s="47"/>
    </row>
    <row r="31" spans="1:4" x14ac:dyDescent="0.3">
      <c r="A31" s="47"/>
      <c r="B31" s="47"/>
      <c r="C31" s="47"/>
      <c r="D31" s="47"/>
    </row>
    <row r="32" spans="1:4" x14ac:dyDescent="0.3">
      <c r="A32" s="47"/>
      <c r="B32" s="47"/>
      <c r="C32" s="47"/>
      <c r="D32" s="47"/>
    </row>
    <row r="33" spans="1:4" x14ac:dyDescent="0.3">
      <c r="A33" s="47"/>
      <c r="B33" s="47"/>
      <c r="C33" s="47"/>
      <c r="D33" s="47"/>
    </row>
    <row r="34" spans="1:4" x14ac:dyDescent="0.3">
      <c r="A34" s="47"/>
      <c r="B34" s="47"/>
      <c r="C34" s="47"/>
      <c r="D34" s="47"/>
    </row>
    <row r="35" spans="1:4" x14ac:dyDescent="0.3">
      <c r="A35" s="47"/>
      <c r="B35" s="47"/>
      <c r="C35" s="47"/>
      <c r="D35" s="47"/>
    </row>
    <row r="38" spans="1:4" x14ac:dyDescent="0.3">
      <c r="C38" s="85"/>
    </row>
    <row r="39" spans="1:4" x14ac:dyDescent="0.3">
      <c r="C39" s="66"/>
    </row>
    <row r="40" spans="1:4" x14ac:dyDescent="0.3">
      <c r="C40" s="66"/>
    </row>
    <row r="41" spans="1:4" x14ac:dyDescent="0.3">
      <c r="A41" s="86"/>
      <c r="B41" s="66"/>
      <c r="C41" s="66"/>
    </row>
    <row r="42" spans="1:4" x14ac:dyDescent="0.3">
      <c r="A42" s="86"/>
      <c r="B42" s="66"/>
      <c r="C42" s="66"/>
    </row>
    <row r="43" spans="1:4" x14ac:dyDescent="0.3">
      <c r="A43" s="86"/>
      <c r="B43" s="66"/>
      <c r="C43" s="6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2FAD-F948-4A2D-B5D2-FBA3FB139C7F}">
  <dimension ref="B1:R48"/>
  <sheetViews>
    <sheetView topLeftCell="A40" workbookViewId="0">
      <selection activeCell="M34" sqref="M34"/>
    </sheetView>
  </sheetViews>
  <sheetFormatPr defaultRowHeight="14.4" x14ac:dyDescent="0.3"/>
  <cols>
    <col min="2" max="2" width="6.109375" bestFit="1" customWidth="1"/>
    <col min="4" max="4" width="7.5546875" bestFit="1" customWidth="1"/>
    <col min="5" max="5" width="11.33203125" bestFit="1" customWidth="1"/>
    <col min="6" max="6" width="9.6640625" bestFit="1" customWidth="1"/>
    <col min="7" max="7" width="9.5546875" bestFit="1" customWidth="1"/>
    <col min="8" max="11" width="12" bestFit="1" customWidth="1"/>
    <col min="13" max="13" width="17.33203125" bestFit="1" customWidth="1"/>
    <col min="14" max="14" width="6.33203125" bestFit="1" customWidth="1"/>
    <col min="15" max="15" width="8" bestFit="1" customWidth="1"/>
    <col min="16" max="16" width="11.6640625" bestFit="1" customWidth="1"/>
    <col min="17" max="17" width="10.109375" bestFit="1" customWidth="1"/>
    <col min="18" max="18" width="9.88671875" bestFit="1" customWidth="1"/>
  </cols>
  <sheetData>
    <row r="1" spans="2:18" x14ac:dyDescent="0.3">
      <c r="B1" s="2" t="s">
        <v>51</v>
      </c>
    </row>
    <row r="2" spans="2:18" x14ac:dyDescent="0.3">
      <c r="B2" s="2"/>
    </row>
    <row r="3" spans="2:18" x14ac:dyDescent="0.3">
      <c r="C3" s="153" t="s">
        <v>52</v>
      </c>
      <c r="D3" s="154"/>
      <c r="E3" s="154"/>
      <c r="F3" s="154"/>
      <c r="G3" s="155"/>
      <c r="H3" s="153" t="s">
        <v>53</v>
      </c>
      <c r="I3" s="154"/>
      <c r="J3" s="154"/>
      <c r="K3" s="155"/>
    </row>
    <row r="4" spans="2:18" x14ac:dyDescent="0.3">
      <c r="C4" s="9" t="s">
        <v>54</v>
      </c>
      <c r="D4" s="10" t="s">
        <v>55</v>
      </c>
      <c r="E4" s="11" t="s">
        <v>56</v>
      </c>
      <c r="F4" s="12" t="s">
        <v>57</v>
      </c>
      <c r="G4" s="13" t="s">
        <v>58</v>
      </c>
      <c r="H4" s="10" t="s">
        <v>55</v>
      </c>
      <c r="I4" s="11" t="s">
        <v>56</v>
      </c>
      <c r="J4" s="12" t="s">
        <v>57</v>
      </c>
      <c r="K4" s="13" t="s">
        <v>58</v>
      </c>
    </row>
    <row r="5" spans="2:18" x14ac:dyDescent="0.3">
      <c r="B5" s="14" t="s">
        <v>59</v>
      </c>
      <c r="C5">
        <v>2</v>
      </c>
      <c r="D5">
        <v>2</v>
      </c>
      <c r="E5">
        <v>0</v>
      </c>
      <c r="F5">
        <v>0</v>
      </c>
      <c r="G5" s="4">
        <v>0</v>
      </c>
      <c r="H5" s="3">
        <v>100</v>
      </c>
      <c r="I5">
        <v>0</v>
      </c>
      <c r="J5">
        <v>0</v>
      </c>
      <c r="K5" s="4">
        <v>0</v>
      </c>
      <c r="M5" s="17" t="s">
        <v>60</v>
      </c>
      <c r="N5" s="18" t="s">
        <v>54</v>
      </c>
      <c r="O5" s="19" t="s">
        <v>55</v>
      </c>
      <c r="P5" s="20" t="s">
        <v>56</v>
      </c>
      <c r="Q5" s="21" t="s">
        <v>57</v>
      </c>
      <c r="R5" s="22" t="s">
        <v>58</v>
      </c>
    </row>
    <row r="6" spans="2:18" x14ac:dyDescent="0.3">
      <c r="B6" s="15" t="s">
        <v>61</v>
      </c>
      <c r="C6">
        <v>3</v>
      </c>
      <c r="D6">
        <v>2</v>
      </c>
      <c r="E6">
        <v>0</v>
      </c>
      <c r="F6">
        <v>0</v>
      </c>
      <c r="G6" s="4">
        <v>1</v>
      </c>
      <c r="H6" s="3">
        <v>66.666666666666657</v>
      </c>
      <c r="I6">
        <v>0</v>
      </c>
      <c r="J6">
        <v>0</v>
      </c>
      <c r="K6" s="4">
        <v>33.333333333333329</v>
      </c>
      <c r="M6" s="18" t="s">
        <v>62</v>
      </c>
      <c r="N6" s="17">
        <v>18</v>
      </c>
      <c r="O6" s="19">
        <v>17</v>
      </c>
      <c r="P6" s="20">
        <v>0</v>
      </c>
      <c r="Q6" s="21">
        <v>0</v>
      </c>
      <c r="R6" s="22">
        <v>1</v>
      </c>
    </row>
    <row r="7" spans="2:18" x14ac:dyDescent="0.3">
      <c r="B7" s="15" t="s">
        <v>63</v>
      </c>
      <c r="C7">
        <v>2</v>
      </c>
      <c r="D7">
        <v>2</v>
      </c>
      <c r="E7">
        <v>0</v>
      </c>
      <c r="F7">
        <v>0</v>
      </c>
      <c r="G7" s="4">
        <v>0</v>
      </c>
      <c r="H7" s="3">
        <v>100</v>
      </c>
      <c r="I7">
        <v>0</v>
      </c>
      <c r="J7">
        <v>0</v>
      </c>
      <c r="K7" s="4">
        <v>0</v>
      </c>
      <c r="M7" s="18" t="s">
        <v>64</v>
      </c>
      <c r="N7" s="17">
        <v>41</v>
      </c>
      <c r="O7" s="19">
        <v>3</v>
      </c>
      <c r="P7" s="20">
        <v>34</v>
      </c>
      <c r="Q7" s="21">
        <v>4</v>
      </c>
      <c r="R7" s="22">
        <v>0</v>
      </c>
    </row>
    <row r="8" spans="2:18" x14ac:dyDescent="0.3">
      <c r="B8" s="15" t="s">
        <v>59</v>
      </c>
      <c r="C8">
        <v>1</v>
      </c>
      <c r="D8">
        <v>1</v>
      </c>
      <c r="E8">
        <v>0</v>
      </c>
      <c r="F8">
        <v>0</v>
      </c>
      <c r="G8" s="4">
        <v>0</v>
      </c>
      <c r="H8" s="3">
        <v>100</v>
      </c>
      <c r="I8">
        <v>0</v>
      </c>
      <c r="J8">
        <v>0</v>
      </c>
      <c r="K8" s="4">
        <v>0</v>
      </c>
      <c r="M8" s="18" t="s">
        <v>65</v>
      </c>
      <c r="N8" s="17">
        <v>27</v>
      </c>
      <c r="O8" s="19">
        <v>24</v>
      </c>
      <c r="P8" s="20">
        <v>2</v>
      </c>
      <c r="Q8" s="21">
        <v>1</v>
      </c>
      <c r="R8" s="22">
        <v>0</v>
      </c>
    </row>
    <row r="9" spans="2:18" x14ac:dyDescent="0.3">
      <c r="B9" s="15" t="s">
        <v>61</v>
      </c>
      <c r="C9">
        <v>1</v>
      </c>
      <c r="D9">
        <v>1</v>
      </c>
      <c r="E9">
        <v>0</v>
      </c>
      <c r="F9">
        <v>0</v>
      </c>
      <c r="G9" s="4">
        <v>0</v>
      </c>
      <c r="H9" s="3">
        <v>100</v>
      </c>
      <c r="I9">
        <v>0</v>
      </c>
      <c r="J9">
        <v>0</v>
      </c>
      <c r="K9" s="4">
        <v>0</v>
      </c>
      <c r="M9" s="18" t="s">
        <v>66</v>
      </c>
      <c r="N9" s="17">
        <v>39</v>
      </c>
      <c r="O9" s="19">
        <v>14</v>
      </c>
      <c r="P9" s="20">
        <v>17</v>
      </c>
      <c r="Q9" s="21">
        <v>6</v>
      </c>
      <c r="R9" s="22">
        <v>2</v>
      </c>
    </row>
    <row r="10" spans="2:18" x14ac:dyDescent="0.3">
      <c r="B10" s="15" t="s">
        <v>63</v>
      </c>
      <c r="C10">
        <v>1</v>
      </c>
      <c r="D10">
        <v>1</v>
      </c>
      <c r="E10">
        <v>0</v>
      </c>
      <c r="F10">
        <v>0</v>
      </c>
      <c r="G10" s="4">
        <v>0</v>
      </c>
      <c r="H10" s="3">
        <v>100</v>
      </c>
      <c r="I10">
        <v>0</v>
      </c>
      <c r="J10">
        <v>0</v>
      </c>
      <c r="K10" s="4">
        <v>0</v>
      </c>
    </row>
    <row r="11" spans="2:18" x14ac:dyDescent="0.3">
      <c r="B11" s="15" t="s">
        <v>59</v>
      </c>
      <c r="C11">
        <v>4</v>
      </c>
      <c r="D11">
        <v>4</v>
      </c>
      <c r="E11">
        <v>0</v>
      </c>
      <c r="F11">
        <v>0</v>
      </c>
      <c r="G11" s="4">
        <v>0</v>
      </c>
      <c r="H11" s="3">
        <v>100</v>
      </c>
      <c r="I11">
        <v>0</v>
      </c>
      <c r="J11">
        <v>0</v>
      </c>
      <c r="K11" s="4">
        <v>0</v>
      </c>
    </row>
    <row r="12" spans="2:18" x14ac:dyDescent="0.3">
      <c r="B12" s="15" t="s">
        <v>61</v>
      </c>
      <c r="C12">
        <v>2</v>
      </c>
      <c r="D12">
        <v>2</v>
      </c>
      <c r="E12">
        <v>0</v>
      </c>
      <c r="F12">
        <v>0</v>
      </c>
      <c r="G12" s="4">
        <v>0</v>
      </c>
      <c r="H12" s="3">
        <v>100</v>
      </c>
      <c r="I12">
        <v>0</v>
      </c>
      <c r="J12">
        <v>0</v>
      </c>
      <c r="K12" s="4">
        <v>0</v>
      </c>
    </row>
    <row r="13" spans="2:18" x14ac:dyDescent="0.3">
      <c r="B13" s="15" t="s">
        <v>63</v>
      </c>
      <c r="C13">
        <v>2</v>
      </c>
      <c r="D13">
        <v>2</v>
      </c>
      <c r="E13">
        <v>0</v>
      </c>
      <c r="F13">
        <v>0</v>
      </c>
      <c r="G13" s="4">
        <v>0</v>
      </c>
      <c r="H13" s="3">
        <v>100</v>
      </c>
      <c r="I13">
        <v>0</v>
      </c>
      <c r="J13">
        <v>0</v>
      </c>
      <c r="K13" s="4">
        <v>0</v>
      </c>
    </row>
    <row r="14" spans="2:18" x14ac:dyDescent="0.3">
      <c r="B14" s="16" t="s">
        <v>54</v>
      </c>
      <c r="C14" s="8">
        <f>SUM(C5:C13)</f>
        <v>18</v>
      </c>
      <c r="D14" s="10">
        <f t="shared" ref="D14:G14" si="0">SUM(D5:D13)</f>
        <v>17</v>
      </c>
      <c r="E14" s="11">
        <f t="shared" si="0"/>
        <v>0</v>
      </c>
      <c r="F14" s="12">
        <f t="shared" si="0"/>
        <v>0</v>
      </c>
      <c r="G14" s="13">
        <f t="shared" si="0"/>
        <v>1</v>
      </c>
      <c r="H14" s="3"/>
      <c r="K14" s="4"/>
    </row>
    <row r="15" spans="2:18" x14ac:dyDescent="0.3">
      <c r="B15" s="15"/>
      <c r="G15" s="4"/>
      <c r="H15" s="3"/>
      <c r="K15" s="4"/>
    </row>
    <row r="16" spans="2:18" x14ac:dyDescent="0.3">
      <c r="B16" s="15" t="s">
        <v>67</v>
      </c>
      <c r="C16">
        <v>4</v>
      </c>
      <c r="D16">
        <v>0</v>
      </c>
      <c r="E16">
        <v>4</v>
      </c>
      <c r="F16">
        <v>0</v>
      </c>
      <c r="G16" s="4">
        <v>0</v>
      </c>
      <c r="H16" s="3">
        <v>0</v>
      </c>
      <c r="I16">
        <v>100</v>
      </c>
      <c r="J16">
        <v>0</v>
      </c>
      <c r="K16" s="4">
        <v>0</v>
      </c>
    </row>
    <row r="17" spans="2:11" x14ac:dyDescent="0.3">
      <c r="B17" s="15" t="s">
        <v>68</v>
      </c>
      <c r="C17">
        <v>7</v>
      </c>
      <c r="D17">
        <v>0</v>
      </c>
      <c r="E17">
        <v>7</v>
      </c>
      <c r="F17">
        <v>0</v>
      </c>
      <c r="G17" s="4">
        <v>0</v>
      </c>
      <c r="H17" s="3">
        <v>0</v>
      </c>
      <c r="I17">
        <v>100</v>
      </c>
      <c r="J17">
        <v>0</v>
      </c>
      <c r="K17" s="4">
        <v>0</v>
      </c>
    </row>
    <row r="18" spans="2:11" x14ac:dyDescent="0.3">
      <c r="B18" s="15" t="s">
        <v>69</v>
      </c>
      <c r="C18">
        <v>7</v>
      </c>
      <c r="D18">
        <v>0</v>
      </c>
      <c r="E18">
        <v>6</v>
      </c>
      <c r="F18">
        <v>1</v>
      </c>
      <c r="G18" s="4">
        <v>0</v>
      </c>
      <c r="H18" s="3">
        <v>0</v>
      </c>
      <c r="I18">
        <v>85.714285714285708</v>
      </c>
      <c r="J18">
        <v>14.285714285714285</v>
      </c>
      <c r="K18" s="4">
        <v>0</v>
      </c>
    </row>
    <row r="19" spans="2:11" x14ac:dyDescent="0.3">
      <c r="B19" s="15" t="s">
        <v>67</v>
      </c>
      <c r="C19">
        <v>5</v>
      </c>
      <c r="D19">
        <v>1</v>
      </c>
      <c r="E19">
        <v>3</v>
      </c>
      <c r="F19">
        <v>1</v>
      </c>
      <c r="G19" s="4">
        <v>0</v>
      </c>
      <c r="H19" s="3">
        <v>20</v>
      </c>
      <c r="I19">
        <v>60</v>
      </c>
      <c r="J19">
        <v>20</v>
      </c>
      <c r="K19" s="4">
        <v>0</v>
      </c>
    </row>
    <row r="20" spans="2:11" x14ac:dyDescent="0.3">
      <c r="B20" s="15" t="s">
        <v>68</v>
      </c>
      <c r="C20">
        <v>3</v>
      </c>
      <c r="D20">
        <v>1</v>
      </c>
      <c r="E20">
        <v>2</v>
      </c>
      <c r="F20">
        <v>0</v>
      </c>
      <c r="G20" s="4">
        <v>0</v>
      </c>
      <c r="H20" s="3">
        <v>33.333333333333329</v>
      </c>
      <c r="I20">
        <v>66.666666666666657</v>
      </c>
      <c r="J20">
        <v>0</v>
      </c>
      <c r="K20" s="4">
        <v>0</v>
      </c>
    </row>
    <row r="21" spans="2:11" x14ac:dyDescent="0.3">
      <c r="B21" s="15" t="s">
        <v>69</v>
      </c>
      <c r="C21">
        <v>5</v>
      </c>
      <c r="D21">
        <v>0</v>
      </c>
      <c r="E21">
        <v>4</v>
      </c>
      <c r="F21">
        <v>1</v>
      </c>
      <c r="G21" s="4">
        <v>0</v>
      </c>
      <c r="H21" s="3">
        <v>0</v>
      </c>
      <c r="I21">
        <v>80</v>
      </c>
      <c r="J21">
        <v>20</v>
      </c>
      <c r="K21" s="4">
        <v>0</v>
      </c>
    </row>
    <row r="22" spans="2:11" x14ac:dyDescent="0.3">
      <c r="B22" s="15" t="s">
        <v>67</v>
      </c>
      <c r="C22">
        <v>5</v>
      </c>
      <c r="D22">
        <v>1</v>
      </c>
      <c r="E22">
        <v>4</v>
      </c>
      <c r="F22">
        <v>0</v>
      </c>
      <c r="G22" s="4">
        <v>0</v>
      </c>
      <c r="H22" s="3">
        <v>20</v>
      </c>
      <c r="I22">
        <v>80</v>
      </c>
      <c r="J22">
        <v>0</v>
      </c>
      <c r="K22" s="4">
        <v>0</v>
      </c>
    </row>
    <row r="23" spans="2:11" x14ac:dyDescent="0.3">
      <c r="B23" s="15" t="s">
        <v>68</v>
      </c>
      <c r="C23">
        <v>5</v>
      </c>
      <c r="D23">
        <v>0</v>
      </c>
      <c r="E23">
        <v>4</v>
      </c>
      <c r="F23">
        <v>1</v>
      </c>
      <c r="G23" s="4">
        <v>0</v>
      </c>
      <c r="H23" s="3">
        <v>0</v>
      </c>
      <c r="I23">
        <v>80</v>
      </c>
      <c r="J23">
        <v>20</v>
      </c>
      <c r="K23" s="4">
        <v>0</v>
      </c>
    </row>
    <row r="24" spans="2:11" x14ac:dyDescent="0.3">
      <c r="B24" s="16" t="s">
        <v>54</v>
      </c>
      <c r="C24" s="8">
        <f>SUM(C16:C23)</f>
        <v>41</v>
      </c>
      <c r="D24" s="10">
        <f t="shared" ref="D24:G24" si="1">SUM(D16:D23)</f>
        <v>3</v>
      </c>
      <c r="E24" s="11">
        <f t="shared" si="1"/>
        <v>34</v>
      </c>
      <c r="F24" s="12">
        <f t="shared" si="1"/>
        <v>4</v>
      </c>
      <c r="G24" s="13">
        <f t="shared" si="1"/>
        <v>0</v>
      </c>
      <c r="H24" s="3"/>
      <c r="K24" s="4"/>
    </row>
    <row r="25" spans="2:11" x14ac:dyDescent="0.3">
      <c r="B25" s="15"/>
      <c r="G25" s="4"/>
      <c r="H25" s="3"/>
      <c r="K25" s="4"/>
    </row>
    <row r="26" spans="2:11" x14ac:dyDescent="0.3">
      <c r="B26" s="15"/>
      <c r="G26" s="4"/>
      <c r="H26" s="3"/>
      <c r="K26" s="4"/>
    </row>
    <row r="27" spans="2:11" x14ac:dyDescent="0.3">
      <c r="B27" s="15" t="s">
        <v>70</v>
      </c>
      <c r="C27">
        <v>2</v>
      </c>
      <c r="D27">
        <v>2</v>
      </c>
      <c r="E27">
        <v>0</v>
      </c>
      <c r="F27">
        <v>0</v>
      </c>
      <c r="G27" s="4">
        <v>0</v>
      </c>
      <c r="H27" s="3">
        <v>100</v>
      </c>
      <c r="I27">
        <v>0</v>
      </c>
      <c r="J27">
        <v>0</v>
      </c>
      <c r="K27" s="4">
        <v>0</v>
      </c>
    </row>
    <row r="28" spans="2:11" x14ac:dyDescent="0.3">
      <c r="B28" s="15" t="s">
        <v>71</v>
      </c>
      <c r="C28">
        <v>3</v>
      </c>
      <c r="D28">
        <v>3</v>
      </c>
      <c r="E28">
        <v>0</v>
      </c>
      <c r="F28">
        <v>0</v>
      </c>
      <c r="G28" s="4">
        <v>0</v>
      </c>
      <c r="H28" s="3">
        <v>100</v>
      </c>
      <c r="I28">
        <v>0</v>
      </c>
      <c r="J28">
        <v>0</v>
      </c>
      <c r="K28" s="4">
        <v>0</v>
      </c>
    </row>
    <row r="29" spans="2:11" x14ac:dyDescent="0.3">
      <c r="B29" s="15" t="s">
        <v>72</v>
      </c>
      <c r="C29">
        <v>2</v>
      </c>
      <c r="D29">
        <v>2</v>
      </c>
      <c r="E29">
        <v>0</v>
      </c>
      <c r="F29">
        <v>0</v>
      </c>
      <c r="G29" s="4">
        <v>0</v>
      </c>
      <c r="H29" s="3">
        <v>100</v>
      </c>
      <c r="I29">
        <v>0</v>
      </c>
      <c r="J29">
        <v>0</v>
      </c>
      <c r="K29" s="4">
        <v>0</v>
      </c>
    </row>
    <row r="30" spans="2:11" x14ac:dyDescent="0.3">
      <c r="B30" s="15" t="s">
        <v>70</v>
      </c>
      <c r="C30">
        <v>2</v>
      </c>
      <c r="D30">
        <v>2</v>
      </c>
      <c r="E30">
        <v>0</v>
      </c>
      <c r="F30">
        <v>0</v>
      </c>
      <c r="G30" s="4">
        <v>0</v>
      </c>
      <c r="H30" s="3">
        <v>100</v>
      </c>
      <c r="I30">
        <v>0</v>
      </c>
      <c r="J30">
        <v>0</v>
      </c>
      <c r="K30" s="4">
        <v>0</v>
      </c>
    </row>
    <row r="31" spans="2:11" x14ac:dyDescent="0.3">
      <c r="B31" s="15" t="s">
        <v>71</v>
      </c>
      <c r="C31">
        <v>2</v>
      </c>
      <c r="D31">
        <v>2</v>
      </c>
      <c r="E31">
        <v>0</v>
      </c>
      <c r="F31">
        <v>0</v>
      </c>
      <c r="G31" s="4">
        <v>0</v>
      </c>
      <c r="H31" s="3">
        <v>100</v>
      </c>
      <c r="I31">
        <v>0</v>
      </c>
      <c r="J31">
        <v>0</v>
      </c>
      <c r="K31" s="4">
        <v>0</v>
      </c>
    </row>
    <row r="32" spans="2:11" x14ac:dyDescent="0.3">
      <c r="B32" s="15" t="s">
        <v>72</v>
      </c>
      <c r="C32">
        <v>1</v>
      </c>
      <c r="D32">
        <v>1</v>
      </c>
      <c r="E32">
        <v>0</v>
      </c>
      <c r="F32">
        <v>0</v>
      </c>
      <c r="G32" s="4">
        <v>0</v>
      </c>
      <c r="H32" s="3">
        <v>100</v>
      </c>
      <c r="I32">
        <v>0</v>
      </c>
      <c r="J32">
        <v>0</v>
      </c>
      <c r="K32" s="4">
        <v>0</v>
      </c>
    </row>
    <row r="33" spans="2:11" x14ac:dyDescent="0.3">
      <c r="B33" s="15" t="s">
        <v>70</v>
      </c>
      <c r="C33">
        <v>5</v>
      </c>
      <c r="D33">
        <v>5</v>
      </c>
      <c r="E33">
        <v>0</v>
      </c>
      <c r="F33">
        <v>0</v>
      </c>
      <c r="G33" s="4">
        <v>0</v>
      </c>
      <c r="H33" s="3">
        <v>100</v>
      </c>
      <c r="I33">
        <v>0</v>
      </c>
      <c r="J33">
        <v>0</v>
      </c>
      <c r="K33" s="4">
        <v>0</v>
      </c>
    </row>
    <row r="34" spans="2:11" x14ac:dyDescent="0.3">
      <c r="B34" s="15" t="s">
        <v>71</v>
      </c>
      <c r="C34">
        <v>6</v>
      </c>
      <c r="D34">
        <v>5</v>
      </c>
      <c r="E34">
        <v>1</v>
      </c>
      <c r="F34">
        <v>0</v>
      </c>
      <c r="G34" s="4">
        <v>0</v>
      </c>
      <c r="H34" s="3">
        <v>83.333333333333343</v>
      </c>
      <c r="I34">
        <v>16.666666666666664</v>
      </c>
      <c r="J34">
        <v>0</v>
      </c>
      <c r="K34" s="4">
        <v>0</v>
      </c>
    </row>
    <row r="35" spans="2:11" x14ac:dyDescent="0.3">
      <c r="B35" s="15" t="s">
        <v>72</v>
      </c>
      <c r="C35">
        <v>4</v>
      </c>
      <c r="D35">
        <v>2</v>
      </c>
      <c r="E35">
        <v>1</v>
      </c>
      <c r="F35">
        <v>1</v>
      </c>
      <c r="G35" s="4">
        <v>0</v>
      </c>
      <c r="H35" s="3">
        <v>50</v>
      </c>
      <c r="I35">
        <v>25</v>
      </c>
      <c r="J35">
        <v>25</v>
      </c>
      <c r="K35" s="4">
        <v>0</v>
      </c>
    </row>
    <row r="36" spans="2:11" x14ac:dyDescent="0.3">
      <c r="B36" s="16" t="s">
        <v>54</v>
      </c>
      <c r="C36" s="8">
        <f>SUM(C27:C35)</f>
        <v>27</v>
      </c>
      <c r="D36" s="10">
        <f t="shared" ref="D36:G36" si="2">SUM(D27:D35)</f>
        <v>24</v>
      </c>
      <c r="E36" s="11">
        <f t="shared" si="2"/>
        <v>2</v>
      </c>
      <c r="F36" s="12">
        <f t="shared" si="2"/>
        <v>1</v>
      </c>
      <c r="G36" s="13">
        <f t="shared" si="2"/>
        <v>0</v>
      </c>
      <c r="H36" s="3"/>
      <c r="K36" s="4"/>
    </row>
    <row r="37" spans="2:11" x14ac:dyDescent="0.3">
      <c r="B37" s="15"/>
      <c r="G37" s="4"/>
      <c r="H37" s="3"/>
      <c r="K37" s="4"/>
    </row>
    <row r="38" spans="2:11" x14ac:dyDescent="0.3">
      <c r="B38" s="15"/>
      <c r="G38" s="4"/>
      <c r="H38" s="3"/>
      <c r="K38" s="4"/>
    </row>
    <row r="39" spans="2:11" x14ac:dyDescent="0.3">
      <c r="B39" s="15" t="s">
        <v>73</v>
      </c>
      <c r="C39">
        <v>5</v>
      </c>
      <c r="D39">
        <v>2</v>
      </c>
      <c r="E39">
        <v>2</v>
      </c>
      <c r="F39">
        <v>1</v>
      </c>
      <c r="G39" s="4">
        <v>0</v>
      </c>
      <c r="H39" s="3">
        <v>40</v>
      </c>
      <c r="I39">
        <v>40</v>
      </c>
      <c r="J39">
        <v>20</v>
      </c>
      <c r="K39" s="4">
        <v>0</v>
      </c>
    </row>
    <row r="40" spans="2:11" x14ac:dyDescent="0.3">
      <c r="B40" s="15" t="s">
        <v>74</v>
      </c>
      <c r="C40">
        <v>3</v>
      </c>
      <c r="D40">
        <v>3</v>
      </c>
      <c r="E40">
        <v>0</v>
      </c>
      <c r="F40">
        <v>0</v>
      </c>
      <c r="G40" s="4">
        <v>0</v>
      </c>
      <c r="H40" s="3">
        <v>100</v>
      </c>
      <c r="I40">
        <v>0</v>
      </c>
      <c r="J40">
        <v>0</v>
      </c>
      <c r="K40" s="4">
        <v>0</v>
      </c>
    </row>
    <row r="41" spans="2:11" x14ac:dyDescent="0.3">
      <c r="B41" s="15" t="s">
        <v>75</v>
      </c>
      <c r="C41">
        <v>4</v>
      </c>
      <c r="D41">
        <v>2</v>
      </c>
      <c r="E41">
        <v>2</v>
      </c>
      <c r="F41">
        <v>0</v>
      </c>
      <c r="G41" s="4">
        <v>0</v>
      </c>
      <c r="H41" s="3">
        <v>50</v>
      </c>
      <c r="I41">
        <v>50</v>
      </c>
      <c r="J41">
        <v>0</v>
      </c>
      <c r="K41" s="4">
        <v>0</v>
      </c>
    </row>
    <row r="42" spans="2:11" x14ac:dyDescent="0.3">
      <c r="B42" s="15" t="s">
        <v>73</v>
      </c>
      <c r="C42">
        <v>1</v>
      </c>
      <c r="D42">
        <v>0</v>
      </c>
      <c r="E42">
        <v>0</v>
      </c>
      <c r="F42">
        <v>1</v>
      </c>
      <c r="G42" s="4">
        <v>0</v>
      </c>
      <c r="H42" s="3">
        <v>0</v>
      </c>
      <c r="I42">
        <v>0</v>
      </c>
      <c r="J42">
        <v>100</v>
      </c>
      <c r="K42" s="4">
        <v>0</v>
      </c>
    </row>
    <row r="43" spans="2:11" x14ac:dyDescent="0.3">
      <c r="B43" s="15" t="s">
        <v>74</v>
      </c>
      <c r="C43">
        <v>1</v>
      </c>
      <c r="D43">
        <v>1</v>
      </c>
      <c r="E43">
        <v>0</v>
      </c>
      <c r="F43">
        <v>0</v>
      </c>
      <c r="G43" s="4">
        <v>0</v>
      </c>
      <c r="H43" s="3">
        <v>100</v>
      </c>
      <c r="I43">
        <v>0</v>
      </c>
      <c r="J43">
        <v>0</v>
      </c>
      <c r="K43" s="4">
        <v>0</v>
      </c>
    </row>
    <row r="44" spans="2:11" x14ac:dyDescent="0.3">
      <c r="B44" s="15" t="s">
        <v>75</v>
      </c>
      <c r="C44">
        <v>5</v>
      </c>
      <c r="D44">
        <v>1</v>
      </c>
      <c r="E44">
        <v>3</v>
      </c>
      <c r="F44">
        <v>1</v>
      </c>
      <c r="G44" s="4">
        <v>0</v>
      </c>
      <c r="H44" s="3">
        <v>20</v>
      </c>
      <c r="I44">
        <v>60</v>
      </c>
      <c r="J44">
        <v>20</v>
      </c>
      <c r="K44" s="4">
        <v>0</v>
      </c>
    </row>
    <row r="45" spans="2:11" x14ac:dyDescent="0.3">
      <c r="B45" s="15" t="s">
        <v>73</v>
      </c>
      <c r="C45">
        <v>8</v>
      </c>
      <c r="D45">
        <v>2</v>
      </c>
      <c r="E45">
        <v>3</v>
      </c>
      <c r="F45">
        <v>2</v>
      </c>
      <c r="G45" s="4">
        <v>1</v>
      </c>
      <c r="H45" s="3">
        <v>25</v>
      </c>
      <c r="I45">
        <v>37.5</v>
      </c>
      <c r="J45">
        <v>25</v>
      </c>
      <c r="K45" s="4">
        <v>12.5</v>
      </c>
    </row>
    <row r="46" spans="2:11" x14ac:dyDescent="0.3">
      <c r="B46" s="15" t="s">
        <v>74</v>
      </c>
      <c r="C46">
        <v>7</v>
      </c>
      <c r="D46">
        <v>1</v>
      </c>
      <c r="E46">
        <v>4</v>
      </c>
      <c r="F46">
        <v>1</v>
      </c>
      <c r="G46" s="4">
        <v>1</v>
      </c>
      <c r="H46" s="3">
        <v>14.285714285714285</v>
      </c>
      <c r="I46">
        <v>57.142857142857139</v>
      </c>
      <c r="J46">
        <v>14.285714285714285</v>
      </c>
      <c r="K46" s="4">
        <v>14.285714285714285</v>
      </c>
    </row>
    <row r="47" spans="2:11" x14ac:dyDescent="0.3">
      <c r="B47" s="15" t="s">
        <v>75</v>
      </c>
      <c r="C47">
        <v>5</v>
      </c>
      <c r="D47">
        <v>2</v>
      </c>
      <c r="E47">
        <v>3</v>
      </c>
      <c r="F47">
        <v>0</v>
      </c>
      <c r="G47" s="4">
        <v>0</v>
      </c>
      <c r="H47" s="5">
        <v>40</v>
      </c>
      <c r="I47" s="6">
        <v>60</v>
      </c>
      <c r="J47" s="6">
        <v>0</v>
      </c>
      <c r="K47" s="7">
        <v>0</v>
      </c>
    </row>
    <row r="48" spans="2:11" x14ac:dyDescent="0.3">
      <c r="B48" s="16" t="s">
        <v>54</v>
      </c>
      <c r="C48" s="8">
        <f>SUM(C39:C47)</f>
        <v>39</v>
      </c>
      <c r="D48" s="10">
        <f t="shared" ref="D48:G48" si="3">SUM(D39:D47)</f>
        <v>14</v>
      </c>
      <c r="E48" s="11">
        <f t="shared" si="3"/>
        <v>17</v>
      </c>
      <c r="F48" s="12">
        <f t="shared" si="3"/>
        <v>6</v>
      </c>
      <c r="G48" s="13">
        <f t="shared" si="3"/>
        <v>2</v>
      </c>
    </row>
  </sheetData>
  <mergeCells count="2">
    <mergeCell ref="H3:K3"/>
    <mergeCell ref="C3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FD52-8A87-4399-830A-71D186E341AC}">
  <dimension ref="A1:D36"/>
  <sheetViews>
    <sheetView workbookViewId="0">
      <selection activeCell="A30" sqref="A30"/>
    </sheetView>
  </sheetViews>
  <sheetFormatPr defaultRowHeight="14.4" x14ac:dyDescent="0.3"/>
  <cols>
    <col min="1" max="1" width="26.6640625" bestFit="1" customWidth="1"/>
    <col min="2" max="2" width="9.33203125" bestFit="1" customWidth="1"/>
    <col min="3" max="3" width="15.88671875" bestFit="1" customWidth="1"/>
    <col min="4" max="4" width="8" bestFit="1" customWidth="1"/>
    <col min="6" max="8" width="8" bestFit="1" customWidth="1"/>
    <col min="9" max="9" width="15.33203125" customWidth="1"/>
    <col min="10" max="10" width="11.44140625" bestFit="1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76</v>
      </c>
      <c r="B1" s="42"/>
      <c r="C1" s="42"/>
      <c r="D1" s="43"/>
    </row>
    <row r="2" spans="1:4" ht="16.2" x14ac:dyDescent="0.3">
      <c r="A2" s="94" t="s">
        <v>41</v>
      </c>
      <c r="B2" s="99" t="s">
        <v>77</v>
      </c>
      <c r="C2" s="99" t="s">
        <v>78</v>
      </c>
      <c r="D2" s="100" t="s">
        <v>79</v>
      </c>
    </row>
    <row r="3" spans="1:4" x14ac:dyDescent="0.3">
      <c r="A3" s="46">
        <v>1</v>
      </c>
      <c r="B3" s="47">
        <v>0.2</v>
      </c>
      <c r="C3" s="47">
        <v>0.5</v>
      </c>
      <c r="D3" s="48">
        <v>0.33333000000000002</v>
      </c>
    </row>
    <row r="4" spans="1:4" x14ac:dyDescent="0.3">
      <c r="A4" s="46">
        <v>0.2</v>
      </c>
      <c r="B4" s="47"/>
      <c r="C4" s="47">
        <v>1</v>
      </c>
      <c r="D4" s="48">
        <v>0.5</v>
      </c>
    </row>
    <row r="5" spans="1:4" x14ac:dyDescent="0.3">
      <c r="A5" s="46"/>
      <c r="B5" s="47">
        <v>0</v>
      </c>
      <c r="C5" s="47">
        <v>0.66666999999999998</v>
      </c>
      <c r="D5" s="48">
        <v>0.66666999999999998</v>
      </c>
    </row>
    <row r="6" spans="1:4" x14ac:dyDescent="0.3">
      <c r="A6" s="46">
        <v>0.25</v>
      </c>
      <c r="B6" s="47">
        <v>0</v>
      </c>
      <c r="C6" s="47">
        <v>0</v>
      </c>
      <c r="D6" s="48">
        <v>0</v>
      </c>
    </row>
    <row r="7" spans="1:4" x14ac:dyDescent="0.3">
      <c r="A7" s="46">
        <v>0.5</v>
      </c>
      <c r="B7" s="47">
        <v>0</v>
      </c>
      <c r="C7" s="47">
        <v>0.66666999999999998</v>
      </c>
      <c r="D7" s="48">
        <v>0.2</v>
      </c>
    </row>
    <row r="8" spans="1:4" x14ac:dyDescent="0.3">
      <c r="A8" s="46">
        <v>0.25</v>
      </c>
      <c r="B8" s="47"/>
      <c r="C8" s="47">
        <v>0</v>
      </c>
      <c r="D8" s="48">
        <v>0.5</v>
      </c>
    </row>
    <row r="9" spans="1:4" x14ac:dyDescent="0.3">
      <c r="A9" s="46">
        <v>0.33333000000000002</v>
      </c>
      <c r="B9" s="47">
        <v>0</v>
      </c>
      <c r="C9" s="47">
        <v>0.33333000000000002</v>
      </c>
      <c r="D9" s="48">
        <v>0.25</v>
      </c>
    </row>
    <row r="10" spans="1:4" x14ac:dyDescent="0.3">
      <c r="A10" s="46">
        <v>0.25</v>
      </c>
      <c r="B10" s="47"/>
      <c r="C10" s="47"/>
      <c r="D10" s="48">
        <v>1</v>
      </c>
    </row>
    <row r="11" spans="1:4" x14ac:dyDescent="0.3">
      <c r="A11" s="46">
        <v>0.75</v>
      </c>
      <c r="B11" s="47">
        <v>0.5</v>
      </c>
      <c r="C11" s="47">
        <v>0.5</v>
      </c>
      <c r="D11" s="48">
        <v>0.5</v>
      </c>
    </row>
    <row r="12" spans="1:4" x14ac:dyDescent="0.3">
      <c r="A12" s="46">
        <v>0.33333000000000002</v>
      </c>
      <c r="B12" s="47">
        <v>0</v>
      </c>
      <c r="C12" s="47"/>
      <c r="D12" s="48">
        <v>0.66666999999999998</v>
      </c>
    </row>
    <row r="13" spans="1:4" x14ac:dyDescent="0.3">
      <c r="A13" s="46">
        <v>0.66666999999999998</v>
      </c>
      <c r="B13" s="47">
        <v>0.33333000000000002</v>
      </c>
      <c r="C13" s="47">
        <v>0.33333000000000002</v>
      </c>
      <c r="D13" s="48">
        <v>0.5</v>
      </c>
    </row>
    <row r="14" spans="1:4" x14ac:dyDescent="0.3">
      <c r="A14" s="46">
        <v>0.25</v>
      </c>
      <c r="B14" s="47">
        <v>0.16667000000000001</v>
      </c>
      <c r="C14" s="47">
        <v>1</v>
      </c>
      <c r="D14" s="48">
        <v>0.66666999999999998</v>
      </c>
    </row>
    <row r="15" spans="1:4" x14ac:dyDescent="0.3">
      <c r="A15" s="46">
        <v>0.5</v>
      </c>
      <c r="B15" s="47"/>
      <c r="C15" s="47">
        <v>0.33333000000000002</v>
      </c>
      <c r="D15" s="48"/>
    </row>
    <row r="16" spans="1:4" x14ac:dyDescent="0.3">
      <c r="A16" s="46">
        <v>1</v>
      </c>
      <c r="B16" s="47">
        <v>0.5</v>
      </c>
      <c r="C16" s="47">
        <v>1</v>
      </c>
      <c r="D16" s="48">
        <v>0.5</v>
      </c>
    </row>
    <row r="17" spans="1:4" x14ac:dyDescent="0.3">
      <c r="A17" s="46">
        <v>1</v>
      </c>
      <c r="B17" s="47">
        <v>1</v>
      </c>
      <c r="C17" s="47">
        <v>0.33333000000000002</v>
      </c>
      <c r="D17" s="48"/>
    </row>
    <row r="18" spans="1:4" x14ac:dyDescent="0.3">
      <c r="A18" s="46">
        <v>0</v>
      </c>
      <c r="B18" s="47">
        <v>1</v>
      </c>
      <c r="C18" s="47">
        <v>0.66666999999999998</v>
      </c>
      <c r="D18" s="48">
        <v>0.5</v>
      </c>
    </row>
    <row r="19" spans="1:4" x14ac:dyDescent="0.3">
      <c r="A19" s="46">
        <v>1</v>
      </c>
      <c r="B19" s="47">
        <v>0</v>
      </c>
      <c r="C19" s="47"/>
      <c r="D19" s="48">
        <v>0.66666999999999998</v>
      </c>
    </row>
    <row r="20" spans="1:4" x14ac:dyDescent="0.3">
      <c r="A20" s="46">
        <v>0.33333000000000002</v>
      </c>
      <c r="B20" s="47">
        <v>0.66666999999999998</v>
      </c>
      <c r="C20" s="47">
        <v>0.5</v>
      </c>
      <c r="D20" s="48"/>
    </row>
    <row r="21" spans="1:4" x14ac:dyDescent="0.3">
      <c r="A21" s="46">
        <v>0.5</v>
      </c>
      <c r="B21" s="47">
        <v>0.25</v>
      </c>
      <c r="C21" s="47"/>
      <c r="D21" s="48"/>
    </row>
    <row r="22" spans="1:4" x14ac:dyDescent="0.3">
      <c r="A22" s="46">
        <v>1</v>
      </c>
      <c r="B22" s="47">
        <v>0.33333000000000002</v>
      </c>
      <c r="C22" s="47">
        <v>1</v>
      </c>
      <c r="D22" s="48">
        <v>0</v>
      </c>
    </row>
    <row r="23" spans="1:4" x14ac:dyDescent="0.3">
      <c r="A23" s="46"/>
      <c r="B23" s="47">
        <v>0</v>
      </c>
      <c r="C23" s="47"/>
      <c r="D23" s="48">
        <v>0.25</v>
      </c>
    </row>
    <row r="24" spans="1:4" x14ac:dyDescent="0.3">
      <c r="A24" s="46"/>
      <c r="B24" s="47"/>
      <c r="C24" s="47"/>
      <c r="D24" s="48"/>
    </row>
    <row r="25" spans="1:4" x14ac:dyDescent="0.3">
      <c r="A25" s="46"/>
      <c r="B25" s="47">
        <v>0</v>
      </c>
      <c r="C25" s="47"/>
      <c r="D25" s="48"/>
    </row>
    <row r="26" spans="1:4" x14ac:dyDescent="0.3">
      <c r="A26" s="46"/>
      <c r="B26" s="47">
        <v>0</v>
      </c>
      <c r="C26" s="47"/>
      <c r="D26" s="48"/>
    </row>
    <row r="27" spans="1:4" x14ac:dyDescent="0.3">
      <c r="A27" s="46"/>
      <c r="B27" s="47">
        <v>0</v>
      </c>
      <c r="C27" s="47"/>
      <c r="D27" s="48"/>
    </row>
    <row r="28" spans="1:4" x14ac:dyDescent="0.3">
      <c r="A28" s="46"/>
      <c r="B28" s="47"/>
      <c r="C28" s="47"/>
      <c r="D28" s="48"/>
    </row>
    <row r="29" spans="1:4" x14ac:dyDescent="0.3">
      <c r="A29" s="49"/>
      <c r="B29" s="50">
        <v>0</v>
      </c>
      <c r="C29" s="50"/>
      <c r="D29" s="51"/>
    </row>
    <row r="30" spans="1:4" x14ac:dyDescent="0.3">
      <c r="A30" s="2" t="s">
        <v>7</v>
      </c>
      <c r="B30" s="47"/>
      <c r="C30" s="47"/>
      <c r="D30" s="47"/>
    </row>
    <row r="31" spans="1:4" x14ac:dyDescent="0.3">
      <c r="A31" s="52" t="s">
        <v>8</v>
      </c>
      <c r="B31" s="58" t="s">
        <v>9</v>
      </c>
      <c r="C31" s="59" t="s">
        <v>10</v>
      </c>
      <c r="D31" s="47"/>
    </row>
    <row r="32" spans="1:4" x14ac:dyDescent="0.3">
      <c r="A32" s="67" t="s">
        <v>80</v>
      </c>
      <c r="B32" s="66" t="s">
        <v>50</v>
      </c>
      <c r="C32" s="75">
        <v>2.7699999999999999E-2</v>
      </c>
      <c r="D32" s="47"/>
    </row>
    <row r="33" spans="1:4" x14ac:dyDescent="0.3">
      <c r="A33" s="67" t="s">
        <v>81</v>
      </c>
      <c r="B33" s="66" t="s">
        <v>16</v>
      </c>
      <c r="C33" s="75" t="s">
        <v>17</v>
      </c>
      <c r="D33" s="47"/>
    </row>
    <row r="34" spans="1:4" x14ac:dyDescent="0.3">
      <c r="A34" s="67" t="s">
        <v>82</v>
      </c>
      <c r="B34" s="66" t="s">
        <v>16</v>
      </c>
      <c r="C34" s="75" t="s">
        <v>17</v>
      </c>
      <c r="D34" s="47"/>
    </row>
    <row r="35" spans="1:4" x14ac:dyDescent="0.3">
      <c r="A35" s="67" t="s">
        <v>83</v>
      </c>
      <c r="B35" s="66" t="s">
        <v>50</v>
      </c>
      <c r="C35" s="75">
        <v>1.3100000000000001E-2</v>
      </c>
      <c r="D35" s="47"/>
    </row>
    <row r="36" spans="1:4" x14ac:dyDescent="0.3">
      <c r="A36" s="68" t="s">
        <v>84</v>
      </c>
      <c r="B36" s="76" t="s">
        <v>16</v>
      </c>
      <c r="C36" s="77">
        <v>0.10639999999999999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D9E2D-5125-4487-A1C8-FA8009C31D3C}">
  <dimension ref="A1:D50"/>
  <sheetViews>
    <sheetView workbookViewId="0">
      <selection activeCell="C3" sqref="C3:C42"/>
    </sheetView>
  </sheetViews>
  <sheetFormatPr defaultRowHeight="14.4" x14ac:dyDescent="0.3"/>
  <cols>
    <col min="1" max="1" width="27.6640625" bestFit="1" customWidth="1"/>
    <col min="2" max="2" width="12.5546875" customWidth="1"/>
    <col min="3" max="3" width="15.88671875" bestFit="1" customWidth="1"/>
    <col min="4" max="4" width="9.6640625" customWidth="1"/>
    <col min="6" max="8" width="8" bestFit="1" customWidth="1"/>
    <col min="9" max="9" width="15.33203125" customWidth="1"/>
    <col min="10" max="10" width="11.44140625" bestFit="1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85</v>
      </c>
      <c r="B1" s="42"/>
      <c r="C1" s="42"/>
      <c r="D1" s="43"/>
    </row>
    <row r="2" spans="1:4" ht="16.2" x14ac:dyDescent="0.3">
      <c r="A2" s="94" t="s">
        <v>41</v>
      </c>
      <c r="B2" s="99" t="s">
        <v>77</v>
      </c>
      <c r="C2" s="99" t="s">
        <v>86</v>
      </c>
      <c r="D2" s="100" t="s">
        <v>87</v>
      </c>
    </row>
    <row r="3" spans="1:4" x14ac:dyDescent="0.3">
      <c r="A3" s="87">
        <v>5.8</v>
      </c>
      <c r="B3" s="39">
        <v>2</v>
      </c>
      <c r="C3" s="39">
        <v>3.2</v>
      </c>
      <c r="D3" s="54">
        <v>3</v>
      </c>
    </row>
    <row r="4" spans="1:4" x14ac:dyDescent="0.3">
      <c r="A4" s="87"/>
      <c r="B4" s="39">
        <v>3.5</v>
      </c>
      <c r="C4" s="39">
        <v>3.3</v>
      </c>
      <c r="D4" s="54"/>
    </row>
    <row r="5" spans="1:4" x14ac:dyDescent="0.3">
      <c r="A5" s="87">
        <v>4.7</v>
      </c>
      <c r="B5" s="39"/>
      <c r="C5" s="39">
        <v>4.2</v>
      </c>
      <c r="D5" s="54"/>
    </row>
    <row r="6" spans="1:4" x14ac:dyDescent="0.3">
      <c r="A6" s="87">
        <v>3</v>
      </c>
      <c r="B6" s="39">
        <v>2.5</v>
      </c>
      <c r="C6" s="39">
        <v>4</v>
      </c>
      <c r="D6" s="54"/>
    </row>
    <row r="7" spans="1:4" x14ac:dyDescent="0.3">
      <c r="A7" s="87">
        <v>4</v>
      </c>
      <c r="B7" s="39"/>
      <c r="C7" s="39"/>
      <c r="D7" s="54">
        <v>1.2</v>
      </c>
    </row>
    <row r="8" spans="1:4" x14ac:dyDescent="0.3">
      <c r="A8" s="87">
        <v>3.8</v>
      </c>
      <c r="B8" s="39"/>
      <c r="C8" s="39"/>
      <c r="D8" s="54"/>
    </row>
    <row r="9" spans="1:4" x14ac:dyDescent="0.3">
      <c r="A9" s="87">
        <v>3.5</v>
      </c>
      <c r="B9" s="39"/>
      <c r="C9" s="39">
        <v>0.6</v>
      </c>
      <c r="D9" s="54">
        <v>1.2</v>
      </c>
    </row>
    <row r="10" spans="1:4" x14ac:dyDescent="0.3">
      <c r="A10" s="87">
        <v>2</v>
      </c>
      <c r="B10" s="39">
        <v>4</v>
      </c>
      <c r="C10" s="39">
        <v>1.5</v>
      </c>
      <c r="D10" s="54">
        <v>1</v>
      </c>
    </row>
    <row r="11" spans="1:4" x14ac:dyDescent="0.3">
      <c r="A11" s="87">
        <v>4</v>
      </c>
      <c r="B11" s="39"/>
      <c r="C11" s="39">
        <v>2.5</v>
      </c>
      <c r="D11" s="54"/>
    </row>
    <row r="12" spans="1:4" x14ac:dyDescent="0.3">
      <c r="A12" s="87">
        <v>2.4</v>
      </c>
      <c r="B12" s="39"/>
      <c r="C12" s="39"/>
      <c r="D12" s="54"/>
    </row>
    <row r="13" spans="1:4" x14ac:dyDescent="0.3">
      <c r="A13" s="87">
        <v>1.9</v>
      </c>
      <c r="B13" s="39">
        <v>4</v>
      </c>
      <c r="C13" s="39">
        <v>3</v>
      </c>
      <c r="D13" s="54"/>
    </row>
    <row r="14" spans="1:4" x14ac:dyDescent="0.3">
      <c r="A14" s="87">
        <v>2.2000000000000002</v>
      </c>
      <c r="B14" s="39">
        <v>2.8</v>
      </c>
      <c r="C14" s="39"/>
      <c r="D14" s="54"/>
    </row>
    <row r="15" spans="1:4" x14ac:dyDescent="0.3">
      <c r="A15" s="87">
        <v>1.7</v>
      </c>
      <c r="B15" s="39">
        <v>4.4000000000000004</v>
      </c>
      <c r="C15" s="39">
        <v>5</v>
      </c>
      <c r="D15" s="54"/>
    </row>
    <row r="16" spans="1:4" x14ac:dyDescent="0.3">
      <c r="A16" s="87">
        <v>2.7</v>
      </c>
      <c r="B16" s="39"/>
      <c r="C16" s="39">
        <v>3</v>
      </c>
      <c r="D16" s="54">
        <v>2</v>
      </c>
    </row>
    <row r="17" spans="1:4" x14ac:dyDescent="0.3">
      <c r="A17" s="87"/>
      <c r="B17" s="39">
        <v>3.5</v>
      </c>
      <c r="C17" s="39">
        <v>3.5</v>
      </c>
      <c r="D17" s="54">
        <v>2.2000000000000002</v>
      </c>
    </row>
    <row r="18" spans="1:4" x14ac:dyDescent="0.3">
      <c r="A18" s="87">
        <v>2</v>
      </c>
      <c r="B18" s="39"/>
      <c r="C18" s="39">
        <v>2.8</v>
      </c>
      <c r="D18" s="54">
        <v>2.2000000000000002</v>
      </c>
    </row>
    <row r="19" spans="1:4" x14ac:dyDescent="0.3">
      <c r="A19" s="87">
        <v>4.5</v>
      </c>
      <c r="B19" s="39"/>
      <c r="C19" s="39"/>
      <c r="D19" s="54">
        <v>4.3</v>
      </c>
    </row>
    <row r="20" spans="1:4" x14ac:dyDescent="0.3">
      <c r="A20" s="87">
        <v>2</v>
      </c>
      <c r="B20" s="39">
        <v>4.5</v>
      </c>
      <c r="C20" s="39"/>
      <c r="D20" s="54">
        <v>3.8</v>
      </c>
    </row>
    <row r="21" spans="1:4" x14ac:dyDescent="0.3">
      <c r="A21" s="87">
        <v>1.5</v>
      </c>
      <c r="B21" s="39">
        <v>6</v>
      </c>
      <c r="C21" s="39"/>
      <c r="D21" s="54">
        <v>1.7</v>
      </c>
    </row>
    <row r="22" spans="1:4" x14ac:dyDescent="0.3">
      <c r="A22" s="87"/>
      <c r="B22" s="39"/>
      <c r="C22" s="39">
        <v>2.2000000000000002</v>
      </c>
      <c r="D22" s="54">
        <v>1.4</v>
      </c>
    </row>
    <row r="23" spans="1:4" x14ac:dyDescent="0.3">
      <c r="A23" s="87"/>
      <c r="B23" s="39"/>
      <c r="C23" s="39"/>
      <c r="D23" s="54">
        <v>4.5</v>
      </c>
    </row>
    <row r="24" spans="1:4" x14ac:dyDescent="0.3">
      <c r="A24" s="87"/>
      <c r="B24" s="39"/>
      <c r="C24" s="39">
        <v>1.8</v>
      </c>
      <c r="D24" s="54">
        <v>2</v>
      </c>
    </row>
    <row r="25" spans="1:4" x14ac:dyDescent="0.3">
      <c r="A25" s="87"/>
      <c r="B25" s="39"/>
      <c r="C25" s="39"/>
      <c r="D25" s="54">
        <v>1.5</v>
      </c>
    </row>
    <row r="26" spans="1:4" x14ac:dyDescent="0.3">
      <c r="A26" s="87">
        <v>4.4000000000000004</v>
      </c>
      <c r="B26" s="39"/>
      <c r="C26" s="39"/>
      <c r="D26" s="54">
        <v>5</v>
      </c>
    </row>
    <row r="27" spans="1:4" x14ac:dyDescent="0.3">
      <c r="A27" s="87">
        <v>4.5</v>
      </c>
      <c r="B27" s="39"/>
      <c r="C27" s="39"/>
      <c r="D27" s="54"/>
    </row>
    <row r="28" spans="1:4" x14ac:dyDescent="0.3">
      <c r="A28" s="87">
        <v>2.2999999999999998</v>
      </c>
      <c r="B28" s="39"/>
      <c r="C28" s="39">
        <v>2.9</v>
      </c>
      <c r="D28" s="54">
        <v>2</v>
      </c>
    </row>
    <row r="29" spans="1:4" x14ac:dyDescent="0.3">
      <c r="A29" s="87">
        <v>3</v>
      </c>
      <c r="B29" s="39"/>
      <c r="C29" s="39">
        <v>3.5</v>
      </c>
      <c r="D29" s="54">
        <v>4</v>
      </c>
    </row>
    <row r="30" spans="1:4" x14ac:dyDescent="0.3">
      <c r="A30" s="87"/>
      <c r="B30" s="39"/>
      <c r="C30" s="39">
        <v>3.5</v>
      </c>
      <c r="D30" s="54">
        <v>1.8</v>
      </c>
    </row>
    <row r="31" spans="1:4" x14ac:dyDescent="0.3">
      <c r="A31" s="87"/>
      <c r="B31" s="39"/>
      <c r="C31" s="39">
        <v>2.4</v>
      </c>
      <c r="D31" s="54"/>
    </row>
    <row r="32" spans="1:4" x14ac:dyDescent="0.3">
      <c r="A32" s="87"/>
      <c r="B32" s="39"/>
      <c r="C32" s="39"/>
      <c r="D32" s="54"/>
    </row>
    <row r="33" spans="1:4" x14ac:dyDescent="0.3">
      <c r="A33" s="87"/>
      <c r="B33" s="39"/>
      <c r="C33" s="39">
        <v>3.5</v>
      </c>
      <c r="D33" s="54">
        <v>2.5</v>
      </c>
    </row>
    <row r="34" spans="1:4" x14ac:dyDescent="0.3">
      <c r="A34" s="87"/>
      <c r="B34" s="39"/>
      <c r="C34" s="39"/>
      <c r="D34" s="54">
        <v>2.5</v>
      </c>
    </row>
    <row r="35" spans="1:4" x14ac:dyDescent="0.3">
      <c r="A35" s="87">
        <v>1.8</v>
      </c>
      <c r="B35" s="39">
        <v>2.7</v>
      </c>
      <c r="C35" s="39"/>
      <c r="D35" s="54">
        <v>3</v>
      </c>
    </row>
    <row r="36" spans="1:4" x14ac:dyDescent="0.3">
      <c r="A36" s="87">
        <v>2.2999999999999998</v>
      </c>
      <c r="C36" s="39"/>
      <c r="D36" s="54">
        <v>3</v>
      </c>
    </row>
    <row r="37" spans="1:4" x14ac:dyDescent="0.3">
      <c r="A37" s="3"/>
      <c r="C37" s="39"/>
      <c r="D37" s="54">
        <v>3</v>
      </c>
    </row>
    <row r="38" spans="1:4" x14ac:dyDescent="0.3">
      <c r="A38" s="3"/>
      <c r="C38" s="39"/>
      <c r="D38" s="4"/>
    </row>
    <row r="39" spans="1:4" x14ac:dyDescent="0.3">
      <c r="A39" s="3"/>
      <c r="C39" s="39">
        <v>3.5</v>
      </c>
      <c r="D39" s="4"/>
    </row>
    <row r="40" spans="1:4" x14ac:dyDescent="0.3">
      <c r="A40" s="3"/>
      <c r="C40" s="39">
        <v>3</v>
      </c>
      <c r="D40" s="4"/>
    </row>
    <row r="41" spans="1:4" x14ac:dyDescent="0.3">
      <c r="A41" s="3"/>
      <c r="C41" s="39">
        <v>1.4</v>
      </c>
      <c r="D41" s="4"/>
    </row>
    <row r="42" spans="1:4" x14ac:dyDescent="0.3">
      <c r="A42" s="5"/>
      <c r="B42" s="6"/>
      <c r="C42" s="56">
        <v>2</v>
      </c>
      <c r="D42" s="7"/>
    </row>
    <row r="44" spans="1:4" x14ac:dyDescent="0.3">
      <c r="A44" s="2" t="s">
        <v>7</v>
      </c>
    </row>
    <row r="45" spans="1:4" x14ac:dyDescent="0.3">
      <c r="A45" s="52" t="s">
        <v>88</v>
      </c>
      <c r="B45" s="58" t="s">
        <v>9</v>
      </c>
      <c r="C45" s="59" t="s">
        <v>10</v>
      </c>
    </row>
    <row r="46" spans="1:4" ht="16.2" x14ac:dyDescent="0.3">
      <c r="A46" s="53" t="s">
        <v>89</v>
      </c>
      <c r="B46" s="40" t="s">
        <v>16</v>
      </c>
      <c r="C46" s="60">
        <v>0.79149999999999998</v>
      </c>
    </row>
    <row r="47" spans="1:4" ht="16.2" x14ac:dyDescent="0.3">
      <c r="A47" s="53" t="s">
        <v>90</v>
      </c>
      <c r="B47" s="40" t="s">
        <v>16</v>
      </c>
      <c r="C47" s="60" t="s">
        <v>17</v>
      </c>
    </row>
    <row r="48" spans="1:4" ht="16.2" x14ac:dyDescent="0.3">
      <c r="A48" s="53" t="s">
        <v>91</v>
      </c>
      <c r="B48" s="40" t="s">
        <v>16</v>
      </c>
      <c r="C48" s="60">
        <v>0.8629</v>
      </c>
    </row>
    <row r="49" spans="1:3" ht="16.2" x14ac:dyDescent="0.3">
      <c r="A49" s="53" t="s">
        <v>92</v>
      </c>
      <c r="B49" s="40" t="s">
        <v>16</v>
      </c>
      <c r="C49" s="60">
        <v>0.62880000000000003</v>
      </c>
    </row>
    <row r="50" spans="1:3" ht="16.2" x14ac:dyDescent="0.3">
      <c r="A50" s="55" t="s">
        <v>93</v>
      </c>
      <c r="B50" s="61" t="s">
        <v>16</v>
      </c>
      <c r="C50" s="62">
        <v>6.0699999999999997E-2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831B-DF5C-47A9-8141-D82C7D014569}">
  <dimension ref="A1:D60"/>
  <sheetViews>
    <sheetView topLeftCell="A7" workbookViewId="0">
      <selection activeCell="M37" sqref="M37"/>
    </sheetView>
  </sheetViews>
  <sheetFormatPr defaultRowHeight="14.4" x14ac:dyDescent="0.3"/>
  <cols>
    <col min="1" max="1" width="27.6640625" bestFit="1" customWidth="1"/>
    <col min="2" max="2" width="12.5546875" customWidth="1"/>
    <col min="3" max="3" width="15.88671875" bestFit="1" customWidth="1"/>
    <col min="4" max="4" width="12.44140625" bestFit="1" customWidth="1"/>
    <col min="6" max="8" width="8" bestFit="1" customWidth="1"/>
    <col min="9" max="9" width="15.33203125" customWidth="1"/>
    <col min="10" max="10" width="11.44140625" bestFit="1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94</v>
      </c>
      <c r="B1" s="42"/>
      <c r="C1" s="42"/>
      <c r="D1" s="43"/>
    </row>
    <row r="2" spans="1:4" x14ac:dyDescent="0.3">
      <c r="A2" s="94" t="s">
        <v>3</v>
      </c>
      <c r="B2" s="99" t="s">
        <v>4</v>
      </c>
      <c r="C2" s="99" t="s">
        <v>95</v>
      </c>
      <c r="D2" s="100" t="s">
        <v>96</v>
      </c>
    </row>
    <row r="3" spans="1:4" x14ac:dyDescent="0.3">
      <c r="A3" s="46">
        <v>1.5</v>
      </c>
      <c r="B3" s="47">
        <v>4</v>
      </c>
      <c r="C3" s="47">
        <v>2</v>
      </c>
      <c r="D3" s="48">
        <v>2</v>
      </c>
    </row>
    <row r="4" spans="1:4" x14ac:dyDescent="0.3">
      <c r="A4" s="46"/>
      <c r="B4" s="47">
        <v>1.8</v>
      </c>
      <c r="C4" s="47">
        <v>1.5</v>
      </c>
      <c r="D4" s="48">
        <v>2.8</v>
      </c>
    </row>
    <row r="5" spans="1:4" x14ac:dyDescent="0.3">
      <c r="A5" s="46"/>
      <c r="B5" s="47">
        <v>3.6</v>
      </c>
      <c r="C5" s="47">
        <v>2</v>
      </c>
      <c r="D5" s="48">
        <v>2</v>
      </c>
    </row>
    <row r="6" spans="1:4" x14ac:dyDescent="0.3">
      <c r="A6" s="46">
        <v>1.8</v>
      </c>
      <c r="B6" s="47">
        <v>3</v>
      </c>
      <c r="C6" s="47"/>
      <c r="D6" s="48">
        <v>2</v>
      </c>
    </row>
    <row r="7" spans="1:4" x14ac:dyDescent="0.3">
      <c r="A7" s="46">
        <v>1.7</v>
      </c>
      <c r="B7" s="47">
        <v>1.5</v>
      </c>
      <c r="C7" s="47">
        <v>2.6</v>
      </c>
      <c r="D7" s="48"/>
    </row>
    <row r="8" spans="1:4" x14ac:dyDescent="0.3">
      <c r="A8" s="46">
        <v>2</v>
      </c>
      <c r="B8" s="47">
        <v>3.4</v>
      </c>
      <c r="C8" s="47">
        <v>1.7</v>
      </c>
      <c r="D8" s="48">
        <v>2.4</v>
      </c>
    </row>
    <row r="9" spans="1:4" x14ac:dyDescent="0.3">
      <c r="A9" s="46">
        <v>2.5</v>
      </c>
      <c r="B9" s="47">
        <v>2.8</v>
      </c>
      <c r="C9" s="47"/>
      <c r="D9" s="48"/>
    </row>
    <row r="10" spans="1:4" x14ac:dyDescent="0.3">
      <c r="A10" s="46">
        <v>2.2000000000000002</v>
      </c>
      <c r="B10" s="47">
        <v>4.0999999999999996</v>
      </c>
      <c r="C10" s="47">
        <v>2.5</v>
      </c>
      <c r="D10" s="48"/>
    </row>
    <row r="11" spans="1:4" x14ac:dyDescent="0.3">
      <c r="A11" s="46"/>
      <c r="B11" s="47">
        <v>2.5</v>
      </c>
      <c r="C11" s="47">
        <v>2</v>
      </c>
      <c r="D11" s="48">
        <v>1</v>
      </c>
    </row>
    <row r="12" spans="1:4" x14ac:dyDescent="0.3">
      <c r="A12" s="46"/>
      <c r="B12" s="47">
        <v>1.8</v>
      </c>
      <c r="C12" s="47">
        <v>1.5</v>
      </c>
      <c r="D12" s="48">
        <v>3.4</v>
      </c>
    </row>
    <row r="13" spans="1:4" x14ac:dyDescent="0.3">
      <c r="A13" s="46"/>
      <c r="B13" s="47">
        <v>2.8</v>
      </c>
      <c r="C13" s="47">
        <v>1.7</v>
      </c>
      <c r="D13" s="48">
        <v>2.8</v>
      </c>
    </row>
    <row r="14" spans="1:4" x14ac:dyDescent="0.3">
      <c r="A14" s="46">
        <v>3.5</v>
      </c>
      <c r="B14" s="47"/>
      <c r="C14" s="47">
        <v>2</v>
      </c>
      <c r="D14" s="48">
        <v>2.5</v>
      </c>
    </row>
    <row r="15" spans="1:4" x14ac:dyDescent="0.3">
      <c r="A15" s="46">
        <v>6.6</v>
      </c>
      <c r="B15" s="47">
        <v>4</v>
      </c>
      <c r="C15" s="47"/>
      <c r="D15" s="48"/>
    </row>
    <row r="16" spans="1:4" x14ac:dyDescent="0.3">
      <c r="A16" s="46">
        <v>6</v>
      </c>
      <c r="B16" s="47">
        <v>3.5</v>
      </c>
      <c r="C16" s="47"/>
      <c r="D16" s="48">
        <v>2.7</v>
      </c>
    </row>
    <row r="17" spans="1:4" x14ac:dyDescent="0.3">
      <c r="A17" s="46">
        <v>3</v>
      </c>
      <c r="B17" s="47">
        <v>4.5</v>
      </c>
      <c r="C17" s="47">
        <v>1.5</v>
      </c>
      <c r="D17" s="48">
        <v>1.5</v>
      </c>
    </row>
    <row r="18" spans="1:4" x14ac:dyDescent="0.3">
      <c r="A18" s="46"/>
      <c r="B18" s="47">
        <v>2</v>
      </c>
      <c r="C18" s="47">
        <v>4</v>
      </c>
      <c r="D18" s="48">
        <v>1.5</v>
      </c>
    </row>
    <row r="19" spans="1:4" x14ac:dyDescent="0.3">
      <c r="A19" s="46"/>
      <c r="B19" s="47">
        <v>4</v>
      </c>
      <c r="C19" s="47">
        <v>3.5</v>
      </c>
      <c r="D19" s="48"/>
    </row>
    <row r="20" spans="1:4" x14ac:dyDescent="0.3">
      <c r="A20" s="46">
        <v>5</v>
      </c>
      <c r="B20" s="47"/>
      <c r="C20" s="47">
        <v>2.5</v>
      </c>
      <c r="D20" s="48">
        <v>3.5</v>
      </c>
    </row>
    <row r="21" spans="1:4" x14ac:dyDescent="0.3">
      <c r="A21" s="46">
        <v>3</v>
      </c>
      <c r="B21" s="47">
        <v>3</v>
      </c>
      <c r="C21" s="47"/>
      <c r="D21" s="48">
        <v>2.7</v>
      </c>
    </row>
    <row r="22" spans="1:4" x14ac:dyDescent="0.3">
      <c r="A22" s="46"/>
      <c r="B22" s="47">
        <v>3.8</v>
      </c>
      <c r="C22" s="47">
        <v>3.7</v>
      </c>
      <c r="D22" s="48">
        <v>2.7</v>
      </c>
    </row>
    <row r="23" spans="1:4" x14ac:dyDescent="0.3">
      <c r="A23" s="46">
        <v>1.5</v>
      </c>
      <c r="B23" s="47">
        <v>4.4000000000000004</v>
      </c>
      <c r="C23" s="47"/>
      <c r="D23" s="48">
        <v>1.6</v>
      </c>
    </row>
    <row r="24" spans="1:4" x14ac:dyDescent="0.3">
      <c r="A24" s="46">
        <v>1.8</v>
      </c>
      <c r="B24" s="47">
        <v>4</v>
      </c>
      <c r="C24" s="47">
        <v>5.2</v>
      </c>
      <c r="D24" s="48"/>
    </row>
    <row r="25" spans="1:4" x14ac:dyDescent="0.3">
      <c r="A25" s="46"/>
      <c r="B25" s="47">
        <v>6</v>
      </c>
      <c r="C25" s="47">
        <v>4.2</v>
      </c>
      <c r="D25" s="48"/>
    </row>
    <row r="26" spans="1:4" x14ac:dyDescent="0.3">
      <c r="A26" s="46"/>
      <c r="B26" s="47">
        <v>6.5</v>
      </c>
      <c r="C26" s="47">
        <v>3.5</v>
      </c>
      <c r="D26" s="48">
        <v>1.5</v>
      </c>
    </row>
    <row r="27" spans="1:4" x14ac:dyDescent="0.3">
      <c r="A27" s="46">
        <v>3.6</v>
      </c>
      <c r="B27" s="47">
        <v>5.8</v>
      </c>
      <c r="C27" s="47"/>
      <c r="D27" s="48"/>
    </row>
    <row r="28" spans="1:4" x14ac:dyDescent="0.3">
      <c r="A28" s="46">
        <v>2.2999999999999998</v>
      </c>
      <c r="B28" s="47">
        <v>3.2</v>
      </c>
      <c r="C28" s="47">
        <v>1.5</v>
      </c>
      <c r="D28" s="48">
        <v>7</v>
      </c>
    </row>
    <row r="29" spans="1:4" x14ac:dyDescent="0.3">
      <c r="A29" s="46">
        <v>3</v>
      </c>
      <c r="B29" s="47">
        <v>3.5</v>
      </c>
      <c r="C29" s="47"/>
      <c r="D29" s="48">
        <v>4.5</v>
      </c>
    </row>
    <row r="30" spans="1:4" x14ac:dyDescent="0.3">
      <c r="A30" s="46">
        <v>3</v>
      </c>
      <c r="B30" s="47">
        <v>4.5</v>
      </c>
      <c r="C30" s="47"/>
      <c r="D30" s="48"/>
    </row>
    <row r="31" spans="1:4" x14ac:dyDescent="0.3">
      <c r="A31" s="87"/>
      <c r="B31" s="47">
        <v>4</v>
      </c>
      <c r="C31" s="47">
        <v>3.1</v>
      </c>
      <c r="D31" s="48">
        <v>2.5</v>
      </c>
    </row>
    <row r="32" spans="1:4" x14ac:dyDescent="0.3">
      <c r="A32" s="87"/>
      <c r="B32" s="47">
        <v>2</v>
      </c>
      <c r="C32" s="47">
        <v>2</v>
      </c>
      <c r="D32" s="48"/>
    </row>
    <row r="33" spans="1:4" x14ac:dyDescent="0.3">
      <c r="A33" s="87"/>
      <c r="B33" s="47">
        <v>2.5</v>
      </c>
      <c r="C33" s="47">
        <v>5.8</v>
      </c>
      <c r="D33" s="48"/>
    </row>
    <row r="34" spans="1:4" x14ac:dyDescent="0.3">
      <c r="A34" s="87"/>
      <c r="B34" s="47">
        <v>4.5999999999999996</v>
      </c>
      <c r="C34" s="47">
        <v>4</v>
      </c>
      <c r="D34" s="48">
        <v>3.5</v>
      </c>
    </row>
    <row r="35" spans="1:4" x14ac:dyDescent="0.3">
      <c r="A35" s="87"/>
      <c r="B35" s="47">
        <v>3.8</v>
      </c>
      <c r="C35" s="47"/>
      <c r="D35" s="48">
        <v>3.1</v>
      </c>
    </row>
    <row r="36" spans="1:4" x14ac:dyDescent="0.3">
      <c r="A36" s="87"/>
      <c r="B36" s="47">
        <v>7</v>
      </c>
      <c r="C36" s="47"/>
      <c r="D36" s="48"/>
    </row>
    <row r="37" spans="1:4" x14ac:dyDescent="0.3">
      <c r="A37" s="3"/>
      <c r="B37" s="47">
        <v>2.5</v>
      </c>
      <c r="C37" s="47"/>
      <c r="D37" s="48"/>
    </row>
    <row r="38" spans="1:4" x14ac:dyDescent="0.3">
      <c r="A38" s="3"/>
      <c r="B38" s="47">
        <v>9.5</v>
      </c>
      <c r="C38" s="47"/>
      <c r="D38" s="48"/>
    </row>
    <row r="39" spans="1:4" x14ac:dyDescent="0.3">
      <c r="A39" s="3"/>
      <c r="B39" s="47">
        <v>6</v>
      </c>
      <c r="C39" s="47">
        <v>3</v>
      </c>
      <c r="D39" s="48"/>
    </row>
    <row r="40" spans="1:4" x14ac:dyDescent="0.3">
      <c r="A40" s="3"/>
      <c r="B40" s="47">
        <v>8</v>
      </c>
      <c r="C40" s="39"/>
      <c r="D40" s="48"/>
    </row>
    <row r="41" spans="1:4" x14ac:dyDescent="0.3">
      <c r="A41" s="3"/>
      <c r="B41" s="47"/>
      <c r="C41" s="39"/>
      <c r="D41" s="48"/>
    </row>
    <row r="42" spans="1:4" x14ac:dyDescent="0.3">
      <c r="A42" s="3"/>
      <c r="B42" s="47"/>
      <c r="C42" s="39"/>
      <c r="D42" s="48"/>
    </row>
    <row r="43" spans="1:4" x14ac:dyDescent="0.3">
      <c r="A43" s="3"/>
      <c r="B43" s="47"/>
      <c r="D43" s="48"/>
    </row>
    <row r="44" spans="1:4" x14ac:dyDescent="0.3">
      <c r="A44" s="3"/>
      <c r="B44" s="47"/>
      <c r="D44" s="48">
        <v>6</v>
      </c>
    </row>
    <row r="45" spans="1:4" x14ac:dyDescent="0.3">
      <c r="A45" s="105"/>
      <c r="B45" s="47">
        <v>10</v>
      </c>
      <c r="C45" s="85"/>
      <c r="D45" s="48">
        <v>3</v>
      </c>
    </row>
    <row r="46" spans="1:4" x14ac:dyDescent="0.3">
      <c r="A46" s="53"/>
      <c r="B46" s="47">
        <v>3</v>
      </c>
      <c r="C46" s="40"/>
      <c r="D46" s="48">
        <v>5.7</v>
      </c>
    </row>
    <row r="47" spans="1:4" x14ac:dyDescent="0.3">
      <c r="A47" s="53"/>
      <c r="B47" s="47">
        <v>2.5</v>
      </c>
      <c r="C47" s="40"/>
      <c r="D47" s="4"/>
    </row>
    <row r="48" spans="1:4" x14ac:dyDescent="0.3">
      <c r="A48" s="53"/>
      <c r="B48" s="47">
        <v>4</v>
      </c>
      <c r="C48" s="40"/>
      <c r="D48" s="4"/>
    </row>
    <row r="49" spans="1:4" x14ac:dyDescent="0.3">
      <c r="A49" s="53"/>
      <c r="B49" s="47">
        <v>4</v>
      </c>
      <c r="C49" s="40"/>
      <c r="D49" s="4"/>
    </row>
    <row r="50" spans="1:4" x14ac:dyDescent="0.3">
      <c r="A50" s="53"/>
      <c r="B50" s="47">
        <v>4.3</v>
      </c>
      <c r="C50" s="40"/>
      <c r="D50" s="4"/>
    </row>
    <row r="51" spans="1:4" x14ac:dyDescent="0.3">
      <c r="A51" s="3"/>
      <c r="B51" s="47">
        <v>4.2</v>
      </c>
      <c r="D51" s="4"/>
    </row>
    <row r="52" spans="1:4" x14ac:dyDescent="0.3">
      <c r="A52" s="5"/>
      <c r="B52" s="50">
        <v>2.8</v>
      </c>
      <c r="C52" s="6"/>
      <c r="D52" s="7"/>
    </row>
    <row r="53" spans="1:4" x14ac:dyDescent="0.3">
      <c r="A53">
        <f>COUNT(A3:A52)</f>
        <v>18</v>
      </c>
      <c r="B53">
        <f t="shared" ref="B53:D53" si="0">COUNT(B3:B52)</f>
        <v>44</v>
      </c>
      <c r="C53">
        <f t="shared" si="0"/>
        <v>24</v>
      </c>
      <c r="D53">
        <f t="shared" si="0"/>
        <v>25</v>
      </c>
    </row>
    <row r="54" spans="1:4" x14ac:dyDescent="0.3">
      <c r="A54" s="2" t="s">
        <v>7</v>
      </c>
    </row>
    <row r="55" spans="1:4" x14ac:dyDescent="0.3">
      <c r="A55" s="52" t="s">
        <v>88</v>
      </c>
      <c r="B55" s="58" t="s">
        <v>9</v>
      </c>
      <c r="C55" s="59" t="s">
        <v>10</v>
      </c>
    </row>
    <row r="56" spans="1:4" x14ac:dyDescent="0.3">
      <c r="A56" s="53" t="s">
        <v>97</v>
      </c>
      <c r="B56" s="60" t="s">
        <v>50</v>
      </c>
      <c r="C56" s="60">
        <v>4.8399999999999999E-2</v>
      </c>
    </row>
    <row r="57" spans="1:4" x14ac:dyDescent="0.3">
      <c r="A57" s="53" t="s">
        <v>98</v>
      </c>
      <c r="B57" s="60" t="s">
        <v>16</v>
      </c>
      <c r="C57" s="60" t="s">
        <v>17</v>
      </c>
    </row>
    <row r="58" spans="1:4" x14ac:dyDescent="0.3">
      <c r="A58" s="53" t="s">
        <v>99</v>
      </c>
      <c r="B58" s="60" t="s">
        <v>16</v>
      </c>
      <c r="C58" s="60" t="s">
        <v>17</v>
      </c>
    </row>
    <row r="59" spans="1:4" x14ac:dyDescent="0.3">
      <c r="A59" s="53" t="s">
        <v>100</v>
      </c>
      <c r="B59" s="60" t="s">
        <v>19</v>
      </c>
      <c r="C59" s="60">
        <v>6.7000000000000002E-3</v>
      </c>
    </row>
    <row r="60" spans="1:4" x14ac:dyDescent="0.3">
      <c r="A60" s="55" t="s">
        <v>101</v>
      </c>
      <c r="B60" s="62" t="s">
        <v>50</v>
      </c>
      <c r="C60" s="62">
        <v>1.3599999999999999E-2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5023-BD61-4F8C-B435-43FA2E6B45A9}">
  <dimension ref="A1:I52"/>
  <sheetViews>
    <sheetView workbookViewId="0">
      <selection activeCell="A27" sqref="A27:C28"/>
    </sheetView>
  </sheetViews>
  <sheetFormatPr defaultRowHeight="14.4" x14ac:dyDescent="0.3"/>
  <cols>
    <col min="1" max="1" width="27.6640625" bestFit="1" customWidth="1"/>
    <col min="2" max="2" width="12.5546875" customWidth="1"/>
    <col min="3" max="3" width="7.5546875" bestFit="1" customWidth="1"/>
    <col min="4" max="4" width="12.44140625" bestFit="1" customWidth="1"/>
    <col min="5" max="5" width="26.33203125" bestFit="1" customWidth="1"/>
    <col min="6" max="6" width="16.109375" customWidth="1"/>
    <col min="7" max="7" width="7.5546875" bestFit="1" customWidth="1"/>
    <col min="8" max="8" width="16" customWidth="1"/>
    <col min="9" max="9" width="16.6640625" customWidth="1"/>
    <col min="10" max="10" width="11.44140625" bestFit="1" customWidth="1"/>
    <col min="11" max="11" width="26.6640625" bestFit="1" customWidth="1"/>
    <col min="13" max="13" width="17.44140625" customWidth="1"/>
    <col min="14" max="14" width="16.5546875" customWidth="1"/>
  </cols>
  <sheetData>
    <row r="1" spans="1:9" x14ac:dyDescent="0.3">
      <c r="A1" s="41" t="s">
        <v>102</v>
      </c>
      <c r="B1" s="42"/>
      <c r="C1" s="42"/>
      <c r="D1" s="43"/>
      <c r="E1" s="41" t="s">
        <v>103</v>
      </c>
      <c r="F1" s="42"/>
      <c r="G1" s="42"/>
      <c r="I1" s="43"/>
    </row>
    <row r="2" spans="1:9" ht="16.2" x14ac:dyDescent="0.3">
      <c r="A2" s="94" t="s">
        <v>41</v>
      </c>
      <c r="B2" s="100" t="s">
        <v>42</v>
      </c>
      <c r="E2" s="94" t="s">
        <v>41</v>
      </c>
      <c r="F2" s="100" t="s">
        <v>42</v>
      </c>
    </row>
    <row r="3" spans="1:9" x14ac:dyDescent="0.3">
      <c r="A3" s="46">
        <v>19937</v>
      </c>
      <c r="B3" s="48">
        <v>482539.5</v>
      </c>
      <c r="E3" s="46">
        <v>987326.7</v>
      </c>
      <c r="F3" s="48">
        <v>3920283</v>
      </c>
    </row>
    <row r="4" spans="1:9" x14ac:dyDescent="0.3">
      <c r="A4" s="46">
        <v>219999.3</v>
      </c>
      <c r="B4" s="48">
        <v>725094.3</v>
      </c>
      <c r="E4" s="46">
        <v>1648144</v>
      </c>
      <c r="F4" s="48">
        <v>3640104</v>
      </c>
    </row>
    <row r="5" spans="1:9" x14ac:dyDescent="0.3">
      <c r="A5" s="46">
        <v>62774.5</v>
      </c>
      <c r="B5" s="48">
        <v>860587</v>
      </c>
      <c r="E5" s="46">
        <v>1345392</v>
      </c>
      <c r="F5" s="48">
        <v>3414743</v>
      </c>
    </row>
    <row r="6" spans="1:9" x14ac:dyDescent="0.3">
      <c r="A6" s="46">
        <v>116858</v>
      </c>
      <c r="B6" s="48">
        <v>761860.7</v>
      </c>
      <c r="E6" s="46">
        <v>1210380</v>
      </c>
      <c r="F6" s="48">
        <v>5719175</v>
      </c>
    </row>
    <row r="7" spans="1:9" x14ac:dyDescent="0.3">
      <c r="A7" s="46">
        <v>236579.7</v>
      </c>
      <c r="B7" s="48">
        <v>226386.8</v>
      </c>
      <c r="E7" s="46">
        <v>2188793</v>
      </c>
      <c r="F7" s="48">
        <v>1392022</v>
      </c>
    </row>
    <row r="8" spans="1:9" x14ac:dyDescent="0.3">
      <c r="A8" s="46">
        <v>117580</v>
      </c>
      <c r="B8" s="48">
        <v>338064.3</v>
      </c>
      <c r="E8" s="46">
        <v>1764589</v>
      </c>
      <c r="F8" s="48">
        <v>2105986</v>
      </c>
    </row>
    <row r="9" spans="1:9" x14ac:dyDescent="0.3">
      <c r="A9" s="46">
        <v>511393</v>
      </c>
      <c r="B9" s="48">
        <v>550340</v>
      </c>
      <c r="E9" s="46">
        <v>2626228</v>
      </c>
      <c r="F9" s="48">
        <v>1247320</v>
      </c>
    </row>
    <row r="10" spans="1:9" x14ac:dyDescent="0.3">
      <c r="A10" s="46">
        <v>550154</v>
      </c>
      <c r="B10" s="48">
        <v>376197.5</v>
      </c>
      <c r="E10" s="46">
        <v>3147618</v>
      </c>
      <c r="F10" s="48">
        <v>1997258</v>
      </c>
    </row>
    <row r="11" spans="1:9" x14ac:dyDescent="0.3">
      <c r="A11" s="46"/>
      <c r="B11" s="48">
        <v>1322076</v>
      </c>
      <c r="E11" s="46"/>
      <c r="F11" s="48">
        <v>5639664</v>
      </c>
    </row>
    <row r="12" spans="1:9" x14ac:dyDescent="0.3">
      <c r="A12" s="46"/>
      <c r="B12" s="48">
        <v>488685.5</v>
      </c>
      <c r="E12" s="46"/>
      <c r="F12" s="48">
        <v>2485053</v>
      </c>
    </row>
    <row r="13" spans="1:9" x14ac:dyDescent="0.3">
      <c r="A13" s="46"/>
      <c r="B13" s="48"/>
      <c r="E13" s="46"/>
      <c r="F13" s="48"/>
    </row>
    <row r="14" spans="1:9" x14ac:dyDescent="0.3">
      <c r="A14" s="46">
        <v>652211.30000000005</v>
      </c>
      <c r="B14" s="48">
        <v>1269020</v>
      </c>
      <c r="E14" s="46">
        <v>4050382</v>
      </c>
      <c r="F14" s="48">
        <v>5642591</v>
      </c>
    </row>
    <row r="15" spans="1:9" x14ac:dyDescent="0.3">
      <c r="A15" s="46">
        <v>302883.3</v>
      </c>
      <c r="B15" s="48">
        <v>465653.3</v>
      </c>
      <c r="E15" s="46">
        <v>1882143</v>
      </c>
      <c r="F15" s="48">
        <v>3396577</v>
      </c>
    </row>
    <row r="16" spans="1:9" x14ac:dyDescent="0.3">
      <c r="A16" s="46">
        <v>150669.70000000001</v>
      </c>
      <c r="B16" s="48">
        <v>470291.6</v>
      </c>
      <c r="E16" s="46">
        <v>1683692</v>
      </c>
      <c r="F16" s="48">
        <v>2671888</v>
      </c>
    </row>
    <row r="17" spans="1:9" x14ac:dyDescent="0.3">
      <c r="A17" s="46">
        <v>94418.67</v>
      </c>
      <c r="B17" s="48">
        <v>310584.5</v>
      </c>
      <c r="E17" s="46">
        <v>1188712</v>
      </c>
      <c r="F17" s="48">
        <v>1899261</v>
      </c>
    </row>
    <row r="18" spans="1:9" x14ac:dyDescent="0.3">
      <c r="A18" s="46">
        <v>230198.5</v>
      </c>
      <c r="B18" s="48">
        <v>710231</v>
      </c>
      <c r="E18" s="46">
        <v>2138654</v>
      </c>
      <c r="F18" s="48">
        <v>4858140</v>
      </c>
    </row>
    <row r="19" spans="1:9" x14ac:dyDescent="0.3">
      <c r="A19" s="46">
        <v>554173</v>
      </c>
      <c r="B19" s="48">
        <v>964188</v>
      </c>
      <c r="E19" s="46">
        <v>1968214</v>
      </c>
      <c r="F19" s="48">
        <v>2259312</v>
      </c>
    </row>
    <row r="20" spans="1:9" x14ac:dyDescent="0.3">
      <c r="A20" s="46">
        <v>115853</v>
      </c>
      <c r="B20" s="48">
        <v>180778</v>
      </c>
      <c r="E20" s="46">
        <v>1268490</v>
      </c>
      <c r="F20" s="48">
        <v>1968025</v>
      </c>
    </row>
    <row r="21" spans="1:9" x14ac:dyDescent="0.3">
      <c r="A21" s="46">
        <v>15808.67</v>
      </c>
      <c r="B21" s="48">
        <v>1257825</v>
      </c>
      <c r="E21" s="46">
        <v>818955.7</v>
      </c>
      <c r="F21" s="48">
        <v>4224126</v>
      </c>
    </row>
    <row r="22" spans="1:9" x14ac:dyDescent="0.3">
      <c r="A22" s="46">
        <v>242432.6</v>
      </c>
      <c r="B22" s="48">
        <v>260662</v>
      </c>
      <c r="E22" s="46">
        <v>1710011</v>
      </c>
      <c r="F22" s="48">
        <v>2059655</v>
      </c>
    </row>
    <row r="23" spans="1:9" x14ac:dyDescent="0.3">
      <c r="A23" s="49">
        <v>250824.5</v>
      </c>
      <c r="B23" s="51">
        <v>413514</v>
      </c>
      <c r="E23" s="46">
        <v>1165000</v>
      </c>
      <c r="F23" s="48">
        <v>2235723</v>
      </c>
    </row>
    <row r="24" spans="1:9" x14ac:dyDescent="0.3">
      <c r="A24" s="46"/>
      <c r="B24" s="47"/>
      <c r="E24" s="46"/>
      <c r="F24" s="48"/>
    </row>
    <row r="25" spans="1:9" x14ac:dyDescent="0.3">
      <c r="A25" s="49"/>
      <c r="B25" s="50"/>
      <c r="E25" s="49"/>
      <c r="F25" s="51"/>
    </row>
    <row r="26" spans="1:9" x14ac:dyDescent="0.3">
      <c r="A26" s="46"/>
      <c r="B26" s="47"/>
      <c r="C26" s="47"/>
      <c r="D26" s="48"/>
      <c r="E26" s="46"/>
      <c r="F26" s="47"/>
      <c r="G26" s="47"/>
      <c r="I26" s="48"/>
    </row>
    <row r="27" spans="1:9" x14ac:dyDescent="0.3">
      <c r="A27" s="52" t="s">
        <v>179</v>
      </c>
      <c r="B27" s="58" t="s">
        <v>9</v>
      </c>
      <c r="C27" s="59" t="s">
        <v>105</v>
      </c>
      <c r="D27" s="48"/>
      <c r="E27" s="52" t="s">
        <v>180</v>
      </c>
      <c r="F27" s="58" t="s">
        <v>9</v>
      </c>
      <c r="G27" s="59" t="s">
        <v>105</v>
      </c>
      <c r="I27" s="48"/>
    </row>
    <row r="28" spans="1:9" x14ac:dyDescent="0.3">
      <c r="A28" s="55" t="s">
        <v>97</v>
      </c>
      <c r="B28" s="77" t="s">
        <v>14</v>
      </c>
      <c r="C28" s="51">
        <v>2.0000000000000001E-4</v>
      </c>
      <c r="D28" s="48"/>
      <c r="E28" s="55" t="s">
        <v>97</v>
      </c>
      <c r="F28" s="77" t="s">
        <v>14</v>
      </c>
      <c r="G28" s="51">
        <v>5.9999999999999995E-4</v>
      </c>
      <c r="I28" s="48"/>
    </row>
    <row r="29" spans="1:9" x14ac:dyDescent="0.3">
      <c r="A29" s="47"/>
    </row>
    <row r="30" spans="1:9" x14ac:dyDescent="0.3">
      <c r="A30" s="47"/>
    </row>
    <row r="31" spans="1:9" x14ac:dyDescent="0.3">
      <c r="A31" s="47"/>
    </row>
    <row r="32" spans="1:9" x14ac:dyDescent="0.3">
      <c r="A32" s="47"/>
    </row>
    <row r="33" spans="1:4" x14ac:dyDescent="0.3">
      <c r="A33" s="39"/>
      <c r="B33" s="47"/>
      <c r="C33" s="47"/>
      <c r="D33" s="47"/>
    </row>
    <row r="34" spans="1:4" x14ac:dyDescent="0.3">
      <c r="A34" s="39"/>
      <c r="B34" s="47"/>
      <c r="C34" s="47"/>
      <c r="D34" s="47"/>
    </row>
    <row r="35" spans="1:4" x14ac:dyDescent="0.3">
      <c r="A35" s="39"/>
      <c r="B35" s="47"/>
      <c r="C35" s="47"/>
      <c r="D35" s="47"/>
    </row>
    <row r="36" spans="1:4" x14ac:dyDescent="0.3">
      <c r="A36" s="39"/>
      <c r="B36" s="47"/>
      <c r="C36" s="47"/>
      <c r="D36" s="47"/>
    </row>
    <row r="37" spans="1:4" x14ac:dyDescent="0.3">
      <c r="B37" s="47"/>
      <c r="C37" s="47"/>
      <c r="D37" s="47"/>
    </row>
    <row r="38" spans="1:4" x14ac:dyDescent="0.3">
      <c r="B38" s="47"/>
      <c r="C38" s="47"/>
      <c r="D38" s="47"/>
    </row>
    <row r="39" spans="1:4" x14ac:dyDescent="0.3">
      <c r="B39" s="47"/>
      <c r="C39" s="47"/>
      <c r="D39" s="47"/>
    </row>
    <row r="40" spans="1:4" x14ac:dyDescent="0.3">
      <c r="B40" s="47"/>
      <c r="C40" s="39"/>
      <c r="D40" s="47"/>
    </row>
    <row r="41" spans="1:4" x14ac:dyDescent="0.3">
      <c r="B41" s="47"/>
      <c r="C41" s="39"/>
      <c r="D41" s="47"/>
    </row>
    <row r="42" spans="1:4" x14ac:dyDescent="0.3">
      <c r="B42" s="47"/>
      <c r="C42" s="39"/>
      <c r="D42" s="47"/>
    </row>
    <row r="43" spans="1:4" x14ac:dyDescent="0.3">
      <c r="B43" s="47"/>
      <c r="D43" s="47"/>
    </row>
    <row r="44" spans="1:4" x14ac:dyDescent="0.3">
      <c r="B44" s="47"/>
      <c r="D44" s="47"/>
    </row>
    <row r="45" spans="1:4" x14ac:dyDescent="0.3">
      <c r="A45" s="85"/>
      <c r="B45" s="47"/>
      <c r="C45" s="85"/>
      <c r="D45" s="47"/>
    </row>
    <row r="46" spans="1:4" x14ac:dyDescent="0.3">
      <c r="A46" s="40"/>
      <c r="B46" s="47"/>
      <c r="C46" s="40"/>
      <c r="D46" s="47"/>
    </row>
    <row r="47" spans="1:4" x14ac:dyDescent="0.3">
      <c r="A47" s="40"/>
      <c r="B47" s="47"/>
      <c r="C47" s="40"/>
    </row>
    <row r="48" spans="1:4" x14ac:dyDescent="0.3">
      <c r="A48" s="40"/>
      <c r="B48" s="47"/>
      <c r="C48" s="40"/>
    </row>
    <row r="49" spans="1:3" x14ac:dyDescent="0.3">
      <c r="A49" s="40"/>
      <c r="B49" s="47"/>
      <c r="C49" s="40"/>
    </row>
    <row r="50" spans="1:3" x14ac:dyDescent="0.3">
      <c r="A50" s="40"/>
      <c r="B50" s="47"/>
      <c r="C50" s="40"/>
    </row>
    <row r="51" spans="1:3" x14ac:dyDescent="0.3">
      <c r="B51" s="47"/>
    </row>
    <row r="52" spans="1:3" x14ac:dyDescent="0.3">
      <c r="B52" s="4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12F24-0801-473D-B5BF-4FCCFF174448}">
  <dimension ref="A1:G62"/>
  <sheetViews>
    <sheetView workbookViewId="0">
      <selection activeCell="T29" sqref="T29"/>
    </sheetView>
  </sheetViews>
  <sheetFormatPr defaultRowHeight="14.4" x14ac:dyDescent="0.3"/>
  <cols>
    <col min="1" max="1" width="9" customWidth="1"/>
    <col min="2" max="3" width="11.6640625" customWidth="1"/>
    <col min="5" max="5" width="27.109375" bestFit="1" customWidth="1"/>
    <col min="6" max="6" width="9.44140625" bestFit="1" customWidth="1"/>
    <col min="7" max="7" width="7.88671875" bestFit="1" customWidth="1"/>
  </cols>
  <sheetData>
    <row r="1" spans="1:7" x14ac:dyDescent="0.3">
      <c r="A1" s="41" t="s">
        <v>182</v>
      </c>
      <c r="B1" s="42"/>
    </row>
    <row r="2" spans="1:7" ht="16.2" x14ac:dyDescent="0.3">
      <c r="B2" s="140" t="s">
        <v>41</v>
      </c>
      <c r="C2" s="140" t="s">
        <v>42</v>
      </c>
    </row>
    <row r="3" spans="1:7" x14ac:dyDescent="0.3">
      <c r="A3" s="141" t="s">
        <v>181</v>
      </c>
      <c r="B3" s="142">
        <v>2.0408162999999999</v>
      </c>
      <c r="C3" s="143">
        <v>21.052631599999998</v>
      </c>
    </row>
    <row r="4" spans="1:7" x14ac:dyDescent="0.3">
      <c r="A4" s="53"/>
      <c r="B4" s="39">
        <v>2.4390243999999996</v>
      </c>
      <c r="C4" s="54">
        <v>7.6923077000000006</v>
      </c>
      <c r="E4" s="144" t="s">
        <v>179</v>
      </c>
      <c r="F4" s="144" t="s">
        <v>9</v>
      </c>
      <c r="G4" s="144" t="s">
        <v>105</v>
      </c>
    </row>
    <row r="5" spans="1:7" x14ac:dyDescent="0.3">
      <c r="A5" s="53"/>
      <c r="B5" s="39">
        <v>10.256410300000001</v>
      </c>
      <c r="C5" s="54">
        <v>5.4054053999999994</v>
      </c>
      <c r="E5" s="145" t="s">
        <v>97</v>
      </c>
      <c r="F5" s="139" t="s">
        <v>12</v>
      </c>
      <c r="G5" s="146" t="s">
        <v>13</v>
      </c>
    </row>
    <row r="6" spans="1:7" x14ac:dyDescent="0.3">
      <c r="A6" s="53"/>
      <c r="B6" s="39">
        <v>0</v>
      </c>
      <c r="C6" s="54">
        <v>8.3333332999999996</v>
      </c>
    </row>
    <row r="7" spans="1:7" x14ac:dyDescent="0.3">
      <c r="A7" s="53"/>
      <c r="B7" s="39">
        <v>2.3255813999999999</v>
      </c>
      <c r="C7" s="54">
        <v>11.764705899999999</v>
      </c>
    </row>
    <row r="8" spans="1:7" x14ac:dyDescent="0.3">
      <c r="A8" s="53"/>
      <c r="B8" s="39">
        <v>1.5151515</v>
      </c>
      <c r="C8" s="54">
        <v>5.7692307999999999</v>
      </c>
    </row>
    <row r="9" spans="1:7" x14ac:dyDescent="0.3">
      <c r="A9" s="53"/>
      <c r="B9" s="39">
        <v>10</v>
      </c>
      <c r="C9" s="54">
        <v>12.068965500000001</v>
      </c>
    </row>
    <row r="10" spans="1:7" x14ac:dyDescent="0.3">
      <c r="A10" s="53"/>
      <c r="B10" s="39">
        <v>3.3898304999999995</v>
      </c>
      <c r="C10" s="54">
        <v>14.814814800000001</v>
      </c>
    </row>
    <row r="11" spans="1:7" x14ac:dyDescent="0.3">
      <c r="A11" s="53"/>
      <c r="B11" s="39">
        <v>1.5625</v>
      </c>
      <c r="C11" s="54">
        <v>17.543859600000001</v>
      </c>
    </row>
    <row r="12" spans="1:7" x14ac:dyDescent="0.3">
      <c r="A12" s="53"/>
      <c r="B12" s="39">
        <v>7.8431372999999995</v>
      </c>
      <c r="C12" s="54">
        <v>6.1224489999999996</v>
      </c>
    </row>
    <row r="13" spans="1:7" x14ac:dyDescent="0.3">
      <c r="A13" s="53"/>
      <c r="B13" s="39">
        <v>4.5454545</v>
      </c>
      <c r="C13" s="54">
        <v>10</v>
      </c>
    </row>
    <row r="14" spans="1:7" x14ac:dyDescent="0.3">
      <c r="A14" s="53"/>
      <c r="B14" s="39">
        <v>2.0408162999999999</v>
      </c>
      <c r="C14" s="54">
        <v>16.216216199999998</v>
      </c>
    </row>
    <row r="15" spans="1:7" x14ac:dyDescent="0.3">
      <c r="A15" s="53"/>
      <c r="B15" s="39">
        <v>11.4754098</v>
      </c>
      <c r="C15" s="54">
        <v>14.893617000000001</v>
      </c>
    </row>
    <row r="16" spans="1:7" x14ac:dyDescent="0.3">
      <c r="A16" s="53"/>
      <c r="B16" s="39">
        <v>6.6666666999999995</v>
      </c>
      <c r="C16" s="54">
        <v>4</v>
      </c>
    </row>
    <row r="17" spans="1:3" x14ac:dyDescent="0.3">
      <c r="A17" s="53"/>
      <c r="B17" s="39">
        <v>2.7027026999999997</v>
      </c>
      <c r="C17" s="54">
        <v>15.094339600000001</v>
      </c>
    </row>
    <row r="18" spans="1:3" x14ac:dyDescent="0.3">
      <c r="A18" s="53"/>
      <c r="B18" s="39">
        <v>4.0540541000000001</v>
      </c>
      <c r="C18" s="54">
        <v>15.555555600000002</v>
      </c>
    </row>
    <row r="19" spans="1:3" x14ac:dyDescent="0.3">
      <c r="A19" s="53"/>
      <c r="B19" s="39">
        <v>26.5625</v>
      </c>
      <c r="C19" s="54">
        <v>11.5384615</v>
      </c>
    </row>
    <row r="20" spans="1:3" x14ac:dyDescent="0.3">
      <c r="A20" s="53"/>
      <c r="B20" s="39">
        <v>10</v>
      </c>
      <c r="C20" s="54">
        <v>11.1111111</v>
      </c>
    </row>
    <row r="21" spans="1:3" x14ac:dyDescent="0.3">
      <c r="A21" s="53"/>
      <c r="B21" s="39">
        <v>5.6603774000000007</v>
      </c>
      <c r="C21" s="54">
        <v>11.2676056</v>
      </c>
    </row>
    <row r="22" spans="1:3" x14ac:dyDescent="0.3">
      <c r="A22" s="53"/>
      <c r="B22" s="39">
        <v>9.8039216000000007</v>
      </c>
      <c r="C22" s="54">
        <v>0</v>
      </c>
    </row>
    <row r="23" spans="1:3" x14ac:dyDescent="0.3">
      <c r="A23" s="53" t="s">
        <v>183</v>
      </c>
      <c r="B23" s="39">
        <v>0</v>
      </c>
      <c r="C23" s="54">
        <v>18.75</v>
      </c>
    </row>
    <row r="24" spans="1:3" x14ac:dyDescent="0.3">
      <c r="A24" s="53"/>
      <c r="B24" s="39">
        <v>0</v>
      </c>
      <c r="C24" s="54">
        <v>10.526315799999999</v>
      </c>
    </row>
    <row r="25" spans="1:3" x14ac:dyDescent="0.3">
      <c r="A25" s="53"/>
      <c r="B25" s="39">
        <v>3.7037037000000002</v>
      </c>
      <c r="C25" s="54">
        <v>16.129032300000002</v>
      </c>
    </row>
    <row r="26" spans="1:3" x14ac:dyDescent="0.3">
      <c r="A26" s="53"/>
      <c r="B26" s="39">
        <v>6.4516129000000006</v>
      </c>
      <c r="C26" s="54">
        <v>9.0909090999999993</v>
      </c>
    </row>
    <row r="27" spans="1:3" x14ac:dyDescent="0.3">
      <c r="A27" s="53"/>
      <c r="B27" s="39">
        <v>0</v>
      </c>
      <c r="C27" s="54">
        <v>20.9302326</v>
      </c>
    </row>
    <row r="28" spans="1:3" x14ac:dyDescent="0.3">
      <c r="A28" s="53"/>
      <c r="B28" s="39">
        <v>0</v>
      </c>
      <c r="C28" s="54">
        <v>17.0212766</v>
      </c>
    </row>
    <row r="29" spans="1:3" x14ac:dyDescent="0.3">
      <c r="A29" s="53"/>
      <c r="B29" s="39">
        <v>0</v>
      </c>
      <c r="C29" s="54">
        <v>17.777777799999999</v>
      </c>
    </row>
    <row r="30" spans="1:3" x14ac:dyDescent="0.3">
      <c r="A30" s="53"/>
      <c r="B30" s="39">
        <v>0</v>
      </c>
      <c r="C30" s="54">
        <v>16.6666667</v>
      </c>
    </row>
    <row r="31" spans="1:3" x14ac:dyDescent="0.3">
      <c r="A31" s="53"/>
      <c r="B31" s="39">
        <v>6.4516129000000006</v>
      </c>
      <c r="C31" s="54">
        <v>21.875</v>
      </c>
    </row>
    <row r="32" spans="1:3" x14ac:dyDescent="0.3">
      <c r="A32" s="53"/>
      <c r="B32" s="39">
        <v>2.4390243999999996</v>
      </c>
      <c r="C32" s="54">
        <v>19.354838699999998</v>
      </c>
    </row>
    <row r="33" spans="1:3" x14ac:dyDescent="0.3">
      <c r="A33" s="53"/>
      <c r="B33" s="39">
        <v>6.8181818000000005</v>
      </c>
      <c r="C33" s="54">
        <v>10.256410300000001</v>
      </c>
    </row>
    <row r="34" spans="1:3" x14ac:dyDescent="0.3">
      <c r="A34" s="53"/>
      <c r="B34" s="39">
        <v>2.3255813999999999</v>
      </c>
      <c r="C34" s="54">
        <v>9.0909090999999993</v>
      </c>
    </row>
    <row r="35" spans="1:3" x14ac:dyDescent="0.3">
      <c r="A35" s="53"/>
      <c r="B35" s="39">
        <v>0</v>
      </c>
      <c r="C35" s="54">
        <v>17.857142899999999</v>
      </c>
    </row>
    <row r="36" spans="1:3" x14ac:dyDescent="0.3">
      <c r="A36" s="53"/>
      <c r="B36" s="39">
        <v>3.3898304999999995</v>
      </c>
      <c r="C36" s="54">
        <v>12.5</v>
      </c>
    </row>
    <row r="37" spans="1:3" x14ac:dyDescent="0.3">
      <c r="A37" s="53"/>
      <c r="B37" s="39">
        <v>0</v>
      </c>
      <c r="C37" s="54">
        <v>6.9767441999999997</v>
      </c>
    </row>
    <row r="38" spans="1:3" x14ac:dyDescent="0.3">
      <c r="A38" s="53"/>
      <c r="B38" s="39">
        <v>3.030303</v>
      </c>
      <c r="C38" s="54">
        <v>9.5238094999999987</v>
      </c>
    </row>
    <row r="39" spans="1:3" x14ac:dyDescent="0.3">
      <c r="A39" s="53"/>
      <c r="B39" s="39">
        <v>9.0909090999999993</v>
      </c>
      <c r="C39" s="54">
        <v>7.3529412000000001</v>
      </c>
    </row>
    <row r="40" spans="1:3" x14ac:dyDescent="0.3">
      <c r="A40" s="53"/>
      <c r="B40" s="39">
        <v>5.7142856999999996</v>
      </c>
      <c r="C40" s="54">
        <v>3.8461538000000002</v>
      </c>
    </row>
    <row r="41" spans="1:3" x14ac:dyDescent="0.3">
      <c r="A41" s="53"/>
      <c r="B41" s="39">
        <v>3.4482759000000001</v>
      </c>
      <c r="C41" s="54">
        <v>5.7971013999999998</v>
      </c>
    </row>
    <row r="42" spans="1:3" x14ac:dyDescent="0.3">
      <c r="A42" s="53"/>
      <c r="B42" s="39">
        <v>6.8181818000000005</v>
      </c>
      <c r="C42" s="54">
        <v>11.627907</v>
      </c>
    </row>
    <row r="43" spans="1:3" x14ac:dyDescent="0.3">
      <c r="A43" s="53" t="s">
        <v>184</v>
      </c>
      <c r="B43" s="39">
        <v>8.4746000000000006</v>
      </c>
      <c r="C43" s="54">
        <v>3.2258</v>
      </c>
    </row>
    <row r="44" spans="1:3" x14ac:dyDescent="0.3">
      <c r="A44" s="53"/>
      <c r="B44" s="39">
        <v>3.3897999999999997</v>
      </c>
      <c r="C44" s="54">
        <v>13.333300000000001</v>
      </c>
    </row>
    <row r="45" spans="1:3" x14ac:dyDescent="0.3">
      <c r="A45" s="53"/>
      <c r="B45" s="39">
        <v>5.7142999999999997</v>
      </c>
      <c r="C45" s="54">
        <v>0</v>
      </c>
    </row>
    <row r="46" spans="1:3" x14ac:dyDescent="0.3">
      <c r="A46" s="53"/>
      <c r="B46" s="39">
        <v>9.0908999999999995</v>
      </c>
      <c r="C46" s="54">
        <v>5.4217000000000004</v>
      </c>
    </row>
    <row r="47" spans="1:3" x14ac:dyDescent="0.3">
      <c r="A47" s="53"/>
      <c r="B47" s="39">
        <v>5.2631999999999994</v>
      </c>
      <c r="C47" s="54">
        <v>6.1856</v>
      </c>
    </row>
    <row r="48" spans="1:3" x14ac:dyDescent="0.3">
      <c r="A48" s="53"/>
      <c r="B48" s="39">
        <v>10.416699999999999</v>
      </c>
      <c r="C48" s="54">
        <v>4.0541</v>
      </c>
    </row>
    <row r="49" spans="1:3" x14ac:dyDescent="0.3">
      <c r="A49" s="53"/>
      <c r="B49" s="39">
        <v>1.7241</v>
      </c>
      <c r="C49" s="54">
        <v>6.7308000000000003</v>
      </c>
    </row>
    <row r="50" spans="1:3" x14ac:dyDescent="0.3">
      <c r="A50" s="53"/>
      <c r="B50" s="39">
        <v>5.9700999999999995</v>
      </c>
      <c r="C50" s="54">
        <v>19.354800000000001</v>
      </c>
    </row>
    <row r="51" spans="1:3" x14ac:dyDescent="0.3">
      <c r="A51" s="53"/>
      <c r="B51" s="39">
        <v>13.829800000000001</v>
      </c>
      <c r="C51" s="54">
        <v>6.25</v>
      </c>
    </row>
    <row r="52" spans="1:3" x14ac:dyDescent="0.3">
      <c r="A52" s="53"/>
      <c r="B52" s="39">
        <v>6</v>
      </c>
      <c r="C52" s="54">
        <v>5.3571</v>
      </c>
    </row>
    <row r="53" spans="1:3" x14ac:dyDescent="0.3">
      <c r="A53" s="53" t="s">
        <v>185</v>
      </c>
      <c r="B53" s="39">
        <v>8.4210525999999994</v>
      </c>
      <c r="C53" s="54">
        <v>14.457800000000001</v>
      </c>
    </row>
    <row r="54" spans="1:3" x14ac:dyDescent="0.3">
      <c r="A54" s="53"/>
      <c r="B54" s="39">
        <v>5.8823528999999999</v>
      </c>
      <c r="C54" s="54">
        <v>21.428599999999999</v>
      </c>
    </row>
    <row r="55" spans="1:3" x14ac:dyDescent="0.3">
      <c r="A55" s="53"/>
      <c r="B55" s="39">
        <v>19.801980199999999</v>
      </c>
      <c r="C55" s="54">
        <v>15.5556</v>
      </c>
    </row>
    <row r="56" spans="1:3" x14ac:dyDescent="0.3">
      <c r="A56" s="53"/>
      <c r="B56" s="39">
        <v>18.279569900000002</v>
      </c>
      <c r="C56" s="54">
        <v>23.75</v>
      </c>
    </row>
    <row r="57" spans="1:3" x14ac:dyDescent="0.3">
      <c r="A57" s="53"/>
      <c r="B57" s="39">
        <v>20</v>
      </c>
      <c r="C57" s="54">
        <v>28.571428599999997</v>
      </c>
    </row>
    <row r="58" spans="1:3" x14ac:dyDescent="0.3">
      <c r="A58" s="53"/>
      <c r="B58" s="39">
        <v>30.555555600000002</v>
      </c>
      <c r="C58" s="54">
        <v>28.301886799999998</v>
      </c>
    </row>
    <row r="59" spans="1:3" x14ac:dyDescent="0.3">
      <c r="A59" s="53"/>
      <c r="B59" s="39">
        <v>21.3333333</v>
      </c>
      <c r="C59" s="54">
        <v>18.518518499999999</v>
      </c>
    </row>
    <row r="60" spans="1:3" x14ac:dyDescent="0.3">
      <c r="A60" s="53"/>
      <c r="B60" s="39">
        <v>25</v>
      </c>
      <c r="C60" s="54">
        <v>24.675324700000001</v>
      </c>
    </row>
    <row r="61" spans="1:3" x14ac:dyDescent="0.3">
      <c r="A61" s="53"/>
      <c r="B61" s="39">
        <v>12.7659574</v>
      </c>
      <c r="C61" s="54">
        <v>41.3793103</v>
      </c>
    </row>
    <row r="62" spans="1:3" x14ac:dyDescent="0.3">
      <c r="A62" s="55"/>
      <c r="B62" s="56">
        <v>11.764705899999999</v>
      </c>
      <c r="C62" s="57">
        <v>22.972973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D26A-2398-4740-9663-4F7EE91FC1ED}">
  <dimension ref="A1:D32"/>
  <sheetViews>
    <sheetView workbookViewId="0">
      <selection activeCell="A25" sqref="A25"/>
    </sheetView>
  </sheetViews>
  <sheetFormatPr defaultRowHeight="14.4" x14ac:dyDescent="0.3"/>
  <cols>
    <col min="1" max="1" width="26.6640625" bestFit="1" customWidth="1"/>
    <col min="2" max="4" width="22" customWidth="1"/>
    <col min="6" max="6" width="27.88671875" bestFit="1" customWidth="1"/>
    <col min="7" max="7" width="12.6640625" customWidth="1"/>
    <col min="8" max="8" width="15.6640625" customWidth="1"/>
    <col min="9" max="9" width="15.33203125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23</v>
      </c>
      <c r="B1" s="42"/>
      <c r="C1" s="42"/>
      <c r="D1" s="43"/>
    </row>
    <row r="2" spans="1:4" x14ac:dyDescent="0.3">
      <c r="A2" s="69" t="s">
        <v>3</v>
      </c>
      <c r="B2" s="70" t="s">
        <v>4</v>
      </c>
      <c r="C2" s="70" t="s">
        <v>5</v>
      </c>
      <c r="D2" s="71" t="s">
        <v>6</v>
      </c>
    </row>
    <row r="3" spans="1:4" x14ac:dyDescent="0.3">
      <c r="A3" s="46">
        <v>6133.5058820000004</v>
      </c>
      <c r="B3" s="47">
        <v>4572.1411760000001</v>
      </c>
      <c r="C3" s="47">
        <v>2972.8901959999998</v>
      </c>
      <c r="D3" s="48">
        <v>6896.47451</v>
      </c>
    </row>
    <row r="4" spans="1:4" x14ac:dyDescent="0.3">
      <c r="A4" s="46">
        <v>6027.170588</v>
      </c>
      <c r="B4" s="47">
        <v>12901.24314</v>
      </c>
      <c r="C4" s="47">
        <v>13180.403920000001</v>
      </c>
      <c r="D4" s="48">
        <v>7797.1372549999996</v>
      </c>
    </row>
    <row r="5" spans="1:4" x14ac:dyDescent="0.3">
      <c r="A5" s="46">
        <v>1580.1843140000001</v>
      </c>
      <c r="B5" s="47">
        <v>2393.0367649999998</v>
      </c>
      <c r="C5" s="47">
        <v>4381.829412</v>
      </c>
      <c r="D5" s="48">
        <v>2896.0313729999998</v>
      </c>
    </row>
    <row r="6" spans="1:4" x14ac:dyDescent="0.3">
      <c r="A6" s="46">
        <v>1812.094118</v>
      </c>
      <c r="B6" s="47">
        <v>2390.8203920000001</v>
      </c>
      <c r="C6" s="47">
        <v>4567.8</v>
      </c>
      <c r="D6" s="48">
        <v>4470.4575160000004</v>
      </c>
    </row>
    <row r="7" spans="1:4" x14ac:dyDescent="0.3">
      <c r="A7" s="46">
        <v>3555.8901959999998</v>
      </c>
      <c r="B7" s="47">
        <v>3711.143137</v>
      </c>
      <c r="C7" s="47">
        <v>6007.9647059999998</v>
      </c>
      <c r="D7" s="48">
        <v>13388.70196</v>
      </c>
    </row>
    <row r="8" spans="1:4" x14ac:dyDescent="0.3">
      <c r="A8" s="46">
        <v>1681.594118</v>
      </c>
      <c r="B8" s="47">
        <v>5790.9941179999996</v>
      </c>
      <c r="C8" s="47">
        <v>2657.4627449999998</v>
      </c>
      <c r="D8" s="48">
        <v>2606.241176</v>
      </c>
    </row>
    <row r="9" spans="1:4" x14ac:dyDescent="0.3">
      <c r="A9" s="46">
        <v>1437.393464</v>
      </c>
      <c r="B9" s="47">
        <v>14493.945100000001</v>
      </c>
      <c r="C9" s="47">
        <v>4814.2098040000001</v>
      </c>
      <c r="D9" s="48">
        <v>2044.3882349999999</v>
      </c>
    </row>
    <row r="10" spans="1:4" x14ac:dyDescent="0.3">
      <c r="A10" s="46">
        <v>3131.3745100000001</v>
      </c>
      <c r="B10" s="47">
        <v>9594.3666670000002</v>
      </c>
      <c r="C10" s="47">
        <v>2480.835294</v>
      </c>
      <c r="D10" s="48">
        <v>7459.9196080000002</v>
      </c>
    </row>
    <row r="11" spans="1:4" x14ac:dyDescent="0.3">
      <c r="A11" s="46">
        <v>3895.905882</v>
      </c>
      <c r="B11" s="47">
        <v>11925.970590000001</v>
      </c>
      <c r="C11" s="47">
        <v>1504.366667</v>
      </c>
      <c r="D11" s="48">
        <v>8742.2078430000001</v>
      </c>
    </row>
    <row r="12" spans="1:4" x14ac:dyDescent="0.3">
      <c r="A12" s="46">
        <v>2879.331373</v>
      </c>
      <c r="B12" s="47">
        <v>11397.93333</v>
      </c>
      <c r="C12" s="47">
        <v>2801.02549</v>
      </c>
      <c r="D12" s="48">
        <v>8708.8392160000003</v>
      </c>
    </row>
    <row r="13" spans="1:4" x14ac:dyDescent="0.3">
      <c r="A13" s="46"/>
      <c r="B13" s="47"/>
      <c r="C13" s="47"/>
      <c r="D13" s="48"/>
    </row>
    <row r="14" spans="1:4" x14ac:dyDescent="0.3">
      <c r="A14" s="46">
        <v>2321.8490200000001</v>
      </c>
      <c r="B14" s="47">
        <v>2198.162092</v>
      </c>
      <c r="C14" s="47">
        <v>1320.2836600000001</v>
      </c>
      <c r="D14" s="48">
        <v>2226.5333329999999</v>
      </c>
    </row>
    <row r="15" spans="1:4" x14ac:dyDescent="0.3">
      <c r="A15" s="46">
        <v>1228.4823530000001</v>
      </c>
      <c r="B15" s="47">
        <v>3119.9901960000002</v>
      </c>
      <c r="C15" s="47">
        <v>2933.5745099999999</v>
      </c>
      <c r="D15" s="48">
        <v>2765.1313730000002</v>
      </c>
    </row>
    <row r="16" spans="1:4" x14ac:dyDescent="0.3">
      <c r="A16" s="46">
        <v>2036.724183</v>
      </c>
      <c r="B16" s="47">
        <v>6632.6313730000002</v>
      </c>
      <c r="C16" s="47">
        <v>6131.905882</v>
      </c>
      <c r="D16" s="48">
        <v>7120.8588239999999</v>
      </c>
    </row>
    <row r="17" spans="1:4" x14ac:dyDescent="0.3">
      <c r="A17" s="46">
        <v>3098.3529410000001</v>
      </c>
      <c r="B17" s="47">
        <v>14701.96471</v>
      </c>
      <c r="C17" s="47">
        <v>1967.3882349999999</v>
      </c>
      <c r="D17" s="48">
        <v>7207.2941179999998</v>
      </c>
    </row>
    <row r="18" spans="1:4" x14ac:dyDescent="0.3">
      <c r="A18" s="46">
        <v>7466.5607840000002</v>
      </c>
      <c r="B18" s="47">
        <v>12365.1451</v>
      </c>
      <c r="C18" s="47">
        <v>4892.3980389999997</v>
      </c>
      <c r="D18" s="48">
        <v>4925.788235</v>
      </c>
    </row>
    <row r="19" spans="1:4" x14ac:dyDescent="0.3">
      <c r="A19" s="46">
        <v>771.36971830000005</v>
      </c>
      <c r="B19" s="47">
        <v>13204.607840000001</v>
      </c>
      <c r="C19" s="47">
        <v>1793.2107840000001</v>
      </c>
      <c r="D19" s="48">
        <v>11980.12941</v>
      </c>
    </row>
    <row r="20" spans="1:4" x14ac:dyDescent="0.3">
      <c r="A20" s="46">
        <v>2828.3980390000002</v>
      </c>
      <c r="B20" s="47">
        <v>7977.1568630000002</v>
      </c>
      <c r="C20" s="47">
        <v>3512.6</v>
      </c>
      <c r="D20" s="48">
        <v>3287.1019609999998</v>
      </c>
    </row>
    <row r="21" spans="1:4" x14ac:dyDescent="0.3">
      <c r="A21" s="46">
        <v>1151.2196080000001</v>
      </c>
      <c r="B21" s="47">
        <v>13551.59216</v>
      </c>
      <c r="C21" s="47">
        <v>6780.4705880000001</v>
      </c>
      <c r="D21" s="48">
        <v>5575.9411760000003</v>
      </c>
    </row>
    <row r="22" spans="1:4" x14ac:dyDescent="0.3">
      <c r="A22" s="46">
        <v>1887.3411759999999</v>
      </c>
      <c r="B22" s="47">
        <v>3179.4764709999999</v>
      </c>
      <c r="C22" s="47">
        <v>1792.0862749999999</v>
      </c>
      <c r="D22" s="48">
        <v>7633.2941179999998</v>
      </c>
    </row>
    <row r="23" spans="1:4" x14ac:dyDescent="0.3">
      <c r="A23" s="49">
        <v>3042.5784309999999</v>
      </c>
      <c r="B23" s="50">
        <v>10306.97647</v>
      </c>
      <c r="C23" s="50">
        <v>3255.1529409999998</v>
      </c>
      <c r="D23" s="51">
        <v>3710.070588</v>
      </c>
    </row>
    <row r="25" spans="1:4" x14ac:dyDescent="0.3">
      <c r="A25" s="2" t="s">
        <v>7</v>
      </c>
    </row>
    <row r="26" spans="1:4" x14ac:dyDescent="0.3">
      <c r="A26" s="52" t="s">
        <v>8</v>
      </c>
      <c r="B26" s="58" t="s">
        <v>9</v>
      </c>
      <c r="C26" s="59" t="s">
        <v>10</v>
      </c>
    </row>
    <row r="27" spans="1:4" x14ac:dyDescent="0.3">
      <c r="A27" s="67" t="s">
        <v>11</v>
      </c>
      <c r="B27" s="40" t="s">
        <v>12</v>
      </c>
      <c r="C27" s="60" t="s">
        <v>13</v>
      </c>
    </row>
    <row r="28" spans="1:4" x14ac:dyDescent="0.3">
      <c r="A28" s="67" t="s">
        <v>15</v>
      </c>
      <c r="B28" s="40" t="s">
        <v>16</v>
      </c>
      <c r="C28" s="60" t="s">
        <v>17</v>
      </c>
    </row>
    <row r="29" spans="1:4" x14ac:dyDescent="0.3">
      <c r="A29" s="67" t="s">
        <v>18</v>
      </c>
      <c r="B29" s="40" t="s">
        <v>19</v>
      </c>
      <c r="C29" s="60">
        <v>3.3E-3</v>
      </c>
    </row>
    <row r="30" spans="1:4" x14ac:dyDescent="0.3">
      <c r="A30" s="67" t="s">
        <v>20</v>
      </c>
      <c r="B30" s="40" t="s">
        <v>19</v>
      </c>
      <c r="C30" s="60">
        <v>3.5000000000000001E-3</v>
      </c>
    </row>
    <row r="31" spans="1:4" x14ac:dyDescent="0.3">
      <c r="A31" s="67" t="s">
        <v>21</v>
      </c>
      <c r="B31" s="40" t="s">
        <v>16</v>
      </c>
      <c r="C31" s="60" t="s">
        <v>17</v>
      </c>
    </row>
    <row r="32" spans="1:4" x14ac:dyDescent="0.3">
      <c r="A32" s="68" t="s">
        <v>22</v>
      </c>
      <c r="B32" s="61" t="s">
        <v>16</v>
      </c>
      <c r="C32" s="62">
        <v>7.8700000000000006E-2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7DBB-AF52-44B9-BDF1-ECDF1403FA9D}">
  <dimension ref="A1:K63"/>
  <sheetViews>
    <sheetView zoomScale="90" zoomScaleNormal="90" workbookViewId="0">
      <selection activeCell="N38" sqref="N38"/>
    </sheetView>
  </sheetViews>
  <sheetFormatPr defaultRowHeight="14.4" x14ac:dyDescent="0.3"/>
  <cols>
    <col min="1" max="1" width="17.5546875" bestFit="1" customWidth="1"/>
    <col min="2" max="2" width="9" bestFit="1" customWidth="1"/>
    <col min="3" max="3" width="10.33203125" customWidth="1"/>
    <col min="4" max="4" width="17.6640625" bestFit="1" customWidth="1"/>
    <col min="6" max="6" width="9.88671875" customWidth="1"/>
    <col min="7" max="7" width="12.6640625" customWidth="1"/>
    <col min="8" max="8" width="15.6640625" customWidth="1"/>
    <col min="9" max="9" width="10" customWidth="1"/>
    <col min="10" max="10" width="17.33203125" customWidth="1"/>
    <col min="11" max="11" width="19.6640625" customWidth="1"/>
    <col min="13" max="13" width="17.44140625" customWidth="1"/>
    <col min="14" max="14" width="16.5546875" customWidth="1"/>
  </cols>
  <sheetData>
    <row r="1" spans="1:11" x14ac:dyDescent="0.3">
      <c r="A1" s="41" t="s">
        <v>106</v>
      </c>
      <c r="B1" s="42"/>
      <c r="D1" s="41" t="s">
        <v>107</v>
      </c>
      <c r="E1" s="42"/>
      <c r="G1" s="41" t="s">
        <v>108</v>
      </c>
      <c r="H1" s="42"/>
      <c r="J1" s="41" t="s">
        <v>109</v>
      </c>
    </row>
    <row r="2" spans="1:11" x14ac:dyDescent="0.3">
      <c r="A2" s="69" t="s">
        <v>3</v>
      </c>
      <c r="B2" s="71" t="s">
        <v>45</v>
      </c>
      <c r="D2" s="69" t="s">
        <v>3</v>
      </c>
      <c r="E2" s="71" t="s">
        <v>45</v>
      </c>
      <c r="G2" s="69" t="s">
        <v>3</v>
      </c>
      <c r="H2" s="71" t="s">
        <v>45</v>
      </c>
      <c r="J2" s="69" t="s">
        <v>3</v>
      </c>
      <c r="K2" s="71" t="s">
        <v>45</v>
      </c>
    </row>
    <row r="3" spans="1:11" x14ac:dyDescent="0.3">
      <c r="A3" s="46">
        <v>1</v>
      </c>
      <c r="B3" s="48">
        <v>2.5</v>
      </c>
      <c r="D3" s="46">
        <v>2</v>
      </c>
      <c r="E3" s="48">
        <v>4</v>
      </c>
      <c r="G3" s="46">
        <v>69.893000000000001</v>
      </c>
      <c r="H3" s="48">
        <v>64.637</v>
      </c>
      <c r="J3" s="46">
        <v>58.615000000000002</v>
      </c>
      <c r="K3" s="48">
        <v>173.72</v>
      </c>
    </row>
    <row r="4" spans="1:11" x14ac:dyDescent="0.3">
      <c r="A4" s="46">
        <v>1.5</v>
      </c>
      <c r="B4" s="48">
        <v>3</v>
      </c>
      <c r="D4" s="46">
        <v>5</v>
      </c>
      <c r="E4" s="48">
        <v>3</v>
      </c>
      <c r="G4" s="46">
        <v>38.909999999999997</v>
      </c>
      <c r="H4" s="48">
        <v>43.463000000000001</v>
      </c>
      <c r="J4" s="46">
        <v>95.096000000000004</v>
      </c>
      <c r="K4" s="48">
        <v>116.745</v>
      </c>
    </row>
    <row r="5" spans="1:11" x14ac:dyDescent="0.3">
      <c r="A5" s="46">
        <v>4.5</v>
      </c>
      <c r="B5" s="48">
        <v>2</v>
      </c>
      <c r="D5" s="46">
        <v>5</v>
      </c>
      <c r="E5" s="48">
        <v>1</v>
      </c>
      <c r="G5" s="46">
        <v>90.442999999999998</v>
      </c>
      <c r="H5" s="48">
        <v>91.787999999999997</v>
      </c>
      <c r="J5" s="46">
        <v>97.533000000000001</v>
      </c>
      <c r="K5" s="48">
        <v>159.976</v>
      </c>
    </row>
    <row r="6" spans="1:11" x14ac:dyDescent="0.3">
      <c r="A6" s="46">
        <v>3</v>
      </c>
      <c r="B6" s="48">
        <v>1</v>
      </c>
      <c r="D6" s="46">
        <v>3</v>
      </c>
      <c r="E6" s="48">
        <v>2</v>
      </c>
      <c r="G6" s="46">
        <v>52.344999999999999</v>
      </c>
      <c r="H6" s="48">
        <v>81.596999999999994</v>
      </c>
      <c r="J6" s="46">
        <v>145.38</v>
      </c>
      <c r="K6" s="48">
        <v>146.15799999999999</v>
      </c>
    </row>
    <row r="7" spans="1:11" x14ac:dyDescent="0.3">
      <c r="A7" s="46">
        <v>2</v>
      </c>
      <c r="B7" s="48">
        <v>5.5</v>
      </c>
      <c r="D7" s="46">
        <v>3</v>
      </c>
      <c r="E7" s="48">
        <v>7</v>
      </c>
      <c r="G7" s="46">
        <v>33.121000000000002</v>
      </c>
      <c r="H7" s="48">
        <v>84.213999999999999</v>
      </c>
      <c r="J7" s="46">
        <v>108.69</v>
      </c>
      <c r="K7" s="48">
        <v>174.53399999999999</v>
      </c>
    </row>
    <row r="8" spans="1:11" x14ac:dyDescent="0.3">
      <c r="A8" s="46">
        <v>1.75</v>
      </c>
      <c r="B8" s="48">
        <v>3</v>
      </c>
      <c r="D8" s="46">
        <v>3</v>
      </c>
      <c r="E8" s="48">
        <v>4</v>
      </c>
      <c r="G8" s="46">
        <v>26.172999999999998</v>
      </c>
      <c r="H8" s="48">
        <v>38.484000000000002</v>
      </c>
      <c r="J8" s="46">
        <v>53.218000000000004</v>
      </c>
      <c r="K8" s="48">
        <v>159.976</v>
      </c>
    </row>
    <row r="9" spans="1:11" x14ac:dyDescent="0.3">
      <c r="A9" s="46">
        <v>4</v>
      </c>
      <c r="B9" s="48">
        <v>1</v>
      </c>
      <c r="D9" s="46">
        <v>3</v>
      </c>
      <c r="E9" s="48">
        <v>2</v>
      </c>
      <c r="G9" s="46">
        <v>57.697000000000003</v>
      </c>
      <c r="H9" s="48">
        <v>72.338999999999999</v>
      </c>
      <c r="J9" s="46">
        <v>119.86199999999999</v>
      </c>
      <c r="K9" s="48">
        <v>198.05799999999999</v>
      </c>
    </row>
    <row r="10" spans="1:11" x14ac:dyDescent="0.3">
      <c r="A10" s="46">
        <v>2</v>
      </c>
      <c r="B10" s="48">
        <v>3</v>
      </c>
      <c r="D10" s="46">
        <v>3</v>
      </c>
      <c r="E10" s="48">
        <v>3</v>
      </c>
      <c r="G10" s="46">
        <v>64.760999999999996</v>
      </c>
      <c r="H10" s="48">
        <v>94.26</v>
      </c>
      <c r="J10" s="46">
        <v>61.113999999999997</v>
      </c>
      <c r="K10" s="48">
        <v>189.322</v>
      </c>
    </row>
    <row r="11" spans="1:11" x14ac:dyDescent="0.3">
      <c r="A11" s="46">
        <v>4</v>
      </c>
      <c r="B11" s="48">
        <v>3.3333330000000001</v>
      </c>
      <c r="D11" s="46">
        <v>2</v>
      </c>
      <c r="E11" s="48">
        <v>5</v>
      </c>
      <c r="G11" s="46">
        <v>52.201999999999998</v>
      </c>
      <c r="H11" s="48">
        <v>66.408000000000001</v>
      </c>
      <c r="J11" s="46">
        <v>39.076999999999998</v>
      </c>
      <c r="K11" s="48">
        <v>227.12799999999999</v>
      </c>
    </row>
    <row r="12" spans="1:11" x14ac:dyDescent="0.3">
      <c r="A12" s="46">
        <v>1</v>
      </c>
      <c r="B12" s="48">
        <v>3.3333330000000001</v>
      </c>
      <c r="D12" s="46">
        <v>2</v>
      </c>
      <c r="E12" s="48">
        <v>10</v>
      </c>
      <c r="G12" s="46">
        <v>25.632000000000001</v>
      </c>
      <c r="H12" s="48">
        <v>46.84</v>
      </c>
      <c r="J12" s="46">
        <v>61.155999999999999</v>
      </c>
      <c r="K12" s="48">
        <v>122.312</v>
      </c>
    </row>
    <row r="13" spans="1:11" x14ac:dyDescent="0.3">
      <c r="A13" s="46">
        <v>6</v>
      </c>
      <c r="B13" s="48"/>
      <c r="D13" s="46">
        <v>2</v>
      </c>
      <c r="E13" s="48"/>
      <c r="G13" s="46">
        <v>112.20099999999999</v>
      </c>
      <c r="H13" s="48">
        <v>64.326999999999998</v>
      </c>
      <c r="J13" s="46">
        <v>132.67099999999999</v>
      </c>
      <c r="K13" s="48">
        <v>108.85599999999999</v>
      </c>
    </row>
    <row r="14" spans="1:11" x14ac:dyDescent="0.3">
      <c r="A14" s="46">
        <v>5</v>
      </c>
      <c r="B14" s="48">
        <v>1.6666669999999999</v>
      </c>
      <c r="D14" s="46">
        <v>5</v>
      </c>
      <c r="E14" s="48">
        <v>10</v>
      </c>
      <c r="G14" s="46">
        <v>33.941000000000003</v>
      </c>
      <c r="H14" s="48">
        <v>114.018</v>
      </c>
      <c r="J14" s="46">
        <v>71.823999999999998</v>
      </c>
      <c r="K14" s="48">
        <v>129.32300000000001</v>
      </c>
    </row>
    <row r="15" spans="1:11" x14ac:dyDescent="0.3">
      <c r="A15" s="46">
        <v>1.6666669999999999</v>
      </c>
      <c r="B15" s="48">
        <v>3</v>
      </c>
      <c r="D15" s="46">
        <v>5</v>
      </c>
      <c r="E15" s="48">
        <v>2</v>
      </c>
      <c r="G15" s="46">
        <v>68.096000000000004</v>
      </c>
      <c r="H15" s="48">
        <v>76.903000000000006</v>
      </c>
      <c r="J15" s="46">
        <v>77.257000000000005</v>
      </c>
      <c r="K15" s="48">
        <v>196.71199999999999</v>
      </c>
    </row>
    <row r="16" spans="1:11" x14ac:dyDescent="0.3">
      <c r="A16" s="46">
        <v>1.6666669999999999</v>
      </c>
      <c r="B16" s="48">
        <v>2.3333330000000001</v>
      </c>
      <c r="D16" s="46">
        <v>4</v>
      </c>
      <c r="E16" s="48">
        <v>7</v>
      </c>
      <c r="G16" s="46">
        <v>49.405999999999999</v>
      </c>
      <c r="H16" s="48">
        <v>55.226999999999997</v>
      </c>
      <c r="J16" s="46">
        <v>87.673000000000002</v>
      </c>
      <c r="K16" s="48">
        <v>121.995</v>
      </c>
    </row>
    <row r="17" spans="1:11" x14ac:dyDescent="0.3">
      <c r="A17" s="49">
        <v>6</v>
      </c>
      <c r="B17" s="51">
        <v>8</v>
      </c>
      <c r="D17" s="49">
        <v>5</v>
      </c>
      <c r="E17" s="51">
        <v>4</v>
      </c>
      <c r="G17" s="49">
        <v>25.239000000000001</v>
      </c>
      <c r="H17" s="51">
        <v>45.792999999999999</v>
      </c>
      <c r="J17" s="46">
        <v>71.823999999999998</v>
      </c>
      <c r="K17" s="48">
        <v>109.069</v>
      </c>
    </row>
    <row r="18" spans="1:11" x14ac:dyDescent="0.3">
      <c r="A18" s="46"/>
      <c r="B18" s="47"/>
      <c r="J18" s="46">
        <v>107.904</v>
      </c>
      <c r="K18" s="48">
        <v>116.81100000000001</v>
      </c>
    </row>
    <row r="19" spans="1:11" x14ac:dyDescent="0.3">
      <c r="A19" s="46"/>
      <c r="B19" s="47"/>
      <c r="J19" s="46">
        <v>94.879000000000005</v>
      </c>
      <c r="K19" s="48">
        <v>136.46600000000001</v>
      </c>
    </row>
    <row r="20" spans="1:11" x14ac:dyDescent="0.3">
      <c r="J20" s="46">
        <v>73.247</v>
      </c>
      <c r="K20" s="48">
        <v>173.11</v>
      </c>
    </row>
    <row r="21" spans="1:11" x14ac:dyDescent="0.3">
      <c r="J21" s="46">
        <v>108.69</v>
      </c>
      <c r="K21" s="48">
        <v>212.60400000000001</v>
      </c>
    </row>
    <row r="22" spans="1:11" x14ac:dyDescent="0.3">
      <c r="A22" s="52" t="s">
        <v>104</v>
      </c>
      <c r="B22" s="59"/>
      <c r="D22" s="52" t="s">
        <v>104</v>
      </c>
      <c r="E22" s="73"/>
      <c r="G22" s="52" t="s">
        <v>104</v>
      </c>
      <c r="H22" s="73"/>
      <c r="J22" s="46">
        <v>84.801000000000002</v>
      </c>
      <c r="K22" s="48">
        <v>151.63200000000001</v>
      </c>
    </row>
    <row r="23" spans="1:11" x14ac:dyDescent="0.3">
      <c r="A23" s="68" t="s">
        <v>36</v>
      </c>
      <c r="B23" s="62">
        <v>0.87129999999999996</v>
      </c>
      <c r="D23" s="74" t="s">
        <v>36</v>
      </c>
      <c r="E23" s="51">
        <v>0.51759999999999995</v>
      </c>
      <c r="G23" s="74" t="s">
        <v>36</v>
      </c>
      <c r="H23" s="51">
        <v>6.13E-2</v>
      </c>
      <c r="J23" s="46">
        <v>38.612000000000002</v>
      </c>
      <c r="K23" s="48">
        <v>144.45400000000001</v>
      </c>
    </row>
    <row r="24" spans="1:11" x14ac:dyDescent="0.3">
      <c r="A24" s="67"/>
      <c r="B24" s="40"/>
      <c r="J24" s="46">
        <v>76.349999999999994</v>
      </c>
      <c r="K24" s="48">
        <v>172.453</v>
      </c>
    </row>
    <row r="25" spans="1:11" x14ac:dyDescent="0.3">
      <c r="J25" s="46">
        <v>32.520000000000003</v>
      </c>
      <c r="K25" s="48">
        <v>129.483</v>
      </c>
    </row>
    <row r="26" spans="1:11" x14ac:dyDescent="0.3">
      <c r="J26" s="46">
        <v>57.905999999999999</v>
      </c>
      <c r="K26" s="48">
        <v>95.34</v>
      </c>
    </row>
    <row r="27" spans="1:11" x14ac:dyDescent="0.3">
      <c r="J27" s="46">
        <v>47.912999999999997</v>
      </c>
      <c r="K27" s="48">
        <v>178.91300000000001</v>
      </c>
    </row>
    <row r="28" spans="1:11" x14ac:dyDescent="0.3">
      <c r="J28" s="46">
        <v>137.97</v>
      </c>
      <c r="K28" s="48">
        <v>106.919</v>
      </c>
    </row>
    <row r="29" spans="1:11" x14ac:dyDescent="0.3">
      <c r="J29" s="46">
        <v>70.739000000000004</v>
      </c>
      <c r="K29" s="48">
        <v>40.945999999999998</v>
      </c>
    </row>
    <row r="30" spans="1:11" x14ac:dyDescent="0.3">
      <c r="J30" s="46">
        <v>71.319999999999993</v>
      </c>
      <c r="K30" s="48">
        <v>100.57899999999999</v>
      </c>
    </row>
    <row r="31" spans="1:11" x14ac:dyDescent="0.3">
      <c r="J31" s="46">
        <v>70.445999999999998</v>
      </c>
      <c r="K31" s="48">
        <v>129.46299999999999</v>
      </c>
    </row>
    <row r="32" spans="1:11" x14ac:dyDescent="0.3">
      <c r="J32" s="46">
        <v>45.426000000000002</v>
      </c>
      <c r="K32" s="48">
        <v>178.91300000000001</v>
      </c>
    </row>
    <row r="33" spans="10:11" x14ac:dyDescent="0.3">
      <c r="J33" s="46">
        <v>75.501000000000005</v>
      </c>
      <c r="K33" s="48">
        <v>106.774</v>
      </c>
    </row>
    <row r="34" spans="10:11" x14ac:dyDescent="0.3">
      <c r="J34" s="46">
        <v>102.711</v>
      </c>
      <c r="K34" s="48">
        <v>89.305000000000007</v>
      </c>
    </row>
    <row r="35" spans="10:11" x14ac:dyDescent="0.3">
      <c r="J35" s="46">
        <v>150.745</v>
      </c>
      <c r="K35" s="48">
        <v>140.39699999999999</v>
      </c>
    </row>
    <row r="36" spans="10:11" x14ac:dyDescent="0.3">
      <c r="J36" s="46">
        <v>155.37899999999999</v>
      </c>
      <c r="K36" s="48">
        <v>278.66500000000002</v>
      </c>
    </row>
    <row r="37" spans="10:11" x14ac:dyDescent="0.3">
      <c r="J37" s="46">
        <v>107.97499999999999</v>
      </c>
      <c r="K37" s="48">
        <v>205.38399999999999</v>
      </c>
    </row>
    <row r="38" spans="10:11" x14ac:dyDescent="0.3">
      <c r="J38" s="46">
        <v>94.552000000000007</v>
      </c>
      <c r="K38" s="48">
        <v>147.63300000000001</v>
      </c>
    </row>
    <row r="39" spans="10:11" x14ac:dyDescent="0.3">
      <c r="J39" s="46">
        <v>76.180999999999997</v>
      </c>
      <c r="K39" s="48">
        <v>249.60300000000001</v>
      </c>
    </row>
    <row r="40" spans="10:11" x14ac:dyDescent="0.3">
      <c r="J40" s="46">
        <v>69.19</v>
      </c>
      <c r="K40" s="48">
        <v>173.72</v>
      </c>
    </row>
    <row r="41" spans="10:11" x14ac:dyDescent="0.3">
      <c r="J41" s="46">
        <v>135.55600000000001</v>
      </c>
      <c r="K41" s="48">
        <v>127.131</v>
      </c>
    </row>
    <row r="42" spans="10:11" x14ac:dyDescent="0.3">
      <c r="J42" s="46">
        <v>88.462999999999994</v>
      </c>
      <c r="K42" s="48">
        <v>83.39</v>
      </c>
    </row>
    <row r="43" spans="10:11" x14ac:dyDescent="0.3">
      <c r="J43" s="46">
        <v>54.7</v>
      </c>
      <c r="K43" s="48">
        <v>87.378</v>
      </c>
    </row>
    <row r="44" spans="10:11" x14ac:dyDescent="0.3">
      <c r="J44" s="46">
        <v>70.739000000000004</v>
      </c>
      <c r="K44" s="48">
        <v>147.37100000000001</v>
      </c>
    </row>
    <row r="45" spans="10:11" x14ac:dyDescent="0.3">
      <c r="J45" s="46">
        <v>108.571</v>
      </c>
      <c r="K45" s="48">
        <v>259.065</v>
      </c>
    </row>
    <row r="46" spans="10:11" x14ac:dyDescent="0.3">
      <c r="J46" s="46">
        <v>67.453999999999994</v>
      </c>
      <c r="K46" s="48">
        <v>153.40799999999999</v>
      </c>
    </row>
    <row r="47" spans="10:11" x14ac:dyDescent="0.3">
      <c r="J47" s="46">
        <v>64</v>
      </c>
      <c r="K47" s="48">
        <v>160.10499999999999</v>
      </c>
    </row>
    <row r="48" spans="10:11" x14ac:dyDescent="0.3">
      <c r="J48" s="46">
        <v>116.346</v>
      </c>
      <c r="K48" s="48">
        <v>107.736</v>
      </c>
    </row>
    <row r="49" spans="10:11" x14ac:dyDescent="0.3">
      <c r="J49" s="46">
        <v>80.012</v>
      </c>
      <c r="K49" s="48">
        <v>313.37900000000002</v>
      </c>
    </row>
    <row r="50" spans="10:11" x14ac:dyDescent="0.3">
      <c r="J50" s="46">
        <v>72.182000000000002</v>
      </c>
      <c r="K50" s="48">
        <v>120.54900000000001</v>
      </c>
    </row>
    <row r="51" spans="10:11" x14ac:dyDescent="0.3">
      <c r="J51" s="46">
        <v>52.829000000000001</v>
      </c>
      <c r="K51" s="48">
        <v>238.48400000000001</v>
      </c>
    </row>
    <row r="52" spans="10:11" x14ac:dyDescent="0.3">
      <c r="J52" s="46">
        <v>55.308999999999997</v>
      </c>
      <c r="K52" s="48">
        <v>196.71199999999999</v>
      </c>
    </row>
    <row r="53" spans="10:11" x14ac:dyDescent="0.3">
      <c r="J53" s="46"/>
      <c r="K53" s="48">
        <v>116.745</v>
      </c>
    </row>
    <row r="54" spans="10:11" x14ac:dyDescent="0.3">
      <c r="J54" s="46"/>
      <c r="K54" s="48">
        <v>163.69</v>
      </c>
    </row>
    <row r="55" spans="10:11" x14ac:dyDescent="0.3">
      <c r="J55" s="46"/>
      <c r="K55" s="48">
        <v>242.77199999999999</v>
      </c>
    </row>
    <row r="56" spans="10:11" x14ac:dyDescent="0.3">
      <c r="J56" s="46"/>
      <c r="K56" s="48">
        <v>179.79</v>
      </c>
    </row>
    <row r="57" spans="10:11" x14ac:dyDescent="0.3">
      <c r="J57" s="46"/>
      <c r="K57" s="48">
        <v>230.286</v>
      </c>
    </row>
    <row r="58" spans="10:11" x14ac:dyDescent="0.3">
      <c r="J58" s="46"/>
      <c r="K58" s="48">
        <v>124.071</v>
      </c>
    </row>
    <row r="59" spans="10:11" x14ac:dyDescent="0.3">
      <c r="J59" s="49"/>
      <c r="K59" s="51">
        <v>214.76499999999999</v>
      </c>
    </row>
    <row r="62" spans="10:11" x14ac:dyDescent="0.3">
      <c r="J62" s="52" t="s">
        <v>104</v>
      </c>
      <c r="K62" s="73"/>
    </row>
    <row r="63" spans="10:11" x14ac:dyDescent="0.3">
      <c r="J63" s="74" t="s">
        <v>36</v>
      </c>
      <c r="K63" s="51" t="s">
        <v>13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3DE0C-45B4-4572-9F11-85B7666D1BDC}">
  <dimension ref="A1:K63"/>
  <sheetViews>
    <sheetView zoomScaleNormal="100" workbookViewId="0">
      <selection activeCell="B49" sqref="B49"/>
    </sheetView>
  </sheetViews>
  <sheetFormatPr defaultRowHeight="14.4" x14ac:dyDescent="0.3"/>
  <cols>
    <col min="1" max="1" width="27" customWidth="1"/>
    <col min="2" max="2" width="9" bestFit="1" customWidth="1"/>
    <col min="3" max="3" width="10.33203125" customWidth="1"/>
    <col min="4" max="4" width="17.6640625" bestFit="1" customWidth="1"/>
    <col min="6" max="6" width="9.88671875" customWidth="1"/>
    <col min="7" max="7" width="12.6640625" customWidth="1"/>
    <col min="8" max="8" width="15.6640625" customWidth="1"/>
    <col min="9" max="9" width="10" customWidth="1"/>
    <col min="10" max="10" width="17.33203125" customWidth="1"/>
    <col min="11" max="11" width="19.6640625" customWidth="1"/>
    <col min="13" max="13" width="17.44140625" customWidth="1"/>
    <col min="14" max="14" width="16.5546875" customWidth="1"/>
  </cols>
  <sheetData>
    <row r="1" spans="1:11" x14ac:dyDescent="0.3">
      <c r="A1" s="41" t="s">
        <v>110</v>
      </c>
      <c r="B1" s="42"/>
      <c r="D1" s="41"/>
      <c r="E1" s="42"/>
      <c r="G1" s="2"/>
      <c r="J1" s="2"/>
    </row>
    <row r="2" spans="1:11" ht="16.2" x14ac:dyDescent="0.3">
      <c r="A2" s="94" t="s">
        <v>41</v>
      </c>
      <c r="B2" s="100" t="s">
        <v>42</v>
      </c>
      <c r="D2" s="101"/>
      <c r="E2" s="101"/>
      <c r="G2" s="101"/>
      <c r="H2" s="101"/>
      <c r="J2" s="101"/>
      <c r="K2" s="101"/>
    </row>
    <row r="3" spans="1:11" x14ac:dyDescent="0.3">
      <c r="A3" s="46">
        <v>0.9781282</v>
      </c>
      <c r="B3" s="48">
        <v>1.0035314289999999</v>
      </c>
      <c r="D3" s="47"/>
      <c r="E3" s="47"/>
      <c r="G3" s="47"/>
      <c r="H3" s="47"/>
      <c r="J3" s="47"/>
      <c r="K3" s="47"/>
    </row>
    <row r="4" spans="1:11" x14ac:dyDescent="0.3">
      <c r="A4" s="46">
        <v>1.02187176</v>
      </c>
      <c r="B4" s="48">
        <v>1.25922</v>
      </c>
      <c r="D4" s="47"/>
      <c r="E4" s="47"/>
      <c r="G4" s="47"/>
      <c r="H4" s="47"/>
      <c r="J4" s="47"/>
      <c r="K4" s="47"/>
    </row>
    <row r="5" spans="1:11" x14ac:dyDescent="0.3">
      <c r="A5" s="46">
        <v>1.0146808</v>
      </c>
      <c r="B5" s="48">
        <v>0.676763</v>
      </c>
      <c r="D5" s="47"/>
      <c r="E5" s="47"/>
      <c r="G5" s="47"/>
      <c r="H5" s="47"/>
      <c r="J5" s="47"/>
      <c r="K5" s="47"/>
    </row>
    <row r="6" spans="1:11" x14ac:dyDescent="0.3">
      <c r="A6" s="49">
        <v>0.98531899999999994</v>
      </c>
      <c r="B6" s="51">
        <v>0.64975899999999998</v>
      </c>
      <c r="D6" s="47"/>
      <c r="E6" s="47"/>
      <c r="G6" s="47"/>
      <c r="H6" s="47"/>
      <c r="J6" s="47"/>
      <c r="K6" s="47"/>
    </row>
    <row r="7" spans="1:11" x14ac:dyDescent="0.3">
      <c r="A7" s="47"/>
      <c r="B7" s="47"/>
      <c r="D7" s="47"/>
      <c r="E7" s="47"/>
      <c r="G7" s="47"/>
      <c r="H7" s="47"/>
      <c r="J7" s="47"/>
      <c r="K7" s="47"/>
    </row>
    <row r="8" spans="1:11" x14ac:dyDescent="0.3">
      <c r="A8" s="52" t="s">
        <v>104</v>
      </c>
      <c r="B8" s="73"/>
      <c r="D8" s="47"/>
      <c r="E8" s="47"/>
      <c r="G8" s="47"/>
      <c r="H8" s="47"/>
      <c r="J8" s="47"/>
      <c r="K8" s="47"/>
    </row>
    <row r="9" spans="1:11" x14ac:dyDescent="0.3">
      <c r="A9" s="105" t="s">
        <v>36</v>
      </c>
      <c r="B9" s="106">
        <v>0.68569999999999998</v>
      </c>
      <c r="D9" s="47"/>
      <c r="E9" s="47"/>
      <c r="G9" s="47"/>
      <c r="H9" s="47"/>
      <c r="J9" s="47"/>
      <c r="K9" s="47"/>
    </row>
    <row r="10" spans="1:11" x14ac:dyDescent="0.3">
      <c r="A10" s="82" t="s">
        <v>111</v>
      </c>
      <c r="B10" s="75" t="s">
        <v>112</v>
      </c>
      <c r="D10" s="47"/>
      <c r="E10" s="47"/>
      <c r="G10" s="47"/>
      <c r="H10" s="47"/>
      <c r="J10" s="47"/>
      <c r="K10" s="47"/>
    </row>
    <row r="11" spans="1:11" x14ac:dyDescent="0.3">
      <c r="A11" s="98" t="s">
        <v>49</v>
      </c>
      <c r="B11" s="107" t="s">
        <v>16</v>
      </c>
      <c r="D11" s="47"/>
      <c r="E11" s="47"/>
      <c r="G11" s="47"/>
      <c r="H11" s="47"/>
      <c r="J11" s="47"/>
      <c r="K11" s="47"/>
    </row>
    <row r="12" spans="1:11" x14ac:dyDescent="0.3">
      <c r="A12" s="47"/>
      <c r="B12" s="47"/>
      <c r="D12" s="47"/>
      <c r="E12" s="47"/>
      <c r="G12" s="47"/>
      <c r="H12" s="47"/>
      <c r="J12" s="47"/>
      <c r="K12" s="47"/>
    </row>
    <row r="13" spans="1:11" x14ac:dyDescent="0.3">
      <c r="A13" s="47"/>
      <c r="B13" s="47"/>
      <c r="D13" s="47"/>
      <c r="E13" s="47"/>
      <c r="G13" s="47"/>
      <c r="H13" s="47"/>
      <c r="J13" s="47"/>
      <c r="K13" s="47"/>
    </row>
    <row r="14" spans="1:11" x14ac:dyDescent="0.3">
      <c r="A14" s="47"/>
      <c r="B14" s="47"/>
      <c r="D14" s="47"/>
      <c r="E14" s="47"/>
      <c r="G14" s="47"/>
      <c r="H14" s="47"/>
      <c r="J14" s="47"/>
      <c r="K14" s="47"/>
    </row>
    <row r="15" spans="1:11" x14ac:dyDescent="0.3">
      <c r="A15" s="47"/>
      <c r="B15" s="47"/>
      <c r="D15" s="47"/>
      <c r="E15" s="47"/>
      <c r="G15" s="47"/>
      <c r="H15" s="47"/>
      <c r="J15" s="47"/>
      <c r="K15" s="47"/>
    </row>
    <row r="16" spans="1:11" x14ac:dyDescent="0.3">
      <c r="A16" s="47"/>
      <c r="B16" s="47"/>
      <c r="D16" s="47"/>
      <c r="E16" s="47"/>
      <c r="G16" s="47"/>
      <c r="H16" s="47"/>
      <c r="J16" s="47"/>
      <c r="K16" s="47"/>
    </row>
    <row r="17" spans="1:11" x14ac:dyDescent="0.3">
      <c r="A17" s="47"/>
      <c r="B17" s="47"/>
      <c r="D17" s="47"/>
      <c r="E17" s="47"/>
      <c r="G17" s="47"/>
      <c r="H17" s="47"/>
      <c r="J17" s="47"/>
      <c r="K17" s="47"/>
    </row>
    <row r="18" spans="1:11" x14ac:dyDescent="0.3">
      <c r="A18" s="47"/>
      <c r="B18" s="47"/>
      <c r="J18" s="47"/>
      <c r="K18" s="47"/>
    </row>
    <row r="19" spans="1:11" x14ac:dyDescent="0.3">
      <c r="A19" s="47"/>
      <c r="B19" s="47"/>
      <c r="J19" s="47"/>
      <c r="K19" s="47"/>
    </row>
    <row r="20" spans="1:11" x14ac:dyDescent="0.3">
      <c r="J20" s="47"/>
      <c r="K20" s="47"/>
    </row>
    <row r="21" spans="1:11" x14ac:dyDescent="0.3">
      <c r="J21" s="47"/>
      <c r="K21" s="47"/>
    </row>
    <row r="22" spans="1:11" x14ac:dyDescent="0.3">
      <c r="A22" s="85"/>
      <c r="B22" s="85"/>
      <c r="D22" s="85"/>
      <c r="E22" s="47"/>
      <c r="G22" s="85"/>
      <c r="H22" s="47"/>
      <c r="J22" s="47"/>
      <c r="K22" s="47"/>
    </row>
    <row r="23" spans="1:11" x14ac:dyDescent="0.3">
      <c r="A23" s="86"/>
      <c r="B23" s="40"/>
      <c r="D23" s="66"/>
      <c r="E23" s="47"/>
      <c r="G23" s="66"/>
      <c r="H23" s="47"/>
      <c r="J23" s="47"/>
      <c r="K23" s="47"/>
    </row>
    <row r="24" spans="1:11" x14ac:dyDescent="0.3">
      <c r="A24" s="67"/>
      <c r="B24" s="40"/>
      <c r="J24" s="47"/>
      <c r="K24" s="47"/>
    </row>
    <row r="25" spans="1:11" x14ac:dyDescent="0.3">
      <c r="J25" s="47"/>
      <c r="K25" s="47"/>
    </row>
    <row r="26" spans="1:11" x14ac:dyDescent="0.3">
      <c r="J26" s="47"/>
      <c r="K26" s="47"/>
    </row>
    <row r="27" spans="1:11" x14ac:dyDescent="0.3">
      <c r="J27" s="47"/>
      <c r="K27" s="47"/>
    </row>
    <row r="28" spans="1:11" x14ac:dyDescent="0.3">
      <c r="J28" s="47"/>
      <c r="K28" s="47"/>
    </row>
    <row r="29" spans="1:11" x14ac:dyDescent="0.3">
      <c r="J29" s="47"/>
      <c r="K29" s="47"/>
    </row>
    <row r="30" spans="1:11" x14ac:dyDescent="0.3">
      <c r="J30" s="47"/>
      <c r="K30" s="47"/>
    </row>
    <row r="31" spans="1:11" x14ac:dyDescent="0.3">
      <c r="J31" s="47"/>
      <c r="K31" s="47"/>
    </row>
    <row r="32" spans="1:11" x14ac:dyDescent="0.3">
      <c r="J32" s="47"/>
      <c r="K32" s="47"/>
    </row>
    <row r="33" spans="10:11" x14ac:dyDescent="0.3">
      <c r="J33" s="47"/>
      <c r="K33" s="47"/>
    </row>
    <row r="34" spans="10:11" x14ac:dyDescent="0.3">
      <c r="J34" s="47"/>
      <c r="K34" s="47"/>
    </row>
    <row r="35" spans="10:11" x14ac:dyDescent="0.3">
      <c r="J35" s="47"/>
      <c r="K35" s="47"/>
    </row>
    <row r="36" spans="10:11" x14ac:dyDescent="0.3">
      <c r="J36" s="47"/>
      <c r="K36" s="47"/>
    </row>
    <row r="37" spans="10:11" x14ac:dyDescent="0.3">
      <c r="J37" s="47"/>
      <c r="K37" s="47"/>
    </row>
    <row r="38" spans="10:11" x14ac:dyDescent="0.3">
      <c r="J38" s="47"/>
      <c r="K38" s="47"/>
    </row>
    <row r="39" spans="10:11" x14ac:dyDescent="0.3">
      <c r="J39" s="47"/>
      <c r="K39" s="47"/>
    </row>
    <row r="40" spans="10:11" x14ac:dyDescent="0.3">
      <c r="J40" s="47"/>
      <c r="K40" s="47"/>
    </row>
    <row r="41" spans="10:11" x14ac:dyDescent="0.3">
      <c r="J41" s="47"/>
      <c r="K41" s="47"/>
    </row>
    <row r="42" spans="10:11" x14ac:dyDescent="0.3">
      <c r="J42" s="47"/>
      <c r="K42" s="47"/>
    </row>
    <row r="43" spans="10:11" x14ac:dyDescent="0.3">
      <c r="J43" s="47"/>
      <c r="K43" s="47"/>
    </row>
    <row r="44" spans="10:11" x14ac:dyDescent="0.3">
      <c r="J44" s="47"/>
      <c r="K44" s="47"/>
    </row>
    <row r="45" spans="10:11" x14ac:dyDescent="0.3">
      <c r="J45" s="47"/>
      <c r="K45" s="47"/>
    </row>
    <row r="46" spans="10:11" x14ac:dyDescent="0.3">
      <c r="J46" s="47"/>
      <c r="K46" s="47"/>
    </row>
    <row r="47" spans="10:11" x14ac:dyDescent="0.3">
      <c r="J47" s="47"/>
      <c r="K47" s="47"/>
    </row>
    <row r="48" spans="10:11" x14ac:dyDescent="0.3">
      <c r="J48" s="47"/>
      <c r="K48" s="47"/>
    </row>
    <row r="49" spans="10:11" x14ac:dyDescent="0.3">
      <c r="J49" s="47"/>
      <c r="K49" s="47"/>
    </row>
    <row r="50" spans="10:11" x14ac:dyDescent="0.3">
      <c r="J50" s="47"/>
      <c r="K50" s="47"/>
    </row>
    <row r="51" spans="10:11" x14ac:dyDescent="0.3">
      <c r="J51" s="47"/>
      <c r="K51" s="47"/>
    </row>
    <row r="52" spans="10:11" x14ac:dyDescent="0.3">
      <c r="J52" s="47"/>
      <c r="K52" s="47"/>
    </row>
    <row r="53" spans="10:11" x14ac:dyDescent="0.3">
      <c r="J53" s="47"/>
      <c r="K53" s="47"/>
    </row>
    <row r="54" spans="10:11" x14ac:dyDescent="0.3">
      <c r="J54" s="47"/>
      <c r="K54" s="47"/>
    </row>
    <row r="55" spans="10:11" x14ac:dyDescent="0.3">
      <c r="J55" s="47"/>
      <c r="K55" s="47"/>
    </row>
    <row r="56" spans="10:11" x14ac:dyDescent="0.3">
      <c r="J56" s="47"/>
      <c r="K56" s="47"/>
    </row>
    <row r="57" spans="10:11" x14ac:dyDescent="0.3">
      <c r="J57" s="47"/>
      <c r="K57" s="47"/>
    </row>
    <row r="58" spans="10:11" x14ac:dyDescent="0.3">
      <c r="J58" s="47"/>
      <c r="K58" s="47"/>
    </row>
    <row r="59" spans="10:11" x14ac:dyDescent="0.3">
      <c r="J59" s="47"/>
      <c r="K59" s="47"/>
    </row>
    <row r="62" spans="10:11" x14ac:dyDescent="0.3">
      <c r="J62" s="85"/>
      <c r="K62" s="47"/>
    </row>
    <row r="63" spans="10:11" x14ac:dyDescent="0.3">
      <c r="J63" s="66"/>
      <c r="K63" s="4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F92B-50C0-44D7-9A37-0053B4B06110}">
  <dimension ref="A1:G53"/>
  <sheetViews>
    <sheetView workbookViewId="0">
      <selection activeCell="A37" sqref="A37:G37"/>
    </sheetView>
  </sheetViews>
  <sheetFormatPr defaultColWidth="8.88671875" defaultRowHeight="14.4" x14ac:dyDescent="0.3"/>
  <cols>
    <col min="1" max="1" width="27.6640625" style="109" bestFit="1" customWidth="1"/>
    <col min="2" max="2" width="12.5546875" style="109" customWidth="1"/>
    <col min="3" max="3" width="15.88671875" style="109" bestFit="1" customWidth="1"/>
    <col min="4" max="4" width="12.44140625" style="109" bestFit="1" customWidth="1"/>
    <col min="5" max="5" width="13.109375" style="109" customWidth="1"/>
    <col min="6" max="6" width="14.44140625" style="109" customWidth="1"/>
    <col min="7" max="7" width="15.33203125" style="109" customWidth="1"/>
    <col min="8" max="8" width="8" style="109" bestFit="1" customWidth="1"/>
    <col min="9" max="9" width="15.33203125" style="109" customWidth="1"/>
    <col min="10" max="10" width="11.44140625" style="109" bestFit="1" customWidth="1"/>
    <col min="11" max="11" width="26.6640625" style="109" bestFit="1" customWidth="1"/>
    <col min="12" max="12" width="8.88671875" style="109"/>
    <col min="13" max="13" width="17.44140625" style="109" customWidth="1"/>
    <col min="14" max="14" width="16.5546875" style="109" customWidth="1"/>
    <col min="15" max="16384" width="8.88671875" style="109"/>
  </cols>
  <sheetData>
    <row r="1" spans="1:7" ht="28.8" x14ac:dyDescent="0.3">
      <c r="A1" s="108" t="s">
        <v>113</v>
      </c>
    </row>
    <row r="2" spans="1:7" x14ac:dyDescent="0.3">
      <c r="A2" s="108"/>
      <c r="B2" s="156" t="s">
        <v>64</v>
      </c>
      <c r="C2" s="156"/>
      <c r="D2" s="156"/>
      <c r="E2" s="156"/>
    </row>
    <row r="3" spans="1:7" ht="35.4" customHeight="1" x14ac:dyDescent="0.3">
      <c r="A3" s="117" t="s">
        <v>62</v>
      </c>
      <c r="B3" s="119" t="s">
        <v>114</v>
      </c>
      <c r="C3" s="120" t="s">
        <v>115</v>
      </c>
      <c r="D3" s="120" t="s">
        <v>116</v>
      </c>
      <c r="E3" s="121" t="s">
        <v>117</v>
      </c>
      <c r="F3" s="118" t="s">
        <v>118</v>
      </c>
      <c r="G3" s="116" t="s">
        <v>119</v>
      </c>
    </row>
    <row r="4" spans="1:7" x14ac:dyDescent="0.3">
      <c r="A4" s="122">
        <v>1614.35</v>
      </c>
      <c r="B4" s="123">
        <v>3207.24</v>
      </c>
      <c r="C4" s="123">
        <v>2700.0250000000001</v>
      </c>
      <c r="D4" s="123">
        <v>2378.7750000000001</v>
      </c>
      <c r="E4" s="123">
        <v>3473.2874999999999</v>
      </c>
      <c r="F4" s="123">
        <v>3309.375</v>
      </c>
      <c r="G4" s="124">
        <v>4271.34</v>
      </c>
    </row>
    <row r="5" spans="1:7" x14ac:dyDescent="0.3">
      <c r="A5" s="125">
        <v>1859.55</v>
      </c>
      <c r="B5" s="110">
        <v>4107.5</v>
      </c>
      <c r="C5" s="110">
        <v>2245.0500000000002</v>
      </c>
      <c r="D5" s="110">
        <v>1045</v>
      </c>
      <c r="E5" s="110">
        <v>1975.68</v>
      </c>
      <c r="F5" s="110">
        <v>3140.25</v>
      </c>
      <c r="G5" s="126">
        <v>4918.26</v>
      </c>
    </row>
    <row r="6" spans="1:7" x14ac:dyDescent="0.3">
      <c r="A6" s="125">
        <v>1701.8</v>
      </c>
      <c r="B6" s="110">
        <v>2987.52</v>
      </c>
      <c r="C6" s="110">
        <v>4816.3</v>
      </c>
      <c r="D6" s="110">
        <v>2730.45</v>
      </c>
      <c r="E6" s="110">
        <v>3652.35</v>
      </c>
      <c r="F6" s="110">
        <v>2373.7750000000001</v>
      </c>
      <c r="G6" s="126">
        <v>6531</v>
      </c>
    </row>
    <row r="7" spans="1:7" x14ac:dyDescent="0.3">
      <c r="A7" s="125">
        <v>1654.5250000000001</v>
      </c>
      <c r="B7" s="110">
        <v>2594.9250000000002</v>
      </c>
      <c r="C7" s="110">
        <v>2328.5625</v>
      </c>
      <c r="D7" s="110">
        <v>1685.5125</v>
      </c>
      <c r="E7" s="110">
        <v>3893.4</v>
      </c>
      <c r="F7" s="110">
        <v>2041.56</v>
      </c>
      <c r="G7" s="126">
        <v>3605.01</v>
      </c>
    </row>
    <row r="8" spans="1:7" x14ac:dyDescent="0.3">
      <c r="A8" s="125">
        <v>1110.3</v>
      </c>
      <c r="B8" s="110">
        <v>2192.0166669999999</v>
      </c>
      <c r="C8" s="110">
        <v>2922.75</v>
      </c>
      <c r="D8" s="110">
        <v>2134.1999999999998</v>
      </c>
      <c r="E8" s="110">
        <v>3947</v>
      </c>
      <c r="F8" s="110">
        <v>1966.425</v>
      </c>
      <c r="G8" s="126">
        <v>3378.15</v>
      </c>
    </row>
    <row r="9" spans="1:7" x14ac:dyDescent="0.3">
      <c r="A9" s="125">
        <v>2125.8000000000002</v>
      </c>
      <c r="B9" s="110">
        <v>7001.9250000000002</v>
      </c>
      <c r="C9" s="110">
        <v>1382.4375</v>
      </c>
      <c r="D9" s="110">
        <v>2595.1</v>
      </c>
      <c r="E9" s="110">
        <v>5574.2250000000004</v>
      </c>
      <c r="F9" s="110">
        <v>1569.375</v>
      </c>
      <c r="G9" s="126">
        <v>2820.12</v>
      </c>
    </row>
    <row r="10" spans="1:7" x14ac:dyDescent="0.3">
      <c r="A10" s="125">
        <v>1464.9375</v>
      </c>
      <c r="B10" s="110">
        <v>7477.5</v>
      </c>
      <c r="C10" s="110">
        <v>1762.9875</v>
      </c>
      <c r="D10" s="110">
        <v>1054.2750000000001</v>
      </c>
      <c r="E10" s="110">
        <v>4473.0749999999998</v>
      </c>
      <c r="F10" s="110">
        <v>1080.5999999999999</v>
      </c>
      <c r="G10" s="126">
        <v>1697.8846149999999</v>
      </c>
    </row>
    <row r="11" spans="1:7" x14ac:dyDescent="0.3">
      <c r="A11" s="125">
        <v>2400.15</v>
      </c>
      <c r="B11" s="110">
        <v>1766.83125</v>
      </c>
      <c r="C11" s="110">
        <v>2922.3</v>
      </c>
      <c r="D11" s="110">
        <v>2094.9499999999998</v>
      </c>
      <c r="E11" s="110">
        <v>3246.9</v>
      </c>
      <c r="F11" s="110">
        <v>2224.9071429999999</v>
      </c>
      <c r="G11" s="126">
        <v>2955.2571429999998</v>
      </c>
    </row>
    <row r="12" spans="1:7" x14ac:dyDescent="0.3">
      <c r="A12" s="125">
        <v>1007.55</v>
      </c>
      <c r="B12" s="110">
        <v>3579.6750000000002</v>
      </c>
      <c r="C12" s="110">
        <v>18353.099999999999</v>
      </c>
      <c r="D12" s="110">
        <v>2154.75</v>
      </c>
      <c r="E12" s="110">
        <v>2393.0250000000001</v>
      </c>
      <c r="F12" s="110"/>
      <c r="G12" s="126">
        <v>5104.1000000000004</v>
      </c>
    </row>
    <row r="13" spans="1:7" x14ac:dyDescent="0.3">
      <c r="A13" s="125">
        <v>1941.5250000000001</v>
      </c>
      <c r="B13" s="110">
        <v>3453.6750000000002</v>
      </c>
      <c r="C13" s="110">
        <v>2672.7750000000001</v>
      </c>
      <c r="D13" s="110">
        <v>1322.0250000000001</v>
      </c>
      <c r="E13" s="110">
        <v>3196.9124999999999</v>
      </c>
      <c r="F13" s="110"/>
      <c r="G13" s="126">
        <v>1982.1642859999999</v>
      </c>
    </row>
    <row r="14" spans="1:7" x14ac:dyDescent="0.3">
      <c r="A14" s="125"/>
      <c r="B14" s="110"/>
      <c r="C14" s="110"/>
      <c r="D14" s="110"/>
      <c r="E14" s="110"/>
      <c r="F14" s="110"/>
      <c r="G14" s="126"/>
    </row>
    <row r="15" spans="1:7" x14ac:dyDescent="0.3">
      <c r="A15" s="125">
        <v>1226.2539999999999</v>
      </c>
      <c r="B15" s="110">
        <v>1326.0205000000001</v>
      </c>
      <c r="C15" s="110">
        <v>702.41366670000002</v>
      </c>
      <c r="D15" s="110">
        <v>706.87800000000004</v>
      </c>
      <c r="E15" s="110">
        <v>1785.279333</v>
      </c>
      <c r="F15" s="110">
        <v>967.02</v>
      </c>
      <c r="G15" s="126">
        <v>2241.0953330000002</v>
      </c>
    </row>
    <row r="16" spans="1:7" x14ac:dyDescent="0.3">
      <c r="A16" s="125">
        <v>1271.8810000000001</v>
      </c>
      <c r="B16" s="110">
        <v>1326.3042499999999</v>
      </c>
      <c r="C16" s="110">
        <v>909.36199999999997</v>
      </c>
      <c r="D16" s="110">
        <v>1560.3979999999999</v>
      </c>
      <c r="E16" s="110">
        <v>1681.805167</v>
      </c>
      <c r="F16" s="110">
        <v>981.43449999999996</v>
      </c>
      <c r="G16" s="126">
        <v>1306.6120000000001</v>
      </c>
    </row>
    <row r="17" spans="1:7" x14ac:dyDescent="0.3">
      <c r="A17" s="125">
        <v>527.09400000000005</v>
      </c>
      <c r="B17" s="110">
        <v>1339.92425</v>
      </c>
      <c r="C17" s="110">
        <v>1031.4880000000001</v>
      </c>
      <c r="D17" s="110">
        <v>1452.1189999999999</v>
      </c>
      <c r="E17" s="110">
        <v>1402.5762500000001</v>
      </c>
      <c r="F17" s="110">
        <v>630.37900000000002</v>
      </c>
      <c r="G17" s="126">
        <v>865.55100000000004</v>
      </c>
    </row>
    <row r="18" spans="1:7" x14ac:dyDescent="0.3">
      <c r="A18" s="125">
        <v>561.59799999999996</v>
      </c>
      <c r="B18" s="110">
        <v>901.07650000000001</v>
      </c>
      <c r="C18" s="110">
        <v>1319.5509999999999</v>
      </c>
      <c r="D18" s="110">
        <v>1115.4780000000001</v>
      </c>
      <c r="E18" s="110">
        <v>2525.8290000000002</v>
      </c>
      <c r="F18" s="110">
        <v>1158.5323330000001</v>
      </c>
      <c r="G18" s="126">
        <v>1195.836</v>
      </c>
    </row>
    <row r="19" spans="1:7" x14ac:dyDescent="0.3">
      <c r="A19" s="125">
        <v>943.07150000000001</v>
      </c>
      <c r="B19" s="110">
        <v>1941.9849999999999</v>
      </c>
      <c r="C19" s="110">
        <v>365.697</v>
      </c>
      <c r="D19" s="110">
        <v>583.84400000000005</v>
      </c>
      <c r="E19" s="110">
        <v>1307.671333</v>
      </c>
      <c r="F19" s="110">
        <v>712.553</v>
      </c>
      <c r="G19" s="126">
        <v>1419.7715000000001</v>
      </c>
    </row>
    <row r="20" spans="1:7" x14ac:dyDescent="0.3">
      <c r="A20" s="125">
        <v>616.19150000000002</v>
      </c>
      <c r="B20" s="110">
        <v>2218.2440000000001</v>
      </c>
      <c r="C20" s="110">
        <v>889.84</v>
      </c>
      <c r="D20" s="110">
        <v>1595.1289999999999</v>
      </c>
      <c r="E20" s="110">
        <v>1715.7227499999999</v>
      </c>
      <c r="F20" s="110">
        <v>342.54300000000001</v>
      </c>
      <c r="G20" s="126">
        <v>1681.9565</v>
      </c>
    </row>
    <row r="21" spans="1:7" x14ac:dyDescent="0.3">
      <c r="A21" s="125">
        <v>313.714</v>
      </c>
      <c r="B21" s="110">
        <v>2127.5574999999999</v>
      </c>
      <c r="C21" s="110">
        <v>278.529</v>
      </c>
      <c r="D21" s="110">
        <v>1344.9749999999999</v>
      </c>
      <c r="E21" s="110">
        <v>1337.711</v>
      </c>
      <c r="F21" s="110">
        <v>50.393999999999998</v>
      </c>
      <c r="G21" s="126">
        <v>735.30975000000001</v>
      </c>
    </row>
    <row r="22" spans="1:7" x14ac:dyDescent="0.3">
      <c r="A22" s="125">
        <v>405.649</v>
      </c>
      <c r="B22" s="110">
        <v>1559.7170000000001</v>
      </c>
      <c r="C22" s="110">
        <v>315.303</v>
      </c>
      <c r="D22" s="110">
        <v>1304.3420000000001</v>
      </c>
      <c r="E22" s="110">
        <v>1695.9169999999999</v>
      </c>
      <c r="F22" s="110">
        <v>541.50850000000003</v>
      </c>
      <c r="G22" s="126">
        <v>2457.9560000000001</v>
      </c>
    </row>
    <row r="23" spans="1:7" x14ac:dyDescent="0.3">
      <c r="A23" s="125">
        <v>1706.586</v>
      </c>
      <c r="B23" s="110">
        <v>2446.9465</v>
      </c>
      <c r="C23" s="110">
        <v>388.17</v>
      </c>
      <c r="D23" s="110">
        <v>1066.5027500000001</v>
      </c>
      <c r="E23" s="110"/>
      <c r="F23" s="110">
        <v>678.73</v>
      </c>
      <c r="G23" s="126">
        <v>1482.13975</v>
      </c>
    </row>
    <row r="24" spans="1:7" x14ac:dyDescent="0.3">
      <c r="A24" s="125">
        <v>567.38649999999996</v>
      </c>
      <c r="B24" s="110">
        <v>1460.2909999999999</v>
      </c>
      <c r="C24" s="110">
        <v>2833.6410000000001</v>
      </c>
      <c r="D24" s="110">
        <v>1116.386</v>
      </c>
      <c r="E24" s="110"/>
      <c r="F24" s="110">
        <v>1082.1089999999999</v>
      </c>
      <c r="G24" s="126">
        <v>6320.0583329999999</v>
      </c>
    </row>
    <row r="25" spans="1:7" x14ac:dyDescent="0.3">
      <c r="A25" s="125"/>
      <c r="B25" s="110"/>
      <c r="C25" s="110"/>
      <c r="D25" s="110"/>
      <c r="E25" s="110"/>
      <c r="F25" s="110"/>
      <c r="G25" s="126"/>
    </row>
    <row r="26" spans="1:7" x14ac:dyDescent="0.3">
      <c r="A26" s="125">
        <v>85.5</v>
      </c>
      <c r="B26" s="110">
        <v>1421.05</v>
      </c>
      <c r="C26" s="110">
        <v>1208.175</v>
      </c>
      <c r="D26" s="110">
        <v>860.77499999999998</v>
      </c>
      <c r="E26" s="110">
        <v>3979.95</v>
      </c>
      <c r="F26" s="110">
        <v>2781.3</v>
      </c>
      <c r="G26" s="126">
        <v>4054.875</v>
      </c>
    </row>
    <row r="27" spans="1:7" x14ac:dyDescent="0.3">
      <c r="A27" s="125">
        <v>386.85</v>
      </c>
      <c r="B27" s="110">
        <v>2777.8</v>
      </c>
      <c r="C27" s="110">
        <v>2275.15</v>
      </c>
      <c r="D27" s="110">
        <v>1996.25</v>
      </c>
      <c r="E27" s="110">
        <v>2421.0374999999999</v>
      </c>
      <c r="F27" s="110">
        <v>5128.5</v>
      </c>
      <c r="G27" s="126">
        <v>2632.05</v>
      </c>
    </row>
    <row r="28" spans="1:7" x14ac:dyDescent="0.3">
      <c r="A28" s="125">
        <v>3009</v>
      </c>
      <c r="B28" s="110">
        <v>5367.2250000000004</v>
      </c>
      <c r="C28" s="110">
        <v>746.55</v>
      </c>
      <c r="D28" s="110">
        <v>1873.85</v>
      </c>
      <c r="E28" s="110">
        <v>3208.5374999999999</v>
      </c>
      <c r="F28" s="110">
        <v>1878.3</v>
      </c>
      <c r="G28" s="126">
        <v>3548.31</v>
      </c>
    </row>
    <row r="29" spans="1:7" x14ac:dyDescent="0.3">
      <c r="A29" s="125">
        <v>569.25</v>
      </c>
      <c r="B29" s="110">
        <v>2953.85</v>
      </c>
      <c r="C29" s="110">
        <v>1557.3</v>
      </c>
      <c r="D29" s="110">
        <v>3320.7</v>
      </c>
      <c r="E29" s="110">
        <v>3734.1</v>
      </c>
      <c r="F29" s="110">
        <v>1044.75</v>
      </c>
      <c r="G29" s="126">
        <v>3024.15</v>
      </c>
    </row>
    <row r="30" spans="1:7" x14ac:dyDescent="0.3">
      <c r="A30" s="125">
        <v>613.35</v>
      </c>
      <c r="B30" s="110">
        <v>3681.9</v>
      </c>
      <c r="C30" s="110">
        <v>1302.5250000000001</v>
      </c>
      <c r="D30" s="110">
        <v>888.375</v>
      </c>
      <c r="E30" s="110">
        <v>10392.225</v>
      </c>
      <c r="F30" s="110">
        <v>2165.7750000000001</v>
      </c>
      <c r="G30" s="126">
        <v>3424.125</v>
      </c>
    </row>
    <row r="31" spans="1:7" x14ac:dyDescent="0.3">
      <c r="A31" s="125">
        <v>1095.45</v>
      </c>
      <c r="B31" s="110">
        <v>4036.65</v>
      </c>
      <c r="C31" s="110">
        <v>686.92499999999995</v>
      </c>
      <c r="D31" s="110">
        <v>1556.325</v>
      </c>
      <c r="E31" s="110">
        <v>1615.2</v>
      </c>
      <c r="F31" s="110">
        <v>1461.6</v>
      </c>
      <c r="G31" s="126">
        <v>1855.3</v>
      </c>
    </row>
    <row r="32" spans="1:7" x14ac:dyDescent="0.3">
      <c r="A32" s="125">
        <v>1159.8</v>
      </c>
      <c r="B32" s="110">
        <v>6831.9750000000004</v>
      </c>
      <c r="C32" s="110">
        <v>107.1</v>
      </c>
      <c r="D32" s="110">
        <v>3759.9</v>
      </c>
      <c r="E32" s="110">
        <v>2968.2375000000002</v>
      </c>
      <c r="F32" s="110">
        <v>625.79999999999995</v>
      </c>
      <c r="G32" s="126">
        <v>1908.6</v>
      </c>
    </row>
    <row r="33" spans="1:7" x14ac:dyDescent="0.3">
      <c r="A33" s="125">
        <v>2622</v>
      </c>
      <c r="B33" s="110">
        <v>2311.71</v>
      </c>
      <c r="C33" s="110">
        <v>4321.8</v>
      </c>
      <c r="D33" s="110">
        <v>1320</v>
      </c>
      <c r="E33" s="110">
        <v>2631.45</v>
      </c>
      <c r="F33" s="110">
        <v>1125.375</v>
      </c>
      <c r="G33" s="126">
        <v>4549.05</v>
      </c>
    </row>
    <row r="34" spans="1:7" x14ac:dyDescent="0.3">
      <c r="A34" s="125">
        <v>1277.925</v>
      </c>
      <c r="B34" s="110">
        <v>4365</v>
      </c>
      <c r="C34" s="110">
        <v>1897.1</v>
      </c>
      <c r="D34" s="110">
        <v>3990.6750000000002</v>
      </c>
      <c r="E34" s="110"/>
      <c r="F34" s="110">
        <v>1514.4</v>
      </c>
      <c r="G34" s="126">
        <v>1936.6</v>
      </c>
    </row>
    <row r="35" spans="1:7" x14ac:dyDescent="0.3">
      <c r="A35" s="125">
        <v>680.1</v>
      </c>
      <c r="B35" s="110">
        <v>3607.2</v>
      </c>
      <c r="C35" s="110">
        <v>2292.75</v>
      </c>
      <c r="D35" s="110">
        <v>1147.68</v>
      </c>
      <c r="E35" s="110"/>
      <c r="F35" s="110">
        <v>999.45</v>
      </c>
      <c r="G35" s="126">
        <v>2401.35</v>
      </c>
    </row>
    <row r="36" spans="1:7" x14ac:dyDescent="0.3">
      <c r="A36" s="127"/>
      <c r="B36" s="128"/>
      <c r="C36" s="128"/>
      <c r="D36" s="128"/>
      <c r="E36" s="129"/>
      <c r="F36" s="129"/>
      <c r="G36" s="130"/>
    </row>
    <row r="37" spans="1:7" x14ac:dyDescent="0.3">
      <c r="A37" s="110">
        <f>COUNT(A4:A36)</f>
        <v>30</v>
      </c>
      <c r="B37" s="110">
        <f t="shared" ref="B37:G37" si="0">COUNT(B4:B36)</f>
        <v>30</v>
      </c>
      <c r="C37" s="110">
        <f t="shared" si="0"/>
        <v>30</v>
      </c>
      <c r="D37" s="110">
        <f t="shared" si="0"/>
        <v>30</v>
      </c>
      <c r="E37" s="110">
        <f t="shared" si="0"/>
        <v>26</v>
      </c>
      <c r="F37" s="110">
        <f t="shared" si="0"/>
        <v>28</v>
      </c>
      <c r="G37" s="110">
        <f t="shared" si="0"/>
        <v>30</v>
      </c>
    </row>
    <row r="38" spans="1:7" x14ac:dyDescent="0.3">
      <c r="B38" s="111"/>
      <c r="C38" s="111"/>
      <c r="D38" s="111"/>
    </row>
    <row r="39" spans="1:7" ht="26.4" x14ac:dyDescent="0.3">
      <c r="A39" s="113" t="s">
        <v>88</v>
      </c>
      <c r="B39" s="114" t="s">
        <v>9</v>
      </c>
      <c r="C39" s="115" t="s">
        <v>10</v>
      </c>
      <c r="D39" s="111"/>
    </row>
    <row r="40" spans="1:7" x14ac:dyDescent="0.25">
      <c r="A40" s="82" t="s">
        <v>120</v>
      </c>
      <c r="B40" s="66" t="s">
        <v>12</v>
      </c>
      <c r="C40" s="75" t="s">
        <v>13</v>
      </c>
      <c r="D40" s="111"/>
    </row>
    <row r="41" spans="1:7" x14ac:dyDescent="0.25">
      <c r="A41" s="82" t="s">
        <v>121</v>
      </c>
      <c r="B41" s="66" t="s">
        <v>16</v>
      </c>
      <c r="C41" s="75" t="s">
        <v>17</v>
      </c>
      <c r="D41" s="111"/>
    </row>
    <row r="42" spans="1:7" x14ac:dyDescent="0.25">
      <c r="A42" s="82" t="s">
        <v>122</v>
      </c>
      <c r="B42" s="66" t="s">
        <v>12</v>
      </c>
      <c r="C42" s="75" t="s">
        <v>13</v>
      </c>
      <c r="D42" s="111"/>
    </row>
    <row r="43" spans="1:7" x14ac:dyDescent="0.25">
      <c r="A43" s="82" t="s">
        <v>123</v>
      </c>
      <c r="B43" s="66" t="s">
        <v>16</v>
      </c>
      <c r="C43" s="75">
        <v>0.71779999999999999</v>
      </c>
      <c r="D43" s="111"/>
    </row>
    <row r="44" spans="1:7" x14ac:dyDescent="0.25">
      <c r="A44" s="82" t="s">
        <v>124</v>
      </c>
      <c r="B44" s="66" t="s">
        <v>16</v>
      </c>
      <c r="C44" s="75">
        <v>0.71779999999999999</v>
      </c>
      <c r="D44" s="111"/>
    </row>
    <row r="45" spans="1:7" x14ac:dyDescent="0.25">
      <c r="A45" s="82" t="s">
        <v>125</v>
      </c>
      <c r="B45" s="66" t="s">
        <v>12</v>
      </c>
      <c r="C45" s="75" t="s">
        <v>13</v>
      </c>
      <c r="D45" s="111"/>
    </row>
    <row r="46" spans="1:7" x14ac:dyDescent="0.25">
      <c r="A46" s="82" t="s">
        <v>126</v>
      </c>
      <c r="B46" s="66" t="s">
        <v>14</v>
      </c>
      <c r="C46" s="75">
        <v>5.0000000000000001E-4</v>
      </c>
      <c r="D46" s="111"/>
    </row>
    <row r="47" spans="1:7" x14ac:dyDescent="0.25">
      <c r="A47" s="82" t="s">
        <v>127</v>
      </c>
      <c r="B47" s="66" t="s">
        <v>16</v>
      </c>
      <c r="C47" s="75" t="s">
        <v>17</v>
      </c>
      <c r="D47" s="111"/>
    </row>
    <row r="48" spans="1:7" x14ac:dyDescent="0.25">
      <c r="A48" s="82" t="s">
        <v>128</v>
      </c>
      <c r="B48" s="66" t="s">
        <v>19</v>
      </c>
      <c r="C48" s="75">
        <v>8.9999999999999993E-3</v>
      </c>
    </row>
    <row r="49" spans="1:3" x14ac:dyDescent="0.25">
      <c r="A49" s="82" t="s">
        <v>129</v>
      </c>
      <c r="B49" s="66" t="s">
        <v>19</v>
      </c>
      <c r="C49" s="75">
        <v>8.9999999999999993E-3</v>
      </c>
    </row>
    <row r="50" spans="1:3" x14ac:dyDescent="0.25">
      <c r="A50" s="74" t="s">
        <v>130</v>
      </c>
      <c r="B50" s="76" t="s">
        <v>16</v>
      </c>
      <c r="C50" s="77" t="s">
        <v>17</v>
      </c>
    </row>
    <row r="51" spans="1:3" x14ac:dyDescent="0.3">
      <c r="A51" s="112"/>
      <c r="B51" s="111"/>
      <c r="C51" s="112"/>
    </row>
    <row r="52" spans="1:3" x14ac:dyDescent="0.3">
      <c r="B52" s="111"/>
    </row>
    <row r="53" spans="1:3" x14ac:dyDescent="0.3">
      <c r="B53" s="111"/>
    </row>
  </sheetData>
  <mergeCells count="1">
    <mergeCell ref="B2:E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489F-AF4B-4748-83EB-99DA893273D4}">
  <dimension ref="A1:E59"/>
  <sheetViews>
    <sheetView workbookViewId="0">
      <selection activeCell="E44" sqref="E44"/>
    </sheetView>
  </sheetViews>
  <sheetFormatPr defaultRowHeight="14.4" x14ac:dyDescent="0.3"/>
  <cols>
    <col min="1" max="1" width="27.6640625" bestFit="1" customWidth="1"/>
    <col min="2" max="2" width="12.5546875" customWidth="1"/>
    <col min="3" max="3" width="15.88671875" bestFit="1" customWidth="1"/>
    <col min="4" max="4" width="12.44140625" bestFit="1" customWidth="1"/>
    <col min="5" max="5" width="15.5546875" customWidth="1"/>
    <col min="6" max="8" width="8" bestFit="1" customWidth="1"/>
    <col min="9" max="9" width="15.33203125" customWidth="1"/>
    <col min="10" max="10" width="11.44140625" bestFit="1" customWidth="1"/>
    <col min="11" max="11" width="26.6640625" bestFit="1" customWidth="1"/>
    <col min="13" max="13" width="17.44140625" customWidth="1"/>
    <col min="14" max="14" width="16.5546875" customWidth="1"/>
  </cols>
  <sheetData>
    <row r="1" spans="1:5" x14ac:dyDescent="0.3">
      <c r="A1" s="41" t="s">
        <v>131</v>
      </c>
    </row>
    <row r="2" spans="1:5" x14ac:dyDescent="0.3">
      <c r="A2" s="81"/>
    </row>
    <row r="3" spans="1:5" ht="16.2" x14ac:dyDescent="0.3">
      <c r="A3" s="94" t="s">
        <v>41</v>
      </c>
      <c r="B3" s="99" t="s">
        <v>77</v>
      </c>
      <c r="C3" s="99" t="s">
        <v>132</v>
      </c>
      <c r="D3" s="99" t="s">
        <v>133</v>
      </c>
      <c r="E3" s="100" t="s">
        <v>134</v>
      </c>
    </row>
    <row r="4" spans="1:5" x14ac:dyDescent="0.3">
      <c r="A4" s="46">
        <v>1</v>
      </c>
      <c r="B4" s="47">
        <v>1.1066689999999999</v>
      </c>
      <c r="C4" s="47">
        <v>0.758876</v>
      </c>
      <c r="D4" s="47">
        <v>0.65130399999999999</v>
      </c>
      <c r="E4" s="48">
        <v>1.186982714</v>
      </c>
    </row>
    <row r="5" spans="1:5" x14ac:dyDescent="0.3">
      <c r="A5" s="46">
        <v>1</v>
      </c>
      <c r="B5" s="47">
        <v>1.503566</v>
      </c>
      <c r="C5" s="47">
        <v>0.85166399999999998</v>
      </c>
      <c r="D5" s="47">
        <v>0.66875200000000001</v>
      </c>
      <c r="E5" s="48">
        <v>1.642640079</v>
      </c>
    </row>
    <row r="6" spans="1:5" x14ac:dyDescent="0.3">
      <c r="A6" s="46">
        <v>1</v>
      </c>
      <c r="B6" s="47">
        <v>2.0386929999999999</v>
      </c>
      <c r="C6" s="47">
        <v>1.2193590000000001</v>
      </c>
      <c r="D6" s="47">
        <v>1.083604</v>
      </c>
      <c r="E6" s="48">
        <v>1.7424269999999999</v>
      </c>
    </row>
    <row r="7" spans="1:5" x14ac:dyDescent="0.3">
      <c r="A7" s="49">
        <v>1</v>
      </c>
      <c r="B7" s="50">
        <v>2.2169970000000001</v>
      </c>
      <c r="C7" s="50">
        <v>0.81877299999999997</v>
      </c>
      <c r="D7" s="50">
        <v>0.66389500000000001</v>
      </c>
      <c r="E7" s="51">
        <v>1.2937799999999999</v>
      </c>
    </row>
    <row r="9" spans="1:5" x14ac:dyDescent="0.3">
      <c r="A9" s="41" t="s">
        <v>135</v>
      </c>
      <c r="B9" s="42"/>
      <c r="C9" s="43"/>
    </row>
    <row r="10" spans="1:5" s="38" customFormat="1" ht="28.2" customHeight="1" x14ac:dyDescent="0.3">
      <c r="A10" s="131" t="s">
        <v>136</v>
      </c>
      <c r="B10" s="132" t="s">
        <v>9</v>
      </c>
      <c r="C10" s="133" t="s">
        <v>10</v>
      </c>
    </row>
    <row r="11" spans="1:5" ht="16.2" x14ac:dyDescent="0.3">
      <c r="A11" s="82" t="s">
        <v>137</v>
      </c>
      <c r="B11" s="47" t="s">
        <v>50</v>
      </c>
      <c r="C11" s="48">
        <v>2.1899999999999999E-2</v>
      </c>
      <c r="D11" s="47"/>
    </row>
    <row r="12" spans="1:5" ht="16.2" x14ac:dyDescent="0.3">
      <c r="A12" s="82" t="s">
        <v>138</v>
      </c>
      <c r="B12" s="47" t="s">
        <v>16</v>
      </c>
      <c r="C12" s="48">
        <v>0.99960000000000004</v>
      </c>
      <c r="D12" s="47"/>
    </row>
    <row r="13" spans="1:5" ht="16.2" x14ac:dyDescent="0.3">
      <c r="A13" s="82" t="s">
        <v>139</v>
      </c>
      <c r="B13" s="47" t="s">
        <v>16</v>
      </c>
      <c r="C13" s="48">
        <v>0.8911</v>
      </c>
      <c r="D13" s="47"/>
    </row>
    <row r="14" spans="1:5" ht="16.2" x14ac:dyDescent="0.3">
      <c r="A14" s="82" t="s">
        <v>140</v>
      </c>
      <c r="B14" s="47" t="s">
        <v>16</v>
      </c>
      <c r="C14" s="48">
        <v>0.23380000000000001</v>
      </c>
      <c r="D14" s="47"/>
    </row>
    <row r="15" spans="1:5" ht="16.2" x14ac:dyDescent="0.3">
      <c r="A15" s="82" t="s">
        <v>141</v>
      </c>
      <c r="B15" s="47" t="s">
        <v>19</v>
      </c>
      <c r="C15" s="48">
        <v>9.1999999999999998E-3</v>
      </c>
      <c r="D15" s="47"/>
    </row>
    <row r="16" spans="1:5" ht="16.2" x14ac:dyDescent="0.3">
      <c r="A16" s="82" t="s">
        <v>142</v>
      </c>
      <c r="B16" s="47" t="s">
        <v>19</v>
      </c>
      <c r="C16" s="48">
        <v>2.2000000000000001E-3</v>
      </c>
      <c r="D16" s="47"/>
    </row>
    <row r="17" spans="1:5" ht="16.2" x14ac:dyDescent="0.3">
      <c r="A17" s="74" t="s">
        <v>143</v>
      </c>
      <c r="B17" s="50" t="s">
        <v>16</v>
      </c>
      <c r="C17" s="51">
        <v>0.85309999999999997</v>
      </c>
      <c r="D17" s="47"/>
    </row>
    <row r="18" spans="1:5" x14ac:dyDescent="0.3">
      <c r="A18" s="47"/>
      <c r="B18" s="47"/>
      <c r="C18" s="47"/>
      <c r="D18" s="47"/>
    </row>
    <row r="19" spans="1:5" x14ac:dyDescent="0.3">
      <c r="A19" s="47"/>
      <c r="B19" s="47"/>
      <c r="C19" s="47"/>
      <c r="D19" s="47"/>
    </row>
    <row r="20" spans="1:5" x14ac:dyDescent="0.3">
      <c r="A20" s="2" t="s">
        <v>144</v>
      </c>
      <c r="B20" s="47"/>
      <c r="C20" s="47"/>
      <c r="D20" s="47"/>
    </row>
    <row r="21" spans="1:5" x14ac:dyDescent="0.3">
      <c r="A21" s="47"/>
      <c r="B21" s="47"/>
      <c r="C21" s="47"/>
      <c r="D21" s="47"/>
    </row>
    <row r="22" spans="1:5" x14ac:dyDescent="0.3">
      <c r="A22" s="94" t="s">
        <v>3</v>
      </c>
      <c r="B22" s="99" t="s">
        <v>4</v>
      </c>
      <c r="C22" s="99" t="s">
        <v>145</v>
      </c>
      <c r="D22" s="99" t="s">
        <v>146</v>
      </c>
      <c r="E22" s="100" t="s">
        <v>147</v>
      </c>
    </row>
    <row r="23" spans="1:5" x14ac:dyDescent="0.3">
      <c r="A23" s="46">
        <v>1</v>
      </c>
      <c r="B23" s="47">
        <v>2.4570959999999999</v>
      </c>
      <c r="C23" s="47">
        <v>1.1517200000000001</v>
      </c>
      <c r="D23" s="47">
        <v>1.172404</v>
      </c>
      <c r="E23" s="48">
        <v>2.172933</v>
      </c>
    </row>
    <row r="24" spans="1:5" x14ac:dyDescent="0.3">
      <c r="A24" s="46">
        <v>1</v>
      </c>
      <c r="B24" s="47">
        <v>1.434917</v>
      </c>
      <c r="C24" s="47">
        <v>1.005698</v>
      </c>
      <c r="D24" s="47">
        <v>0.75347900000000001</v>
      </c>
      <c r="E24" s="48">
        <v>1.531325</v>
      </c>
    </row>
    <row r="25" spans="1:5" x14ac:dyDescent="0.3">
      <c r="A25" s="49">
        <v>1</v>
      </c>
      <c r="B25" s="50">
        <v>1.786</v>
      </c>
      <c r="C25" s="50">
        <v>0.91</v>
      </c>
      <c r="D25" s="50">
        <v>0.66</v>
      </c>
      <c r="E25" s="51">
        <v>1.6102000000000001</v>
      </c>
    </row>
    <row r="26" spans="1:5" x14ac:dyDescent="0.3">
      <c r="A26" s="47"/>
      <c r="B26" s="47"/>
      <c r="C26" s="47"/>
      <c r="D26" s="47"/>
    </row>
    <row r="27" spans="1:5" x14ac:dyDescent="0.3">
      <c r="A27" s="41" t="s">
        <v>135</v>
      </c>
      <c r="B27" s="42"/>
      <c r="C27" s="43"/>
      <c r="D27" s="47"/>
    </row>
    <row r="28" spans="1:5" ht="27" x14ac:dyDescent="0.3">
      <c r="A28" s="131" t="s">
        <v>136</v>
      </c>
      <c r="B28" s="132" t="s">
        <v>9</v>
      </c>
      <c r="C28" s="133" t="s">
        <v>10</v>
      </c>
      <c r="D28" s="47"/>
    </row>
    <row r="29" spans="1:5" x14ac:dyDescent="0.3">
      <c r="A29" s="72" t="s">
        <v>148</v>
      </c>
      <c r="B29" s="134" t="s">
        <v>50</v>
      </c>
      <c r="C29" s="135">
        <v>3.7900000000000003E-2</v>
      </c>
      <c r="D29" s="47"/>
    </row>
    <row r="30" spans="1:5" x14ac:dyDescent="0.3">
      <c r="A30" s="82" t="s">
        <v>149</v>
      </c>
      <c r="B30" s="66" t="s">
        <v>16</v>
      </c>
      <c r="C30" s="75" t="s">
        <v>17</v>
      </c>
      <c r="D30" s="47"/>
    </row>
    <row r="31" spans="1:5" x14ac:dyDescent="0.3">
      <c r="A31" s="82" t="s">
        <v>150</v>
      </c>
      <c r="B31" s="66" t="s">
        <v>16</v>
      </c>
      <c r="C31" s="75">
        <v>0.99829999999999997</v>
      </c>
      <c r="D31" s="47"/>
    </row>
    <row r="32" spans="1:5" x14ac:dyDescent="0.3">
      <c r="A32" s="82" t="s">
        <v>151</v>
      </c>
      <c r="B32" s="66" t="s">
        <v>16</v>
      </c>
      <c r="C32" s="75">
        <v>8.3400000000000002E-2</v>
      </c>
      <c r="D32" s="47"/>
    </row>
    <row r="33" spans="1:4" x14ac:dyDescent="0.3">
      <c r="A33" s="82" t="s">
        <v>152</v>
      </c>
      <c r="B33" s="66" t="s">
        <v>50</v>
      </c>
      <c r="C33" s="75">
        <v>4.3900000000000002E-2</v>
      </c>
      <c r="D33" s="47"/>
    </row>
    <row r="34" spans="1:4" x14ac:dyDescent="0.3">
      <c r="A34" s="82" t="s">
        <v>153</v>
      </c>
      <c r="B34" s="66" t="s">
        <v>50</v>
      </c>
      <c r="C34" s="75">
        <v>1.5699999999999999E-2</v>
      </c>
      <c r="D34" s="47"/>
    </row>
    <row r="35" spans="1:4" x14ac:dyDescent="0.3">
      <c r="A35" s="74" t="s">
        <v>154</v>
      </c>
      <c r="B35" s="76" t="s">
        <v>16</v>
      </c>
      <c r="C35" s="77">
        <v>0.99929999999999997</v>
      </c>
      <c r="D35" s="47"/>
    </row>
    <row r="36" spans="1:4" x14ac:dyDescent="0.3">
      <c r="B36" s="47"/>
      <c r="C36" s="47"/>
      <c r="D36" s="47"/>
    </row>
    <row r="37" spans="1:4" x14ac:dyDescent="0.3">
      <c r="B37" s="47"/>
      <c r="C37" s="47"/>
      <c r="D37" s="47"/>
    </row>
    <row r="38" spans="1:4" x14ac:dyDescent="0.3">
      <c r="B38" s="47"/>
      <c r="C38" s="47"/>
      <c r="D38" s="47"/>
    </row>
    <row r="39" spans="1:4" x14ac:dyDescent="0.3">
      <c r="B39" s="47"/>
      <c r="C39" s="39"/>
      <c r="D39" s="47"/>
    </row>
    <row r="40" spans="1:4" x14ac:dyDescent="0.3">
      <c r="B40" s="47"/>
      <c r="C40" s="39"/>
      <c r="D40" s="47"/>
    </row>
    <row r="41" spans="1:4" x14ac:dyDescent="0.3">
      <c r="B41" s="47"/>
      <c r="C41" s="39"/>
      <c r="D41" s="47"/>
    </row>
    <row r="42" spans="1:4" x14ac:dyDescent="0.3">
      <c r="B42" s="47"/>
      <c r="D42" s="47"/>
    </row>
    <row r="43" spans="1:4" x14ac:dyDescent="0.3">
      <c r="B43" s="47"/>
      <c r="D43" s="47"/>
    </row>
    <row r="44" spans="1:4" x14ac:dyDescent="0.3">
      <c r="A44" s="85"/>
      <c r="B44" s="47"/>
      <c r="C44" s="85"/>
      <c r="D44" s="47"/>
    </row>
    <row r="45" spans="1:4" x14ac:dyDescent="0.3">
      <c r="A45" s="40"/>
      <c r="B45" s="47"/>
      <c r="C45" s="40"/>
      <c r="D45" s="47"/>
    </row>
    <row r="46" spans="1:4" x14ac:dyDescent="0.3">
      <c r="A46" s="40"/>
      <c r="B46" s="47"/>
      <c r="C46" s="40"/>
    </row>
    <row r="47" spans="1:4" x14ac:dyDescent="0.3">
      <c r="A47" s="40"/>
      <c r="B47" s="47"/>
      <c r="C47" s="40"/>
    </row>
    <row r="48" spans="1:4" x14ac:dyDescent="0.3">
      <c r="A48" s="40"/>
      <c r="B48" s="47"/>
      <c r="C48" s="40"/>
    </row>
    <row r="49" spans="1:3" x14ac:dyDescent="0.3">
      <c r="A49" s="40"/>
      <c r="B49" s="47"/>
      <c r="C49" s="40"/>
    </row>
    <row r="50" spans="1:3" x14ac:dyDescent="0.3">
      <c r="B50" s="47"/>
    </row>
    <row r="51" spans="1:3" x14ac:dyDescent="0.3">
      <c r="B51" s="47"/>
    </row>
    <row r="54" spans="1:3" x14ac:dyDescent="0.3">
      <c r="A54" s="85"/>
      <c r="B54" s="85"/>
      <c r="C54" s="85"/>
    </row>
    <row r="55" spans="1:3" x14ac:dyDescent="0.3">
      <c r="A55" s="40"/>
      <c r="B55" s="40"/>
      <c r="C55" s="40"/>
    </row>
    <row r="56" spans="1:3" x14ac:dyDescent="0.3">
      <c r="A56" s="40"/>
      <c r="B56" s="40"/>
      <c r="C56" s="40"/>
    </row>
    <row r="57" spans="1:3" x14ac:dyDescent="0.3">
      <c r="A57" s="40"/>
      <c r="B57" s="40"/>
      <c r="C57" s="40"/>
    </row>
    <row r="58" spans="1:3" x14ac:dyDescent="0.3">
      <c r="A58" s="40"/>
      <c r="B58" s="40"/>
      <c r="C58" s="40"/>
    </row>
    <row r="59" spans="1:3" x14ac:dyDescent="0.3">
      <c r="A59" s="40"/>
      <c r="B59" s="40"/>
      <c r="C59" s="40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6A86D-42AC-4859-850F-8F92D43F9BEA}">
  <dimension ref="A1:D52"/>
  <sheetViews>
    <sheetView topLeftCell="A25" workbookViewId="0">
      <selection activeCell="E40" sqref="E40"/>
    </sheetView>
  </sheetViews>
  <sheetFormatPr defaultRowHeight="14.4" x14ac:dyDescent="0.3"/>
  <cols>
    <col min="1" max="1" width="27.6640625" bestFit="1" customWidth="1"/>
    <col min="2" max="2" width="12.5546875" customWidth="1"/>
    <col min="3" max="3" width="15.88671875" bestFit="1" customWidth="1"/>
    <col min="4" max="4" width="12.44140625" bestFit="1" customWidth="1"/>
    <col min="6" max="8" width="8" bestFit="1" customWidth="1"/>
    <col min="9" max="9" width="15.33203125" customWidth="1"/>
    <col min="10" max="10" width="11.44140625" bestFit="1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155</v>
      </c>
    </row>
    <row r="2" spans="1:4" x14ac:dyDescent="0.3">
      <c r="A2" s="94" t="s">
        <v>3</v>
      </c>
      <c r="B2" s="99" t="s">
        <v>156</v>
      </c>
      <c r="C2" s="99" t="s">
        <v>157</v>
      </c>
      <c r="D2" s="100" t="s">
        <v>158</v>
      </c>
    </row>
    <row r="3" spans="1:4" x14ac:dyDescent="0.3">
      <c r="A3" s="46">
        <v>0.33</v>
      </c>
      <c r="B3" s="47">
        <v>0.25</v>
      </c>
      <c r="C3" s="47">
        <v>0.25</v>
      </c>
      <c r="D3" s="48">
        <v>0.75</v>
      </c>
    </row>
    <row r="4" spans="1:4" x14ac:dyDescent="0.3">
      <c r="A4" s="46">
        <v>0.33</v>
      </c>
      <c r="B4" s="47"/>
      <c r="C4" s="47">
        <v>0.33333000000000002</v>
      </c>
      <c r="D4" s="48">
        <v>0.5</v>
      </c>
    </row>
    <row r="5" spans="1:4" x14ac:dyDescent="0.3">
      <c r="A5" s="46"/>
      <c r="B5" s="47">
        <v>0.4</v>
      </c>
      <c r="C5" s="47">
        <v>0.5</v>
      </c>
      <c r="D5" s="48">
        <v>1</v>
      </c>
    </row>
    <row r="6" spans="1:4" x14ac:dyDescent="0.3">
      <c r="A6" s="46">
        <v>0</v>
      </c>
      <c r="B6" s="47">
        <v>0.5</v>
      </c>
      <c r="C6" s="47">
        <v>0.5</v>
      </c>
      <c r="D6" s="48">
        <v>0.6</v>
      </c>
    </row>
    <row r="7" spans="1:4" x14ac:dyDescent="0.3">
      <c r="A7" s="46">
        <v>0</v>
      </c>
      <c r="B7" s="47">
        <v>0.5</v>
      </c>
      <c r="C7" s="47">
        <v>0.66666999999999998</v>
      </c>
      <c r="D7" s="48">
        <v>0.5</v>
      </c>
    </row>
    <row r="8" spans="1:4" x14ac:dyDescent="0.3">
      <c r="A8" s="46">
        <v>0.16667000000000001</v>
      </c>
      <c r="B8" s="47"/>
      <c r="C8" s="47">
        <v>0.33333000000000002</v>
      </c>
      <c r="D8" s="48">
        <v>0.33333000000000002</v>
      </c>
    </row>
    <row r="9" spans="1:4" x14ac:dyDescent="0.3">
      <c r="A9" s="46">
        <v>0.14285999999999999</v>
      </c>
      <c r="B9" s="47">
        <v>0.4</v>
      </c>
      <c r="C9" s="47">
        <v>0.5</v>
      </c>
      <c r="D9" s="48">
        <v>0.5</v>
      </c>
    </row>
    <row r="10" spans="1:4" x14ac:dyDescent="0.3">
      <c r="A10" s="46">
        <v>0</v>
      </c>
      <c r="B10" s="47"/>
      <c r="C10" s="47"/>
      <c r="D10" s="48">
        <v>0</v>
      </c>
    </row>
    <row r="11" spans="1:4" x14ac:dyDescent="0.3">
      <c r="A11" s="46">
        <v>0</v>
      </c>
      <c r="B11" s="47">
        <v>0</v>
      </c>
      <c r="C11" s="47">
        <v>0.5</v>
      </c>
      <c r="D11" s="48">
        <v>0.75</v>
      </c>
    </row>
    <row r="12" spans="1:4" x14ac:dyDescent="0.3">
      <c r="A12" s="46">
        <v>0</v>
      </c>
      <c r="B12" s="47">
        <v>0.2</v>
      </c>
      <c r="C12" s="47"/>
      <c r="D12" s="48">
        <v>0.66666999999999998</v>
      </c>
    </row>
    <row r="13" spans="1:4" x14ac:dyDescent="0.3">
      <c r="A13" s="46">
        <v>0</v>
      </c>
      <c r="B13" s="47">
        <v>0.42857000000000001</v>
      </c>
      <c r="C13" s="47">
        <v>0.33333000000000002</v>
      </c>
      <c r="D13" s="48">
        <v>0</v>
      </c>
    </row>
    <row r="14" spans="1:4" x14ac:dyDescent="0.3">
      <c r="A14" s="46">
        <v>0</v>
      </c>
      <c r="B14" s="47">
        <v>0.6</v>
      </c>
      <c r="C14" s="47">
        <v>1</v>
      </c>
      <c r="D14" s="48">
        <v>0.33333000000000002</v>
      </c>
    </row>
    <row r="15" spans="1:4" x14ac:dyDescent="0.3">
      <c r="A15" s="46">
        <v>1</v>
      </c>
      <c r="B15" s="47"/>
      <c r="C15" s="47">
        <v>0.5</v>
      </c>
      <c r="D15" s="48"/>
    </row>
    <row r="16" spans="1:4" x14ac:dyDescent="0.3">
      <c r="A16" s="46">
        <v>0.5</v>
      </c>
      <c r="B16" s="47">
        <v>1</v>
      </c>
      <c r="C16" s="47">
        <v>0.75</v>
      </c>
      <c r="D16" s="48">
        <v>0.75</v>
      </c>
    </row>
    <row r="17" spans="1:4" x14ac:dyDescent="0.3">
      <c r="A17" s="46">
        <v>0</v>
      </c>
      <c r="B17" s="47">
        <v>0.5</v>
      </c>
      <c r="C17" s="47">
        <v>0.5</v>
      </c>
      <c r="D17" s="48"/>
    </row>
    <row r="18" spans="1:4" x14ac:dyDescent="0.3">
      <c r="A18" s="46">
        <v>0.66666999999999998</v>
      </c>
      <c r="B18" s="47">
        <v>1</v>
      </c>
      <c r="C18" s="47">
        <v>0</v>
      </c>
      <c r="D18" s="48">
        <v>0</v>
      </c>
    </row>
    <row r="19" spans="1:4" x14ac:dyDescent="0.3">
      <c r="A19" s="46">
        <v>0</v>
      </c>
      <c r="B19" s="47">
        <v>0.33333000000000002</v>
      </c>
      <c r="C19" s="47"/>
      <c r="D19" s="48">
        <v>1</v>
      </c>
    </row>
    <row r="20" spans="1:4" x14ac:dyDescent="0.3">
      <c r="A20" s="46">
        <v>0</v>
      </c>
      <c r="B20" s="47">
        <v>0.6</v>
      </c>
      <c r="C20" s="47">
        <v>1</v>
      </c>
      <c r="D20" s="48"/>
    </row>
    <row r="21" spans="1:4" x14ac:dyDescent="0.3">
      <c r="A21" s="46">
        <v>0.5</v>
      </c>
      <c r="B21" s="47">
        <v>0.6</v>
      </c>
      <c r="C21" s="47"/>
      <c r="D21" s="48"/>
    </row>
    <row r="22" spans="1:4" x14ac:dyDescent="0.3">
      <c r="A22" s="46">
        <v>0.33333000000000002</v>
      </c>
      <c r="B22" s="47">
        <v>0.5</v>
      </c>
      <c r="C22" s="47">
        <v>1</v>
      </c>
      <c r="D22" s="48">
        <v>0.5</v>
      </c>
    </row>
    <row r="23" spans="1:4" x14ac:dyDescent="0.3">
      <c r="A23" s="46"/>
      <c r="B23" s="47">
        <v>1</v>
      </c>
      <c r="C23" s="47"/>
      <c r="D23" s="48">
        <v>0.5</v>
      </c>
    </row>
    <row r="24" spans="1:4" x14ac:dyDescent="0.3">
      <c r="A24" s="46"/>
      <c r="B24" s="47"/>
      <c r="C24" s="47"/>
      <c r="D24" s="48"/>
    </row>
    <row r="25" spans="1:4" x14ac:dyDescent="0.3">
      <c r="A25" s="46"/>
      <c r="B25" s="47">
        <v>1</v>
      </c>
      <c r="C25" s="47"/>
      <c r="D25" s="48"/>
    </row>
    <row r="26" spans="1:4" x14ac:dyDescent="0.3">
      <c r="A26" s="46"/>
      <c r="B26" s="47">
        <v>0.5</v>
      </c>
      <c r="C26" s="47"/>
      <c r="D26" s="48"/>
    </row>
    <row r="27" spans="1:4" x14ac:dyDescent="0.3">
      <c r="A27" s="46"/>
      <c r="B27" s="47">
        <v>0.66666999999999998</v>
      </c>
      <c r="C27" s="47"/>
      <c r="D27" s="48"/>
    </row>
    <row r="28" spans="1:4" x14ac:dyDescent="0.3">
      <c r="A28" s="46"/>
      <c r="B28" s="47"/>
      <c r="C28" s="47"/>
      <c r="D28" s="48"/>
    </row>
    <row r="29" spans="1:4" x14ac:dyDescent="0.3">
      <c r="A29" s="49"/>
      <c r="B29" s="50">
        <v>1</v>
      </c>
      <c r="C29" s="50"/>
      <c r="D29" s="51"/>
    </row>
    <row r="30" spans="1:4" x14ac:dyDescent="0.3">
      <c r="A30" s="46"/>
      <c r="B30" s="47"/>
      <c r="C30" s="47"/>
      <c r="D30" s="48"/>
    </row>
    <row r="31" spans="1:4" x14ac:dyDescent="0.3">
      <c r="A31" s="52" t="s">
        <v>88</v>
      </c>
      <c r="B31" s="58" t="s">
        <v>9</v>
      </c>
      <c r="C31" s="59" t="s">
        <v>10</v>
      </c>
      <c r="D31" s="47"/>
    </row>
    <row r="32" spans="1:4" x14ac:dyDescent="0.3">
      <c r="A32" s="82" t="s">
        <v>97</v>
      </c>
      <c r="B32" s="66" t="s">
        <v>19</v>
      </c>
      <c r="C32" s="75">
        <v>1.6000000000000001E-3</v>
      </c>
      <c r="D32" s="47"/>
    </row>
    <row r="33" spans="1:4" x14ac:dyDescent="0.3">
      <c r="A33" s="82" t="s">
        <v>98</v>
      </c>
      <c r="B33" s="66" t="s">
        <v>19</v>
      </c>
      <c r="C33" s="75">
        <v>8.3999999999999995E-3</v>
      </c>
      <c r="D33" s="47"/>
    </row>
    <row r="34" spans="1:4" x14ac:dyDescent="0.3">
      <c r="A34" s="82" t="s">
        <v>99</v>
      </c>
      <c r="B34" s="66" t="s">
        <v>50</v>
      </c>
      <c r="C34" s="75">
        <v>1.09E-2</v>
      </c>
      <c r="D34" s="47"/>
    </row>
    <row r="35" spans="1:4" x14ac:dyDescent="0.3">
      <c r="A35" s="82" t="s">
        <v>100</v>
      </c>
      <c r="B35" s="66" t="s">
        <v>16</v>
      </c>
      <c r="C35" s="75" t="s">
        <v>17</v>
      </c>
      <c r="D35" s="47"/>
    </row>
    <row r="36" spans="1:4" x14ac:dyDescent="0.3">
      <c r="A36" s="74" t="s">
        <v>101</v>
      </c>
      <c r="B36" s="76" t="s">
        <v>16</v>
      </c>
      <c r="C36" s="77" t="s">
        <v>17</v>
      </c>
      <c r="D36" s="47"/>
    </row>
    <row r="37" spans="1:4" x14ac:dyDescent="0.3">
      <c r="B37" s="47"/>
      <c r="C37" s="47"/>
      <c r="D37" s="47"/>
    </row>
    <row r="38" spans="1:4" x14ac:dyDescent="0.3">
      <c r="B38" s="47"/>
      <c r="C38" s="47"/>
      <c r="D38" s="47"/>
    </row>
    <row r="39" spans="1:4" x14ac:dyDescent="0.3">
      <c r="B39" s="47"/>
      <c r="C39" s="47"/>
      <c r="D39" s="47"/>
    </row>
    <row r="40" spans="1:4" x14ac:dyDescent="0.3">
      <c r="B40" s="47"/>
      <c r="C40" s="39"/>
      <c r="D40" s="47"/>
    </row>
    <row r="41" spans="1:4" x14ac:dyDescent="0.3">
      <c r="B41" s="47"/>
      <c r="C41" s="39"/>
      <c r="D41" s="47"/>
    </row>
    <row r="42" spans="1:4" x14ac:dyDescent="0.3">
      <c r="B42" s="47"/>
      <c r="C42" s="39"/>
      <c r="D42" s="47"/>
    </row>
    <row r="43" spans="1:4" x14ac:dyDescent="0.3">
      <c r="B43" s="47"/>
      <c r="D43" s="47"/>
    </row>
    <row r="44" spans="1:4" x14ac:dyDescent="0.3">
      <c r="B44" s="47"/>
      <c r="D44" s="47"/>
    </row>
    <row r="45" spans="1:4" x14ac:dyDescent="0.3">
      <c r="A45" s="85"/>
      <c r="B45" s="47"/>
      <c r="C45" s="85"/>
      <c r="D45" s="47"/>
    </row>
    <row r="46" spans="1:4" x14ac:dyDescent="0.3">
      <c r="A46" s="40"/>
      <c r="B46" s="47"/>
      <c r="C46" s="40"/>
      <c r="D46" s="47"/>
    </row>
    <row r="47" spans="1:4" x14ac:dyDescent="0.3">
      <c r="A47" s="40"/>
      <c r="B47" s="47"/>
      <c r="C47" s="40"/>
    </row>
    <row r="48" spans="1:4" x14ac:dyDescent="0.3">
      <c r="A48" s="40"/>
      <c r="B48" s="47"/>
      <c r="C48" s="40"/>
    </row>
    <row r="49" spans="1:3" x14ac:dyDescent="0.3">
      <c r="A49" s="40"/>
      <c r="B49" s="47"/>
      <c r="C49" s="40"/>
    </row>
    <row r="50" spans="1:3" x14ac:dyDescent="0.3">
      <c r="A50" s="40"/>
      <c r="B50" s="47"/>
      <c r="C50" s="40"/>
    </row>
    <row r="51" spans="1:3" x14ac:dyDescent="0.3">
      <c r="B51" s="47"/>
    </row>
    <row r="52" spans="1:3" x14ac:dyDescent="0.3">
      <c r="B52" s="4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63B7-78A2-43BA-B7F6-815D9E6649EA}">
  <dimension ref="A1:I48"/>
  <sheetViews>
    <sheetView workbookViewId="0">
      <selection activeCell="F42" sqref="F42"/>
    </sheetView>
  </sheetViews>
  <sheetFormatPr defaultRowHeight="14.4" x14ac:dyDescent="0.3"/>
  <cols>
    <col min="1" max="1" width="27.6640625" bestFit="1" customWidth="1"/>
    <col min="2" max="2" width="12.5546875" customWidth="1"/>
    <col min="3" max="3" width="15.88671875" bestFit="1" customWidth="1"/>
    <col min="4" max="4" width="12.44140625" bestFit="1" customWidth="1"/>
    <col min="6" max="6" width="31.33203125" bestFit="1" customWidth="1"/>
    <col min="7" max="7" width="9.44140625" bestFit="1" customWidth="1"/>
    <col min="8" max="8" width="16.33203125" bestFit="1" customWidth="1"/>
    <col min="9" max="9" width="9.88671875" bestFit="1" customWidth="1"/>
    <col min="10" max="10" width="11.44140625" bestFit="1" customWidth="1"/>
    <col min="11" max="11" width="26.6640625" bestFit="1" customWidth="1"/>
    <col min="13" max="13" width="17.44140625" customWidth="1"/>
    <col min="14" max="14" width="16.5546875" customWidth="1"/>
  </cols>
  <sheetData>
    <row r="1" spans="1:9" x14ac:dyDescent="0.3">
      <c r="A1" s="41" t="s">
        <v>102</v>
      </c>
      <c r="B1" s="42"/>
      <c r="C1" s="42"/>
      <c r="D1" s="43"/>
      <c r="F1" s="41" t="s">
        <v>159</v>
      </c>
      <c r="G1" s="42"/>
      <c r="H1" s="42"/>
      <c r="I1" s="43"/>
    </row>
    <row r="2" spans="1:9" ht="16.2" x14ac:dyDescent="0.3">
      <c r="A2" s="136" t="s">
        <v>41</v>
      </c>
      <c r="B2" s="104" t="s">
        <v>42</v>
      </c>
      <c r="C2" s="104" t="s">
        <v>160</v>
      </c>
      <c r="D2" s="137" t="s">
        <v>161</v>
      </c>
      <c r="F2" s="136" t="s">
        <v>41</v>
      </c>
      <c r="G2" s="104" t="s">
        <v>42</v>
      </c>
      <c r="H2" s="104" t="s">
        <v>160</v>
      </c>
      <c r="I2" s="137" t="s">
        <v>161</v>
      </c>
    </row>
    <row r="3" spans="1:9" x14ac:dyDescent="0.3">
      <c r="A3" s="46">
        <v>19937</v>
      </c>
      <c r="B3" s="47">
        <v>482539.5</v>
      </c>
      <c r="C3" s="47">
        <v>256670</v>
      </c>
      <c r="D3" s="48">
        <v>780353.3</v>
      </c>
      <c r="F3" s="46">
        <v>987326.7</v>
      </c>
      <c r="G3" s="47">
        <v>3920283</v>
      </c>
      <c r="H3" s="47">
        <v>1689076</v>
      </c>
      <c r="I3" s="48">
        <v>1815468</v>
      </c>
    </row>
    <row r="4" spans="1:9" x14ac:dyDescent="0.3">
      <c r="A4" s="46">
        <v>219999.3</v>
      </c>
      <c r="B4" s="47">
        <v>725094.3</v>
      </c>
      <c r="C4" s="47">
        <v>428782</v>
      </c>
      <c r="D4" s="48">
        <v>342841.3</v>
      </c>
      <c r="F4" s="46">
        <v>1648144</v>
      </c>
      <c r="G4" s="47">
        <v>3640104</v>
      </c>
      <c r="H4" s="47">
        <v>3133336</v>
      </c>
      <c r="I4" s="48">
        <v>1742859</v>
      </c>
    </row>
    <row r="5" spans="1:9" x14ac:dyDescent="0.3">
      <c r="A5" s="46">
        <v>62774.5</v>
      </c>
      <c r="B5" s="47">
        <v>860587</v>
      </c>
      <c r="C5" s="47">
        <v>73774</v>
      </c>
      <c r="D5" s="48">
        <v>619792.30000000005</v>
      </c>
      <c r="F5" s="46">
        <v>1345392</v>
      </c>
      <c r="G5" s="47">
        <v>3414743</v>
      </c>
      <c r="H5" s="47">
        <v>1424418</v>
      </c>
      <c r="I5" s="48">
        <v>2166969</v>
      </c>
    </row>
    <row r="6" spans="1:9" x14ac:dyDescent="0.3">
      <c r="A6" s="46">
        <v>116858</v>
      </c>
      <c r="B6" s="47">
        <v>761860.7</v>
      </c>
      <c r="C6" s="47">
        <v>167793.7</v>
      </c>
      <c r="D6" s="48">
        <v>598047</v>
      </c>
      <c r="F6" s="46">
        <v>1210380</v>
      </c>
      <c r="G6" s="47">
        <v>5719175</v>
      </c>
      <c r="H6" s="47">
        <v>987082.7</v>
      </c>
      <c r="I6" s="48">
        <v>1823227</v>
      </c>
    </row>
    <row r="7" spans="1:9" x14ac:dyDescent="0.3">
      <c r="A7" s="46">
        <v>236579.7</v>
      </c>
      <c r="B7" s="47">
        <v>226386.8</v>
      </c>
      <c r="C7" s="47">
        <v>511563</v>
      </c>
      <c r="D7" s="48">
        <v>957622</v>
      </c>
      <c r="F7" s="46">
        <v>2188793</v>
      </c>
      <c r="G7" s="47">
        <v>1392022</v>
      </c>
      <c r="H7" s="47">
        <v>2251858</v>
      </c>
      <c r="I7" s="48">
        <v>3061406</v>
      </c>
    </row>
    <row r="8" spans="1:9" x14ac:dyDescent="0.3">
      <c r="A8" s="46">
        <v>117580</v>
      </c>
      <c r="B8" s="47">
        <v>338064.3</v>
      </c>
      <c r="C8" s="47">
        <v>346266.5</v>
      </c>
      <c r="D8" s="48">
        <v>1065698</v>
      </c>
      <c r="F8" s="46">
        <v>1764589</v>
      </c>
      <c r="G8" s="47">
        <v>2105986</v>
      </c>
      <c r="H8" s="47">
        <v>1742164</v>
      </c>
      <c r="I8" s="48">
        <v>2345852</v>
      </c>
    </row>
    <row r="9" spans="1:9" x14ac:dyDescent="0.3">
      <c r="A9" s="46">
        <v>511393</v>
      </c>
      <c r="B9" s="47">
        <v>550340</v>
      </c>
      <c r="C9" s="47">
        <v>363330</v>
      </c>
      <c r="D9" s="48">
        <v>601917.30000000005</v>
      </c>
      <c r="F9" s="46">
        <v>2626228</v>
      </c>
      <c r="G9" s="47">
        <v>1247320</v>
      </c>
      <c r="H9" s="47">
        <v>1779862</v>
      </c>
      <c r="I9" s="48">
        <v>2534839</v>
      </c>
    </row>
    <row r="10" spans="1:9" x14ac:dyDescent="0.3">
      <c r="A10" s="46">
        <v>550154</v>
      </c>
      <c r="B10" s="47">
        <v>376197.5</v>
      </c>
      <c r="C10" s="47">
        <v>260730</v>
      </c>
      <c r="D10" s="48">
        <v>701096</v>
      </c>
      <c r="F10" s="46">
        <v>3147618</v>
      </c>
      <c r="G10" s="47">
        <v>1997258</v>
      </c>
      <c r="H10" s="47">
        <v>1435702</v>
      </c>
      <c r="I10" s="48">
        <v>2484239</v>
      </c>
    </row>
    <row r="11" spans="1:9" x14ac:dyDescent="0.3">
      <c r="A11" s="46"/>
      <c r="B11" s="47">
        <v>1322076</v>
      </c>
      <c r="C11" s="47">
        <v>1182418</v>
      </c>
      <c r="D11" s="48">
        <v>572565.5</v>
      </c>
      <c r="F11" s="46"/>
      <c r="G11" s="47">
        <v>5639664</v>
      </c>
      <c r="H11" s="47">
        <v>3053226</v>
      </c>
      <c r="I11" s="48">
        <v>2146533</v>
      </c>
    </row>
    <row r="12" spans="1:9" x14ac:dyDescent="0.3">
      <c r="A12" s="46"/>
      <c r="B12" s="47">
        <v>488685.5</v>
      </c>
      <c r="C12" s="47">
        <v>374007</v>
      </c>
      <c r="D12" s="48">
        <v>532892.69999999995</v>
      </c>
      <c r="F12" s="46"/>
      <c r="G12" s="47">
        <v>2485053</v>
      </c>
      <c r="H12" s="47">
        <v>1555887</v>
      </c>
      <c r="I12" s="48">
        <v>2107020</v>
      </c>
    </row>
    <row r="13" spans="1:9" x14ac:dyDescent="0.3">
      <c r="A13" s="46"/>
      <c r="B13" s="47"/>
      <c r="C13" s="47"/>
      <c r="D13" s="48"/>
      <c r="F13" s="46"/>
      <c r="G13" s="47"/>
      <c r="H13" s="47"/>
      <c r="I13" s="48"/>
    </row>
    <row r="14" spans="1:9" x14ac:dyDescent="0.3">
      <c r="A14" s="46">
        <v>652211.30000000005</v>
      </c>
      <c r="B14" s="47">
        <v>1269020</v>
      </c>
      <c r="C14" s="47">
        <v>153717.70000000001</v>
      </c>
      <c r="D14" s="48">
        <v>365245</v>
      </c>
      <c r="F14" s="46">
        <v>4050382</v>
      </c>
      <c r="G14" s="47">
        <v>5642591</v>
      </c>
      <c r="H14" s="47">
        <v>1778384</v>
      </c>
      <c r="I14" s="48">
        <v>1997454</v>
      </c>
    </row>
    <row r="15" spans="1:9" x14ac:dyDescent="0.3">
      <c r="A15" s="46">
        <v>302883.3</v>
      </c>
      <c r="B15" s="47">
        <v>465653.3</v>
      </c>
      <c r="C15" s="47">
        <v>85030</v>
      </c>
      <c r="D15" s="48">
        <v>452267.7</v>
      </c>
      <c r="F15" s="46">
        <v>1882143</v>
      </c>
      <c r="G15" s="47">
        <v>3396577</v>
      </c>
      <c r="H15" s="47">
        <v>1174461</v>
      </c>
      <c r="I15" s="48">
        <v>2512105</v>
      </c>
    </row>
    <row r="16" spans="1:9" x14ac:dyDescent="0.3">
      <c r="A16" s="46">
        <v>150669.70000000001</v>
      </c>
      <c r="B16" s="47">
        <v>470291.6</v>
      </c>
      <c r="C16" s="47">
        <v>20007</v>
      </c>
      <c r="D16" s="48">
        <v>228971.5</v>
      </c>
      <c r="F16" s="46">
        <v>1683692</v>
      </c>
      <c r="G16" s="47">
        <v>2671888</v>
      </c>
      <c r="H16" s="47">
        <v>1626461</v>
      </c>
      <c r="I16" s="48">
        <v>1287019</v>
      </c>
    </row>
    <row r="17" spans="1:9" x14ac:dyDescent="0.3">
      <c r="A17" s="46">
        <v>94418.67</v>
      </c>
      <c r="B17" s="47">
        <v>310584.5</v>
      </c>
      <c r="C17" s="47">
        <v>97047</v>
      </c>
      <c r="D17" s="48">
        <v>1017521</v>
      </c>
      <c r="F17" s="46">
        <v>1188712</v>
      </c>
      <c r="G17" s="47">
        <v>1899261</v>
      </c>
      <c r="H17" s="47">
        <v>2086029</v>
      </c>
      <c r="I17" s="48">
        <v>2297004</v>
      </c>
    </row>
    <row r="18" spans="1:9" x14ac:dyDescent="0.3">
      <c r="A18" s="46">
        <v>230198.5</v>
      </c>
      <c r="B18" s="47">
        <v>710231</v>
      </c>
      <c r="C18" s="47">
        <v>108948</v>
      </c>
      <c r="D18" s="48">
        <v>1671299</v>
      </c>
      <c r="F18" s="46">
        <v>2138654</v>
      </c>
      <c r="G18" s="47">
        <v>4858140</v>
      </c>
      <c r="H18" s="47">
        <v>1579691</v>
      </c>
      <c r="I18" s="48">
        <v>7443154</v>
      </c>
    </row>
    <row r="19" spans="1:9" x14ac:dyDescent="0.3">
      <c r="A19" s="46">
        <v>554173</v>
      </c>
      <c r="B19" s="47">
        <v>964188</v>
      </c>
      <c r="C19" s="47">
        <v>137408</v>
      </c>
      <c r="D19" s="48">
        <v>338067</v>
      </c>
      <c r="F19" s="46">
        <v>1968214</v>
      </c>
      <c r="G19" s="47">
        <v>2259312</v>
      </c>
      <c r="H19" s="47">
        <v>1186082</v>
      </c>
      <c r="I19" s="48">
        <v>3209658</v>
      </c>
    </row>
    <row r="20" spans="1:9" x14ac:dyDescent="0.3">
      <c r="A20" s="46">
        <v>115853</v>
      </c>
      <c r="B20" s="47">
        <v>180778</v>
      </c>
      <c r="C20" s="47">
        <v>154744.29999999999</v>
      </c>
      <c r="D20" s="48">
        <v>503458.7</v>
      </c>
      <c r="F20" s="46">
        <v>1268490</v>
      </c>
      <c r="G20" s="47">
        <v>1968025</v>
      </c>
      <c r="H20" s="47">
        <v>1610377</v>
      </c>
      <c r="I20" s="48">
        <v>3173839</v>
      </c>
    </row>
    <row r="21" spans="1:9" x14ac:dyDescent="0.3">
      <c r="A21" s="46">
        <v>15808.67</v>
      </c>
      <c r="B21" s="47">
        <v>1257825</v>
      </c>
      <c r="C21" s="47">
        <v>100903.7</v>
      </c>
      <c r="D21" s="48">
        <v>495446.3</v>
      </c>
      <c r="F21" s="46">
        <v>818955.7</v>
      </c>
      <c r="G21" s="47">
        <v>4224126</v>
      </c>
      <c r="H21" s="47">
        <v>1532542</v>
      </c>
      <c r="I21" s="48">
        <v>3105643</v>
      </c>
    </row>
    <row r="22" spans="1:9" x14ac:dyDescent="0.3">
      <c r="A22" s="46">
        <v>242432.6</v>
      </c>
      <c r="B22" s="47">
        <v>260662</v>
      </c>
      <c r="C22" s="47">
        <v>73661</v>
      </c>
      <c r="D22" s="48"/>
      <c r="F22" s="46">
        <v>1710011</v>
      </c>
      <c r="G22" s="47">
        <v>2059655</v>
      </c>
      <c r="H22" s="47">
        <v>1407897</v>
      </c>
      <c r="I22" s="48"/>
    </row>
    <row r="23" spans="1:9" x14ac:dyDescent="0.3">
      <c r="A23" s="49">
        <v>250824.5</v>
      </c>
      <c r="B23" s="50">
        <v>413514</v>
      </c>
      <c r="C23" s="50">
        <v>269358</v>
      </c>
      <c r="D23" s="51"/>
      <c r="F23" s="49">
        <v>1165000</v>
      </c>
      <c r="G23" s="50">
        <v>2235723</v>
      </c>
      <c r="H23" s="50">
        <v>2412879</v>
      </c>
      <c r="I23" s="51"/>
    </row>
    <row r="24" spans="1:9" x14ac:dyDescent="0.3">
      <c r="A24" s="46"/>
      <c r="B24" s="47"/>
      <c r="F24" s="46"/>
      <c r="G24" s="47"/>
    </row>
    <row r="25" spans="1:9" x14ac:dyDescent="0.3">
      <c r="A25" s="49"/>
      <c r="B25" s="50"/>
      <c r="F25" s="49"/>
      <c r="G25" s="50"/>
    </row>
    <row r="26" spans="1:9" x14ac:dyDescent="0.3">
      <c r="A26" s="138" t="s">
        <v>162</v>
      </c>
      <c r="B26" s="47"/>
      <c r="C26" s="47"/>
      <c r="F26" s="138" t="s">
        <v>162</v>
      </c>
      <c r="G26" s="47"/>
      <c r="H26" s="47"/>
    </row>
    <row r="27" spans="1:9" x14ac:dyDescent="0.3">
      <c r="A27" s="52" t="s">
        <v>88</v>
      </c>
      <c r="B27" s="58" t="s">
        <v>9</v>
      </c>
      <c r="C27" s="59" t="s">
        <v>10</v>
      </c>
      <c r="F27" s="52" t="s">
        <v>88</v>
      </c>
      <c r="G27" s="58" t="s">
        <v>9</v>
      </c>
      <c r="H27" s="59" t="s">
        <v>10</v>
      </c>
    </row>
    <row r="28" spans="1:9" ht="16.2" x14ac:dyDescent="0.3">
      <c r="A28" s="82" t="s">
        <v>163</v>
      </c>
      <c r="B28" s="47" t="s">
        <v>19</v>
      </c>
      <c r="C28" s="75">
        <v>1.6000000000000001E-3</v>
      </c>
      <c r="F28" s="82" t="s">
        <v>163</v>
      </c>
      <c r="G28" s="47" t="s">
        <v>19</v>
      </c>
      <c r="H28" s="75">
        <v>2.0999999999999999E-3</v>
      </c>
    </row>
    <row r="29" spans="1:9" ht="16.2" x14ac:dyDescent="0.3">
      <c r="A29" s="82" t="s">
        <v>164</v>
      </c>
      <c r="B29" s="47" t="s">
        <v>16</v>
      </c>
      <c r="C29" s="75" t="s">
        <v>17</v>
      </c>
      <c r="F29" s="82" t="s">
        <v>164</v>
      </c>
      <c r="G29" s="47" t="s">
        <v>16</v>
      </c>
      <c r="H29" s="75" t="s">
        <v>17</v>
      </c>
    </row>
    <row r="30" spans="1:9" ht="16.2" x14ac:dyDescent="0.3">
      <c r="A30" s="82" t="s">
        <v>165</v>
      </c>
      <c r="B30" s="47" t="s">
        <v>14</v>
      </c>
      <c r="C30" s="75">
        <v>2.9999999999999997E-4</v>
      </c>
      <c r="F30" s="82" t="s">
        <v>165</v>
      </c>
      <c r="G30" s="47" t="s">
        <v>50</v>
      </c>
      <c r="H30" s="75">
        <v>2.6200000000000001E-2</v>
      </c>
    </row>
    <row r="31" spans="1:9" ht="16.2" x14ac:dyDescent="0.3">
      <c r="A31" s="82" t="s">
        <v>166</v>
      </c>
      <c r="B31" s="47" t="s">
        <v>14</v>
      </c>
      <c r="C31" s="75">
        <v>1E-3</v>
      </c>
      <c r="F31" s="82" t="s">
        <v>166</v>
      </c>
      <c r="G31" s="47" t="s">
        <v>14</v>
      </c>
      <c r="H31" s="75">
        <v>8.0000000000000004E-4</v>
      </c>
    </row>
    <row r="32" spans="1:9" ht="16.2" x14ac:dyDescent="0.3">
      <c r="A32" s="74" t="s">
        <v>167</v>
      </c>
      <c r="B32" s="50" t="s">
        <v>16</v>
      </c>
      <c r="C32" s="77" t="s">
        <v>17</v>
      </c>
      <c r="F32" s="74" t="s">
        <v>167</v>
      </c>
      <c r="G32" s="50" t="s">
        <v>16</v>
      </c>
      <c r="H32" s="77" t="s">
        <v>17</v>
      </c>
    </row>
    <row r="33" spans="1:3" x14ac:dyDescent="0.3">
      <c r="A33" s="87"/>
      <c r="B33" s="47"/>
      <c r="C33" s="47"/>
    </row>
    <row r="34" spans="1:3" x14ac:dyDescent="0.3">
      <c r="A34" s="87"/>
      <c r="B34" s="47"/>
      <c r="C34" s="47"/>
    </row>
    <row r="35" spans="1:3" x14ac:dyDescent="0.3">
      <c r="A35" s="87"/>
      <c r="B35" s="47"/>
      <c r="C35" s="47"/>
    </row>
    <row r="36" spans="1:3" x14ac:dyDescent="0.3">
      <c r="A36" s="87"/>
      <c r="B36" s="47"/>
      <c r="C36" s="47"/>
    </row>
    <row r="37" spans="1:3" x14ac:dyDescent="0.3">
      <c r="A37" s="3"/>
      <c r="B37" s="47"/>
      <c r="C37" s="47"/>
    </row>
    <row r="38" spans="1:3" x14ac:dyDescent="0.3">
      <c r="A38" s="3"/>
      <c r="B38" s="47"/>
      <c r="C38" s="47"/>
    </row>
    <row r="39" spans="1:3" x14ac:dyDescent="0.3">
      <c r="A39" s="3"/>
      <c r="B39" s="47"/>
      <c r="C39" s="47"/>
    </row>
    <row r="40" spans="1:3" x14ac:dyDescent="0.3">
      <c r="A40" s="3"/>
      <c r="B40" s="47"/>
      <c r="C40" s="39"/>
    </row>
    <row r="41" spans="1:3" x14ac:dyDescent="0.3">
      <c r="A41" s="3"/>
      <c r="B41" s="47"/>
      <c r="C41" s="39"/>
    </row>
    <row r="42" spans="1:3" x14ac:dyDescent="0.3">
      <c r="A42" s="3"/>
      <c r="B42" s="47"/>
      <c r="C42" s="39"/>
    </row>
    <row r="43" spans="1:3" x14ac:dyDescent="0.3">
      <c r="A43" s="3"/>
      <c r="B43" s="47"/>
    </row>
    <row r="44" spans="1:3" x14ac:dyDescent="0.3">
      <c r="A44" s="3"/>
      <c r="B44" s="47"/>
    </row>
    <row r="45" spans="1:3" x14ac:dyDescent="0.3">
      <c r="A45" s="105"/>
      <c r="B45" s="47"/>
      <c r="C45" s="85"/>
    </row>
    <row r="46" spans="1:3" x14ac:dyDescent="0.3">
      <c r="A46" s="53"/>
      <c r="B46" s="47"/>
      <c r="C46" s="40"/>
    </row>
    <row r="47" spans="1:3" x14ac:dyDescent="0.3">
      <c r="A47" s="53"/>
      <c r="B47" s="47"/>
      <c r="C47" s="40"/>
    </row>
    <row r="48" spans="1:3" x14ac:dyDescent="0.3">
      <c r="A48" s="53"/>
      <c r="B48" s="47"/>
      <c r="C48" s="40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E376-C57A-49CA-A434-B6B2DB17FE50}">
  <dimension ref="A1:K13"/>
  <sheetViews>
    <sheetView tabSelected="1" workbookViewId="0">
      <selection activeCell="H25" sqref="H25"/>
    </sheetView>
  </sheetViews>
  <sheetFormatPr defaultColWidth="8.88671875" defaultRowHeight="14.4" x14ac:dyDescent="0.3"/>
  <cols>
    <col min="1" max="1" width="8.88671875" style="1"/>
    <col min="2" max="2" width="14.6640625" style="1" customWidth="1"/>
    <col min="3" max="3" width="9.44140625" style="1" bestFit="1" customWidth="1"/>
    <col min="4" max="4" width="6.109375" style="1" bestFit="1" customWidth="1"/>
    <col min="5" max="5" width="9.109375" style="1" bestFit="1" customWidth="1"/>
    <col min="6" max="11" width="12" style="1" bestFit="1" customWidth="1"/>
    <col min="12" max="16384" width="8.88671875" style="1"/>
  </cols>
  <sheetData>
    <row r="1" spans="1:11" x14ac:dyDescent="0.3">
      <c r="A1" s="36"/>
      <c r="B1" s="37" t="s">
        <v>168</v>
      </c>
    </row>
    <row r="2" spans="1:11" x14ac:dyDescent="0.3">
      <c r="B2" s="157" t="s">
        <v>169</v>
      </c>
      <c r="C2" s="158"/>
      <c r="D2" s="158"/>
      <c r="E2" s="159"/>
      <c r="F2" s="157" t="s">
        <v>170</v>
      </c>
      <c r="G2" s="158"/>
      <c r="H2" s="159"/>
      <c r="I2" s="157" t="s">
        <v>53</v>
      </c>
      <c r="J2" s="158"/>
      <c r="K2" s="159"/>
    </row>
    <row r="3" spans="1:11" x14ac:dyDescent="0.3">
      <c r="B3" s="23" t="s">
        <v>171</v>
      </c>
      <c r="C3" s="24" t="s">
        <v>172</v>
      </c>
      <c r="D3" s="24" t="s">
        <v>173</v>
      </c>
      <c r="E3" s="25" t="s">
        <v>174</v>
      </c>
      <c r="F3" s="23" t="s">
        <v>172</v>
      </c>
      <c r="G3" s="24" t="s">
        <v>173</v>
      </c>
      <c r="H3" s="25" t="s">
        <v>174</v>
      </c>
      <c r="I3" s="23" t="s">
        <v>172</v>
      </c>
      <c r="J3" s="24" t="s">
        <v>173</v>
      </c>
      <c r="K3" s="25" t="s">
        <v>174</v>
      </c>
    </row>
    <row r="4" spans="1:11" x14ac:dyDescent="0.3">
      <c r="A4" s="26" t="s">
        <v>67</v>
      </c>
      <c r="B4" s="27">
        <v>1</v>
      </c>
      <c r="C4" s="1">
        <v>1</v>
      </c>
      <c r="E4" s="28"/>
      <c r="F4" s="27">
        <v>1</v>
      </c>
      <c r="G4" s="1">
        <v>0</v>
      </c>
      <c r="H4" s="28">
        <v>0</v>
      </c>
      <c r="I4" s="27">
        <v>100</v>
      </c>
      <c r="J4" s="1">
        <v>0</v>
      </c>
      <c r="K4" s="28">
        <v>0</v>
      </c>
    </row>
    <row r="5" spans="1:11" x14ac:dyDescent="0.3">
      <c r="A5" s="29" t="s">
        <v>68</v>
      </c>
      <c r="B5" s="27">
        <v>4</v>
      </c>
      <c r="C5" s="1">
        <v>2</v>
      </c>
      <c r="D5" s="1">
        <v>2</v>
      </c>
      <c r="E5" s="28"/>
      <c r="F5" s="27">
        <v>0.5</v>
      </c>
      <c r="G5" s="1">
        <v>0.5</v>
      </c>
      <c r="H5" s="28">
        <v>0</v>
      </c>
      <c r="I5" s="27">
        <v>50</v>
      </c>
      <c r="J5" s="1">
        <v>50</v>
      </c>
      <c r="K5" s="28">
        <v>0</v>
      </c>
    </row>
    <row r="6" spans="1:11" x14ac:dyDescent="0.3">
      <c r="A6" s="29" t="s">
        <v>69</v>
      </c>
      <c r="B6" s="27">
        <v>6</v>
      </c>
      <c r="C6" s="1">
        <v>2</v>
      </c>
      <c r="D6" s="1">
        <v>2</v>
      </c>
      <c r="E6" s="28">
        <v>1</v>
      </c>
      <c r="F6" s="27">
        <v>0.33333333333333331</v>
      </c>
      <c r="G6" s="1">
        <v>0.33333333333333331</v>
      </c>
      <c r="H6" s="28">
        <v>0.16666666666666666</v>
      </c>
      <c r="I6" s="27">
        <v>33.333333333333329</v>
      </c>
      <c r="J6" s="1">
        <v>33.333333333333329</v>
      </c>
      <c r="K6" s="28">
        <v>16.666666666666664</v>
      </c>
    </row>
    <row r="7" spans="1:11" x14ac:dyDescent="0.3">
      <c r="A7" s="29" t="s">
        <v>67</v>
      </c>
      <c r="B7" s="27">
        <v>2</v>
      </c>
      <c r="D7" s="1">
        <v>1</v>
      </c>
      <c r="E7" s="28">
        <v>1</v>
      </c>
      <c r="F7" s="27">
        <v>0</v>
      </c>
      <c r="G7" s="1">
        <v>0.5</v>
      </c>
      <c r="H7" s="28">
        <v>0.5</v>
      </c>
      <c r="I7" s="27">
        <v>0</v>
      </c>
      <c r="J7" s="1">
        <v>50</v>
      </c>
      <c r="K7" s="28">
        <v>50</v>
      </c>
    </row>
    <row r="8" spans="1:11" x14ac:dyDescent="0.3">
      <c r="A8" s="29" t="s">
        <v>68</v>
      </c>
      <c r="B8" s="27">
        <v>1</v>
      </c>
      <c r="C8" s="1">
        <v>1</v>
      </c>
      <c r="E8" s="28"/>
      <c r="F8" s="27">
        <v>1</v>
      </c>
      <c r="G8" s="1">
        <v>0</v>
      </c>
      <c r="H8" s="28">
        <v>0</v>
      </c>
      <c r="I8" s="27">
        <v>100</v>
      </c>
      <c r="J8" s="1">
        <v>0</v>
      </c>
      <c r="K8" s="28">
        <v>0</v>
      </c>
    </row>
    <row r="9" spans="1:11" x14ac:dyDescent="0.3">
      <c r="A9" s="29" t="s">
        <v>69</v>
      </c>
      <c r="B9" s="27">
        <v>1</v>
      </c>
      <c r="D9" s="1">
        <v>1</v>
      </c>
      <c r="E9" s="28"/>
      <c r="F9" s="27">
        <v>0</v>
      </c>
      <c r="G9" s="1">
        <v>1</v>
      </c>
      <c r="H9" s="28">
        <v>0</v>
      </c>
      <c r="I9" s="27">
        <v>0</v>
      </c>
      <c r="J9" s="1">
        <v>100</v>
      </c>
      <c r="K9" s="28">
        <v>0</v>
      </c>
    </row>
    <row r="10" spans="1:11" x14ac:dyDescent="0.3">
      <c r="A10" s="29" t="s">
        <v>67</v>
      </c>
      <c r="B10" s="27">
        <v>6</v>
      </c>
      <c r="C10" s="1">
        <v>2</v>
      </c>
      <c r="D10" s="1">
        <v>1</v>
      </c>
      <c r="E10" s="28">
        <v>3</v>
      </c>
      <c r="F10" s="27">
        <v>0.33333333333333331</v>
      </c>
      <c r="G10" s="1">
        <v>0.16666666666666666</v>
      </c>
      <c r="H10" s="28">
        <v>0.5</v>
      </c>
      <c r="I10" s="27">
        <v>33.333333333333329</v>
      </c>
      <c r="J10" s="1">
        <v>16.666666666666664</v>
      </c>
      <c r="K10" s="28">
        <v>50</v>
      </c>
    </row>
    <row r="11" spans="1:11" x14ac:dyDescent="0.3">
      <c r="A11" s="29" t="s">
        <v>68</v>
      </c>
      <c r="B11" s="27">
        <v>3</v>
      </c>
      <c r="C11" s="1">
        <v>1</v>
      </c>
      <c r="D11" s="1">
        <v>2</v>
      </c>
      <c r="E11" s="28"/>
      <c r="F11" s="27">
        <v>0.33333333333333331</v>
      </c>
      <c r="G11" s="1">
        <v>0.66666666666666663</v>
      </c>
      <c r="H11" s="28">
        <v>0</v>
      </c>
      <c r="I11" s="27">
        <v>33.333333333333329</v>
      </c>
      <c r="J11" s="1">
        <v>66.666666666666657</v>
      </c>
      <c r="K11" s="28">
        <v>0</v>
      </c>
    </row>
    <row r="12" spans="1:11" x14ac:dyDescent="0.3">
      <c r="A12" s="30" t="s">
        <v>69</v>
      </c>
      <c r="B12" s="31">
        <v>2</v>
      </c>
      <c r="C12" s="32">
        <v>1</v>
      </c>
      <c r="D12" s="32">
        <v>1</v>
      </c>
      <c r="E12" s="33"/>
      <c r="F12" s="31">
        <v>0.5</v>
      </c>
      <c r="G12" s="32">
        <v>0.5</v>
      </c>
      <c r="H12" s="33">
        <v>0</v>
      </c>
      <c r="I12" s="31">
        <v>50</v>
      </c>
      <c r="J12" s="32">
        <v>50</v>
      </c>
      <c r="K12" s="33">
        <v>0</v>
      </c>
    </row>
    <row r="13" spans="1:11" x14ac:dyDescent="0.3">
      <c r="A13" s="23" t="s">
        <v>54</v>
      </c>
      <c r="B13" s="34">
        <f>SUM(B4:B12)</f>
        <v>26</v>
      </c>
      <c r="C13" s="34">
        <f t="shared" ref="C13:E13" si="0">SUM(C4:C12)</f>
        <v>10</v>
      </c>
      <c r="D13" s="34">
        <f t="shared" si="0"/>
        <v>10</v>
      </c>
      <c r="E13" s="35">
        <f t="shared" si="0"/>
        <v>5</v>
      </c>
    </row>
  </sheetData>
  <mergeCells count="3">
    <mergeCell ref="B2:E2"/>
    <mergeCell ref="F2:H2"/>
    <mergeCell ref="I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9724-601A-4898-96E9-CCE58930ADF2}">
  <dimension ref="A1:D56"/>
  <sheetViews>
    <sheetView topLeftCell="A10" workbookViewId="0">
      <selection activeCell="B89" sqref="B89"/>
    </sheetView>
  </sheetViews>
  <sheetFormatPr defaultRowHeight="14.4" x14ac:dyDescent="0.3"/>
  <cols>
    <col min="1" max="1" width="26.6640625" bestFit="1" customWidth="1"/>
    <col min="2" max="4" width="22" customWidth="1"/>
    <col min="6" max="6" width="27.88671875" bestFit="1" customWidth="1"/>
    <col min="7" max="7" width="12.6640625" customWidth="1"/>
    <col min="8" max="8" width="15.6640625" customWidth="1"/>
    <col min="9" max="9" width="15.33203125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24</v>
      </c>
      <c r="B1" s="42"/>
      <c r="C1" s="42"/>
      <c r="D1" s="43"/>
    </row>
    <row r="2" spans="1:4" x14ac:dyDescent="0.3">
      <c r="A2" s="69" t="s">
        <v>3</v>
      </c>
      <c r="B2" s="70" t="s">
        <v>4</v>
      </c>
      <c r="C2" s="70" t="s">
        <v>5</v>
      </c>
      <c r="D2" s="71" t="s">
        <v>6</v>
      </c>
    </row>
    <row r="3" spans="1:4" x14ac:dyDescent="0.3">
      <c r="A3" s="46">
        <v>8.5208127900000008</v>
      </c>
      <c r="B3" s="47">
        <v>4.4022807000000004</v>
      </c>
      <c r="C3" s="47">
        <v>7.6564491200000004</v>
      </c>
      <c r="D3" s="48">
        <v>2.7139821199999998</v>
      </c>
    </row>
    <row r="4" spans="1:4" x14ac:dyDescent="0.3">
      <c r="A4" s="46">
        <v>2.8064083900000001</v>
      </c>
      <c r="B4" s="47">
        <v>3.61890037</v>
      </c>
      <c r="C4" s="47">
        <v>2.8469418900000001</v>
      </c>
      <c r="D4" s="48">
        <v>5.4282594800000004</v>
      </c>
    </row>
    <row r="5" spans="1:4" x14ac:dyDescent="0.3">
      <c r="A5" s="46">
        <v>2.9366156999999999</v>
      </c>
      <c r="B5" s="47">
        <v>4.1115519000000003</v>
      </c>
      <c r="C5" s="47">
        <v>3.0885438399999998</v>
      </c>
      <c r="D5" s="48">
        <v>3.1890280400000002</v>
      </c>
    </row>
    <row r="6" spans="1:4" x14ac:dyDescent="0.3">
      <c r="A6" s="46">
        <v>3.6246858899999999</v>
      </c>
      <c r="B6" s="47">
        <v>4.2757360000000002</v>
      </c>
      <c r="C6" s="47">
        <v>5.8096101100000004</v>
      </c>
      <c r="D6" s="48">
        <v>2.9303840000000001</v>
      </c>
    </row>
    <row r="7" spans="1:4" x14ac:dyDescent="0.3">
      <c r="A7" s="46">
        <v>3.8004165400000001</v>
      </c>
      <c r="B7" s="47">
        <v>3.5359468999999999</v>
      </c>
      <c r="C7" s="47">
        <v>3.1515355399999998</v>
      </c>
      <c r="D7" s="48">
        <v>2.8683308300000001</v>
      </c>
    </row>
    <row r="8" spans="1:4" x14ac:dyDescent="0.3">
      <c r="A8" s="46">
        <v>3.0648587900000002</v>
      </c>
      <c r="B8" s="47">
        <v>9.2483701299999996</v>
      </c>
      <c r="C8" s="47">
        <v>1.1014006000000001</v>
      </c>
      <c r="D8" s="48">
        <v>2.5730459899999998</v>
      </c>
    </row>
    <row r="9" spans="1:4" x14ac:dyDescent="0.3">
      <c r="A9" s="46">
        <v>4.72533096</v>
      </c>
      <c r="B9" s="47">
        <v>3.8676069499999999</v>
      </c>
      <c r="C9" s="47">
        <v>2.5509048700000001</v>
      </c>
      <c r="D9" s="48">
        <v>2.2906966199999999</v>
      </c>
    </row>
    <row r="10" spans="1:4" x14ac:dyDescent="0.3">
      <c r="A10" s="46">
        <v>1.6496278799999999</v>
      </c>
      <c r="B10" s="47">
        <v>3.51454179</v>
      </c>
      <c r="C10" s="47">
        <v>2.7064318200000002</v>
      </c>
      <c r="D10" s="48">
        <v>2.0039342699999998</v>
      </c>
    </row>
    <row r="11" spans="1:4" x14ac:dyDescent="0.3">
      <c r="A11" s="46">
        <v>3.8804825799999998</v>
      </c>
      <c r="B11" s="47">
        <v>3.1454376599999998</v>
      </c>
      <c r="C11" s="47">
        <v>1.6642513800000001</v>
      </c>
      <c r="D11" s="48">
        <v>1.82814531</v>
      </c>
    </row>
    <row r="12" spans="1:4" x14ac:dyDescent="0.3">
      <c r="A12" s="46">
        <v>5.4659128700000004</v>
      </c>
      <c r="B12" s="47">
        <v>6.8369840399999999</v>
      </c>
      <c r="C12" s="47">
        <v>2.0209253700000001</v>
      </c>
      <c r="D12" s="48">
        <v>1.3266815000000001</v>
      </c>
    </row>
    <row r="13" spans="1:4" x14ac:dyDescent="0.3">
      <c r="A13" s="46">
        <v>2.92931491</v>
      </c>
      <c r="B13" s="47">
        <v>6.05713715</v>
      </c>
      <c r="C13" s="47">
        <v>2.2136358600000001</v>
      </c>
      <c r="D13" s="48">
        <v>4.6851436</v>
      </c>
    </row>
    <row r="14" spans="1:4" x14ac:dyDescent="0.3">
      <c r="A14" s="46">
        <v>2.1322731199999998</v>
      </c>
      <c r="B14" s="47">
        <v>5.3872953299999997</v>
      </c>
      <c r="C14" s="47">
        <v>3.07155238</v>
      </c>
      <c r="D14" s="48">
        <v>2.1735842600000002</v>
      </c>
    </row>
    <row r="15" spans="1:4" x14ac:dyDescent="0.3">
      <c r="A15" s="46">
        <v>2.02504529</v>
      </c>
      <c r="B15" s="47">
        <v>7.0502266100000002</v>
      </c>
      <c r="C15" s="47">
        <v>3.99900083</v>
      </c>
      <c r="D15" s="48">
        <v>6.3091033000000003</v>
      </c>
    </row>
    <row r="16" spans="1:4" x14ac:dyDescent="0.3">
      <c r="A16" s="46">
        <v>1.4298814799999999</v>
      </c>
      <c r="B16" s="47">
        <v>5.7092108499999998</v>
      </c>
      <c r="C16" s="47">
        <v>2.4226292200000001</v>
      </c>
      <c r="D16" s="48">
        <v>2.7423936599999998</v>
      </c>
    </row>
    <row r="17" spans="1:4" x14ac:dyDescent="0.3">
      <c r="A17" s="46">
        <v>4.1451688600000001</v>
      </c>
      <c r="B17" s="47">
        <v>5.7051609399999998</v>
      </c>
      <c r="C17" s="47"/>
      <c r="D17" s="48">
        <v>5.6674159399999997</v>
      </c>
    </row>
    <row r="18" spans="1:4" x14ac:dyDescent="0.3">
      <c r="A18" s="46">
        <v>4.0935428399999996</v>
      </c>
      <c r="B18" s="47">
        <v>7.1529577299999998</v>
      </c>
      <c r="C18" s="47">
        <v>6.6352304100000001</v>
      </c>
      <c r="D18" s="48">
        <v>3.1866619699999998</v>
      </c>
    </row>
    <row r="19" spans="1:4" x14ac:dyDescent="0.3">
      <c r="A19" s="46">
        <v>2.4781650900000001</v>
      </c>
      <c r="B19" s="47">
        <v>5.4544066899999999</v>
      </c>
      <c r="C19" s="47">
        <v>4.6034524100000001</v>
      </c>
      <c r="D19" s="48">
        <v>2.4391870299999998</v>
      </c>
    </row>
    <row r="20" spans="1:4" x14ac:dyDescent="0.3">
      <c r="A20" s="46">
        <v>3.8304434000000001</v>
      </c>
      <c r="B20" s="47">
        <v>2.5226731899999999</v>
      </c>
      <c r="C20" s="47">
        <v>3.6670950699999998</v>
      </c>
      <c r="D20" s="48">
        <v>4.4734210599999997</v>
      </c>
    </row>
    <row r="21" spans="1:4" x14ac:dyDescent="0.3">
      <c r="A21" s="46">
        <v>3.6624776699999999</v>
      </c>
      <c r="B21" s="47">
        <v>6.5896895799999999</v>
      </c>
      <c r="C21" s="47">
        <v>3.7928804</v>
      </c>
      <c r="D21" s="48">
        <v>5.3110175000000002</v>
      </c>
    </row>
    <row r="22" spans="1:4" x14ac:dyDescent="0.3">
      <c r="A22" s="46">
        <v>3.3599473099999999</v>
      </c>
      <c r="B22" s="47">
        <v>6.6492836899999999</v>
      </c>
      <c r="C22" s="47">
        <v>3.3958074200000001</v>
      </c>
      <c r="D22" s="48">
        <v>1.1614070700000001</v>
      </c>
    </row>
    <row r="23" spans="1:4" x14ac:dyDescent="0.3">
      <c r="A23" s="46">
        <v>6.3443347299999999</v>
      </c>
      <c r="B23" s="47">
        <v>7.5346221900000003</v>
      </c>
      <c r="C23" s="47">
        <v>4.4206383799999998</v>
      </c>
      <c r="D23" s="48">
        <v>5.05664406</v>
      </c>
    </row>
    <row r="24" spans="1:4" x14ac:dyDescent="0.3">
      <c r="A24" s="46">
        <v>3.6664895400000002</v>
      </c>
      <c r="B24" s="47">
        <v>3.75531375</v>
      </c>
      <c r="C24" s="47">
        <v>2.09778434</v>
      </c>
      <c r="D24" s="48">
        <v>3.2394906099999998</v>
      </c>
    </row>
    <row r="25" spans="1:4" x14ac:dyDescent="0.3">
      <c r="A25" s="46">
        <v>7.2153981500000004</v>
      </c>
      <c r="B25" s="47">
        <v>3.13337953</v>
      </c>
      <c r="C25" s="47">
        <v>3.6672676599999998</v>
      </c>
      <c r="D25" s="48">
        <v>2.6923575300000002</v>
      </c>
    </row>
    <row r="26" spans="1:4" x14ac:dyDescent="0.3">
      <c r="A26" s="46">
        <v>7.7725598600000003</v>
      </c>
      <c r="B26" s="47">
        <v>4.1266224400000002</v>
      </c>
      <c r="C26" s="47">
        <v>4.6778561099999996</v>
      </c>
      <c r="D26" s="48">
        <v>3.4410394599999998</v>
      </c>
    </row>
    <row r="27" spans="1:4" x14ac:dyDescent="0.3">
      <c r="A27" s="46"/>
      <c r="B27" s="47">
        <v>6.3103658400000002</v>
      </c>
      <c r="C27" s="47">
        <v>2.6217242000000001</v>
      </c>
      <c r="D27" s="48">
        <v>7.4881266799999997</v>
      </c>
    </row>
    <row r="28" spans="1:4" x14ac:dyDescent="0.3">
      <c r="A28" s="46"/>
      <c r="B28" s="47"/>
      <c r="C28" s="47">
        <v>5.8948584000000004</v>
      </c>
      <c r="D28" s="48">
        <v>6.0911237099999997</v>
      </c>
    </row>
    <row r="29" spans="1:4" x14ac:dyDescent="0.3">
      <c r="A29" s="46"/>
      <c r="B29" s="47"/>
      <c r="C29" s="47">
        <v>2.39961117</v>
      </c>
      <c r="D29" s="48">
        <v>3.1543380700000001</v>
      </c>
    </row>
    <row r="30" spans="1:4" x14ac:dyDescent="0.3">
      <c r="A30" s="46"/>
      <c r="B30" s="47">
        <v>8.7562826400000002</v>
      </c>
      <c r="C30" s="47">
        <v>5.2476525000000001</v>
      </c>
      <c r="D30" s="48">
        <v>2.9804017100000002</v>
      </c>
    </row>
    <row r="31" spans="1:4" x14ac:dyDescent="0.3">
      <c r="A31" s="46"/>
      <c r="B31" s="47">
        <v>5.7943185599999998</v>
      </c>
      <c r="C31" s="47">
        <v>5.9709371999999998</v>
      </c>
      <c r="D31" s="48">
        <v>5.4847752700000001</v>
      </c>
    </row>
    <row r="32" spans="1:4" x14ac:dyDescent="0.3">
      <c r="A32" s="46"/>
      <c r="B32" s="47">
        <v>5.5741778399999999</v>
      </c>
      <c r="C32" s="47">
        <v>4.6006045599999998</v>
      </c>
      <c r="D32" s="48">
        <v>3.3424639300000001</v>
      </c>
    </row>
    <row r="33" spans="1:4" x14ac:dyDescent="0.3">
      <c r="A33" s="46"/>
      <c r="B33" s="47">
        <v>8.9623039900000006</v>
      </c>
      <c r="C33" s="47">
        <v>3.72663615</v>
      </c>
      <c r="D33" s="48">
        <v>4.2183175200000003</v>
      </c>
    </row>
    <row r="34" spans="1:4" x14ac:dyDescent="0.3">
      <c r="A34" s="46"/>
      <c r="B34" s="47">
        <v>7.3384789399999999</v>
      </c>
      <c r="C34" s="47">
        <v>6.3555331700000002</v>
      </c>
      <c r="D34" s="48">
        <v>3.1870572400000001</v>
      </c>
    </row>
    <row r="35" spans="1:4" x14ac:dyDescent="0.3">
      <c r="A35" s="46"/>
      <c r="B35" s="47">
        <v>4.0098628600000001</v>
      </c>
      <c r="C35" s="47">
        <v>6.9343981599999998</v>
      </c>
      <c r="D35" s="48">
        <v>4.5704468800000004</v>
      </c>
    </row>
    <row r="36" spans="1:4" x14ac:dyDescent="0.3">
      <c r="A36" s="46"/>
      <c r="B36" s="47">
        <v>5.07502488</v>
      </c>
      <c r="C36" s="47">
        <v>4.4812391900000001</v>
      </c>
      <c r="D36" s="48">
        <v>4.1502727799999999</v>
      </c>
    </row>
    <row r="37" spans="1:4" x14ac:dyDescent="0.3">
      <c r="A37" s="46"/>
      <c r="B37" s="47">
        <v>5.9712328699999997</v>
      </c>
      <c r="C37" s="47">
        <v>5.4844951399999999</v>
      </c>
      <c r="D37" s="48">
        <v>2.3632488500000002</v>
      </c>
    </row>
    <row r="38" spans="1:4" x14ac:dyDescent="0.3">
      <c r="A38" s="3"/>
      <c r="B38" s="47">
        <v>6.2867610899999997</v>
      </c>
      <c r="C38" s="47">
        <v>4.5869707899999996</v>
      </c>
      <c r="D38" s="48">
        <v>1.1817745</v>
      </c>
    </row>
    <row r="39" spans="1:4" x14ac:dyDescent="0.3">
      <c r="A39" s="3"/>
      <c r="B39" s="47">
        <v>4.28116626</v>
      </c>
      <c r="C39" s="47">
        <v>4.1199090900000002</v>
      </c>
      <c r="D39" s="48"/>
    </row>
    <row r="40" spans="1:4" x14ac:dyDescent="0.3">
      <c r="A40" s="3"/>
      <c r="B40" s="47">
        <v>4.7003110299999999</v>
      </c>
      <c r="C40" s="47">
        <v>2.7144284299999999</v>
      </c>
      <c r="D40" s="48"/>
    </row>
    <row r="41" spans="1:4" x14ac:dyDescent="0.3">
      <c r="A41" s="3"/>
      <c r="B41" s="47">
        <v>10.868723900000001</v>
      </c>
      <c r="C41" s="47"/>
      <c r="D41" s="48"/>
    </row>
    <row r="42" spans="1:4" x14ac:dyDescent="0.3">
      <c r="A42" s="3"/>
      <c r="B42" s="47">
        <v>7.4720952599999997</v>
      </c>
      <c r="C42" s="47"/>
      <c r="D42" s="48"/>
    </row>
    <row r="43" spans="1:4" x14ac:dyDescent="0.3">
      <c r="A43" s="3"/>
      <c r="B43" s="47">
        <v>4.6543007899999997</v>
      </c>
      <c r="C43" s="47"/>
      <c r="D43" s="48"/>
    </row>
    <row r="44" spans="1:4" x14ac:dyDescent="0.3">
      <c r="A44" s="3"/>
      <c r="B44" s="47">
        <v>8.3850045099999999</v>
      </c>
      <c r="D44" s="4"/>
    </row>
    <row r="45" spans="1:4" x14ac:dyDescent="0.3">
      <c r="A45" s="3"/>
      <c r="B45" s="47">
        <v>8.1512127099999994</v>
      </c>
      <c r="D45" s="4"/>
    </row>
    <row r="46" spans="1:4" x14ac:dyDescent="0.3">
      <c r="A46" s="3"/>
      <c r="B46" s="47">
        <v>8.2534913999999997</v>
      </c>
      <c r="D46" s="4"/>
    </row>
    <row r="47" spans="1:4" x14ac:dyDescent="0.3">
      <c r="A47" s="5"/>
      <c r="B47" s="50">
        <v>3.9354167200000001</v>
      </c>
      <c r="C47" s="6"/>
      <c r="D47" s="7"/>
    </row>
    <row r="50" spans="1:3" x14ac:dyDescent="0.3">
      <c r="A50" s="2" t="s">
        <v>7</v>
      </c>
    </row>
    <row r="51" spans="1:3" x14ac:dyDescent="0.3">
      <c r="A51" s="52" t="s">
        <v>8</v>
      </c>
      <c r="B51" s="58" t="s">
        <v>9</v>
      </c>
      <c r="C51" s="59" t="s">
        <v>10</v>
      </c>
    </row>
    <row r="52" spans="1:3" x14ac:dyDescent="0.3">
      <c r="A52" s="67" t="s">
        <v>11</v>
      </c>
      <c r="B52" s="66" t="s">
        <v>19</v>
      </c>
      <c r="C52" s="75">
        <v>1.6999999999999999E-3</v>
      </c>
    </row>
    <row r="53" spans="1:3" x14ac:dyDescent="0.3">
      <c r="A53" s="67" t="s">
        <v>15</v>
      </c>
      <c r="B53" s="66" t="s">
        <v>16</v>
      </c>
      <c r="C53" s="75" t="s">
        <v>17</v>
      </c>
    </row>
    <row r="54" spans="1:3" x14ac:dyDescent="0.3">
      <c r="A54" s="67" t="s">
        <v>18</v>
      </c>
      <c r="B54" s="66" t="s">
        <v>16</v>
      </c>
      <c r="C54" s="75" t="s">
        <v>17</v>
      </c>
    </row>
    <row r="55" spans="1:3" x14ac:dyDescent="0.3">
      <c r="A55" s="67" t="s">
        <v>20</v>
      </c>
      <c r="B55" s="66" t="s">
        <v>14</v>
      </c>
      <c r="C55" s="75">
        <v>4.0000000000000002E-4</v>
      </c>
    </row>
    <row r="56" spans="1:3" x14ac:dyDescent="0.3">
      <c r="A56" s="68" t="s">
        <v>21</v>
      </c>
      <c r="B56" s="76" t="s">
        <v>12</v>
      </c>
      <c r="C56" s="77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2C73-4402-45BE-B865-B192BED9BE64}">
  <dimension ref="A1:D61"/>
  <sheetViews>
    <sheetView topLeftCell="A46" workbookViewId="0">
      <selection activeCell="D76" sqref="D76"/>
    </sheetView>
  </sheetViews>
  <sheetFormatPr defaultRowHeight="14.4" x14ac:dyDescent="0.3"/>
  <cols>
    <col min="1" max="1" width="26.6640625" bestFit="1" customWidth="1"/>
    <col min="2" max="4" width="22" customWidth="1"/>
    <col min="6" max="6" width="27.88671875" bestFit="1" customWidth="1"/>
    <col min="7" max="7" width="12.6640625" customWidth="1"/>
    <col min="8" max="8" width="15.6640625" customWidth="1"/>
    <col min="9" max="9" width="15.33203125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25</v>
      </c>
      <c r="B1" s="42"/>
      <c r="C1" s="42"/>
      <c r="D1" s="43"/>
    </row>
    <row r="2" spans="1:4" x14ac:dyDescent="0.3">
      <c r="A2" s="69" t="s">
        <v>3</v>
      </c>
      <c r="B2" s="70" t="s">
        <v>4</v>
      </c>
      <c r="C2" s="70" t="s">
        <v>5</v>
      </c>
      <c r="D2" s="71" t="s">
        <v>6</v>
      </c>
    </row>
    <row r="3" spans="1:4" x14ac:dyDescent="0.3">
      <c r="A3" s="78">
        <v>308.65513579999998</v>
      </c>
      <c r="B3" s="79">
        <v>135.5747648</v>
      </c>
      <c r="C3" s="79">
        <v>168.92253450000001</v>
      </c>
      <c r="D3" s="73">
        <v>162.15331499999999</v>
      </c>
    </row>
    <row r="4" spans="1:4" x14ac:dyDescent="0.3">
      <c r="A4" s="46">
        <v>135.46123940000001</v>
      </c>
      <c r="B4" s="47">
        <v>79.958424030000003</v>
      </c>
      <c r="C4" s="47">
        <v>165.95684399999999</v>
      </c>
      <c r="D4" s="48">
        <v>181.9496159</v>
      </c>
    </row>
    <row r="5" spans="1:4" x14ac:dyDescent="0.3">
      <c r="A5" s="46">
        <v>71.303602560000002</v>
      </c>
      <c r="B5" s="47">
        <v>141.55290489999999</v>
      </c>
      <c r="C5" s="47">
        <v>147.59832220000001</v>
      </c>
      <c r="D5" s="48">
        <v>125.27982470000001</v>
      </c>
    </row>
    <row r="6" spans="1:4" x14ac:dyDescent="0.3">
      <c r="A6" s="46">
        <v>190.51990570000001</v>
      </c>
      <c r="B6" s="47">
        <v>173.08756679999999</v>
      </c>
      <c r="C6" s="47">
        <v>170.72419840000001</v>
      </c>
      <c r="D6" s="48">
        <v>119.13186640000001</v>
      </c>
    </row>
    <row r="7" spans="1:4" x14ac:dyDescent="0.3">
      <c r="A7" s="46"/>
      <c r="B7" s="47">
        <v>163.60098669999999</v>
      </c>
      <c r="C7" s="47">
        <v>109.1516299</v>
      </c>
      <c r="D7" s="48">
        <v>148.60392759999999</v>
      </c>
    </row>
    <row r="8" spans="1:4" x14ac:dyDescent="0.3">
      <c r="A8" s="46"/>
      <c r="B8" s="47">
        <v>190.50866740000001</v>
      </c>
      <c r="C8" s="47">
        <v>88.027264590000001</v>
      </c>
      <c r="D8" s="48">
        <v>121.55873200000001</v>
      </c>
    </row>
    <row r="9" spans="1:4" x14ac:dyDescent="0.3">
      <c r="A9" s="46"/>
      <c r="B9" s="47">
        <v>128.24349359999999</v>
      </c>
      <c r="C9" s="47">
        <v>134.17955169999999</v>
      </c>
      <c r="D9" s="48">
        <v>93.867954490000002</v>
      </c>
    </row>
    <row r="10" spans="1:4" x14ac:dyDescent="0.3">
      <c r="A10" s="46"/>
      <c r="B10" s="47">
        <v>137.424497</v>
      </c>
      <c r="C10" s="47">
        <v>93.338267020000004</v>
      </c>
      <c r="D10" s="48">
        <v>92.944723980000006</v>
      </c>
    </row>
    <row r="11" spans="1:4" x14ac:dyDescent="0.3">
      <c r="A11" s="46"/>
      <c r="B11" s="47">
        <v>118.1393655</v>
      </c>
      <c r="C11" s="47">
        <v>68.273908430000006</v>
      </c>
      <c r="D11" s="48">
        <v>71.21650846</v>
      </c>
    </row>
    <row r="12" spans="1:4" x14ac:dyDescent="0.3">
      <c r="A12" s="46"/>
      <c r="B12" s="47"/>
      <c r="C12" s="47">
        <v>91.669966020000004</v>
      </c>
      <c r="D12" s="48">
        <v>56.251652350000001</v>
      </c>
    </row>
    <row r="13" spans="1:4" x14ac:dyDescent="0.3">
      <c r="A13" s="46"/>
      <c r="B13" s="47"/>
      <c r="C13" s="47">
        <v>107.3643919</v>
      </c>
      <c r="D13" s="48"/>
    </row>
    <row r="14" spans="1:4" x14ac:dyDescent="0.3">
      <c r="A14" s="46"/>
      <c r="B14" s="47"/>
      <c r="C14" s="47">
        <v>203.605377</v>
      </c>
      <c r="D14" s="48"/>
    </row>
    <row r="15" spans="1:4" x14ac:dyDescent="0.3">
      <c r="A15" s="46"/>
      <c r="B15" s="47"/>
      <c r="C15" s="47">
        <v>244.0806417</v>
      </c>
      <c r="D15" s="48"/>
    </row>
    <row r="16" spans="1:4" x14ac:dyDescent="0.3">
      <c r="A16" s="46"/>
      <c r="B16" s="47"/>
      <c r="C16" s="47">
        <v>86.445405140000005</v>
      </c>
      <c r="D16" s="48"/>
    </row>
    <row r="17" spans="1:4" x14ac:dyDescent="0.3">
      <c r="A17" s="46"/>
      <c r="B17" s="47"/>
      <c r="C17" s="47"/>
      <c r="D17" s="48"/>
    </row>
    <row r="18" spans="1:4" x14ac:dyDescent="0.3">
      <c r="A18" s="46">
        <v>142.5799294</v>
      </c>
      <c r="B18" s="47">
        <v>268.1364246</v>
      </c>
      <c r="C18" s="47">
        <v>215.77305720000001</v>
      </c>
      <c r="D18" s="48">
        <v>161.5386431</v>
      </c>
    </row>
    <row r="19" spans="1:4" x14ac:dyDescent="0.3">
      <c r="A19" s="46">
        <v>131.90121009999999</v>
      </c>
      <c r="B19" s="47">
        <v>249.93311320000001</v>
      </c>
      <c r="C19" s="47">
        <v>235.68867829999999</v>
      </c>
      <c r="D19" s="48">
        <v>119.0730537</v>
      </c>
    </row>
    <row r="20" spans="1:4" x14ac:dyDescent="0.3">
      <c r="A20" s="46">
        <v>201.78982909999999</v>
      </c>
      <c r="B20" s="47">
        <v>215.0825869</v>
      </c>
      <c r="C20" s="47">
        <v>100.4830925</v>
      </c>
      <c r="D20" s="48">
        <v>397.57405920000002</v>
      </c>
    </row>
    <row r="21" spans="1:4" x14ac:dyDescent="0.3">
      <c r="A21" s="46">
        <v>98.384584230000002</v>
      </c>
      <c r="B21" s="47">
        <v>334.49313460000002</v>
      </c>
      <c r="C21" s="47">
        <v>148.66085229999999</v>
      </c>
      <c r="D21" s="48">
        <v>171.74108770000001</v>
      </c>
    </row>
    <row r="22" spans="1:4" x14ac:dyDescent="0.3">
      <c r="A22" s="46">
        <v>158.43840159999999</v>
      </c>
      <c r="B22" s="47">
        <v>161.88937949999999</v>
      </c>
      <c r="C22" s="47">
        <v>230.92276380000001</v>
      </c>
      <c r="D22" s="48">
        <v>211.63098450000001</v>
      </c>
    </row>
    <row r="23" spans="1:4" x14ac:dyDescent="0.3">
      <c r="A23" s="46">
        <v>212.53938120000001</v>
      </c>
      <c r="B23" s="47">
        <v>230.6695804</v>
      </c>
      <c r="C23" s="47">
        <v>167.18274489999999</v>
      </c>
      <c r="D23" s="48">
        <v>196.99664379999999</v>
      </c>
    </row>
    <row r="24" spans="1:4" x14ac:dyDescent="0.3">
      <c r="A24" s="46">
        <v>106.36332109999999</v>
      </c>
      <c r="B24" s="47">
        <v>105.6338993</v>
      </c>
      <c r="C24" s="47">
        <v>107.99506839999999</v>
      </c>
      <c r="D24" s="48">
        <v>119.0867446</v>
      </c>
    </row>
    <row r="25" spans="1:4" x14ac:dyDescent="0.3">
      <c r="A25" s="46">
        <v>120.2844059</v>
      </c>
      <c r="B25" s="47">
        <v>180.2013455</v>
      </c>
      <c r="C25" s="47">
        <v>124.6412502</v>
      </c>
      <c r="D25" s="48">
        <v>190.00723790000001</v>
      </c>
    </row>
    <row r="26" spans="1:4" x14ac:dyDescent="0.3">
      <c r="A26" s="46">
        <v>87.292242200000004</v>
      </c>
      <c r="B26" s="47">
        <v>135.85676760000001</v>
      </c>
      <c r="C26" s="47"/>
      <c r="D26" s="48">
        <v>250.89467020000001</v>
      </c>
    </row>
    <row r="27" spans="1:4" x14ac:dyDescent="0.3">
      <c r="A27" s="46">
        <v>98.289062720000004</v>
      </c>
      <c r="B27" s="47">
        <v>336.81530739999999</v>
      </c>
      <c r="C27" s="47"/>
      <c r="D27" s="48">
        <v>42.71405317</v>
      </c>
    </row>
    <row r="28" spans="1:4" x14ac:dyDescent="0.3">
      <c r="A28" s="46">
        <v>109.936955</v>
      </c>
      <c r="B28" s="47">
        <v>254.19562740000001</v>
      </c>
      <c r="C28" s="47"/>
      <c r="D28" s="48">
        <v>116.1581199</v>
      </c>
    </row>
    <row r="29" spans="1:4" x14ac:dyDescent="0.3">
      <c r="A29" s="46">
        <v>162.74211210000001</v>
      </c>
      <c r="B29" s="47">
        <v>266.85232439999999</v>
      </c>
      <c r="C29" s="47"/>
      <c r="D29" s="48">
        <v>178.60170890000001</v>
      </c>
    </row>
    <row r="30" spans="1:4" x14ac:dyDescent="0.3">
      <c r="A30" s="46">
        <v>92.729569620000007</v>
      </c>
      <c r="B30" s="47">
        <v>116.9390714</v>
      </c>
      <c r="C30" s="47"/>
      <c r="D30" s="48">
        <v>101.4183498</v>
      </c>
    </row>
    <row r="31" spans="1:4" x14ac:dyDescent="0.3">
      <c r="A31" s="46"/>
      <c r="B31" s="47">
        <v>123.4513809</v>
      </c>
      <c r="C31" s="47"/>
      <c r="D31" s="48"/>
    </row>
    <row r="32" spans="1:4" x14ac:dyDescent="0.3">
      <c r="A32" s="46"/>
      <c r="B32" s="47">
        <v>154.39702370000001</v>
      </c>
      <c r="C32" s="47"/>
      <c r="D32" s="48"/>
    </row>
    <row r="33" spans="1:4" x14ac:dyDescent="0.3">
      <c r="A33" s="46"/>
      <c r="B33" s="47">
        <v>152.79055</v>
      </c>
      <c r="C33" s="47"/>
      <c r="D33" s="48"/>
    </row>
    <row r="34" spans="1:4" x14ac:dyDescent="0.3">
      <c r="A34" s="46"/>
      <c r="B34" s="47"/>
      <c r="C34" s="47"/>
      <c r="D34" s="48"/>
    </row>
    <row r="35" spans="1:4" x14ac:dyDescent="0.3">
      <c r="A35" s="46"/>
      <c r="B35" s="47"/>
      <c r="C35" s="47"/>
      <c r="D35" s="48"/>
    </row>
    <row r="36" spans="1:4" x14ac:dyDescent="0.3">
      <c r="A36" s="46">
        <v>114.1446358</v>
      </c>
      <c r="B36" s="47">
        <v>285.26892670000001</v>
      </c>
      <c r="C36" s="47">
        <v>257.14590939999999</v>
      </c>
      <c r="D36" s="48">
        <v>103.59272230000001</v>
      </c>
    </row>
    <row r="37" spans="1:4" x14ac:dyDescent="0.3">
      <c r="A37" s="46">
        <v>122.5035918</v>
      </c>
      <c r="B37" s="47">
        <v>148.1770559</v>
      </c>
      <c r="C37" s="47">
        <v>129.9676001</v>
      </c>
      <c r="D37" s="48">
        <v>204.9439922</v>
      </c>
    </row>
    <row r="38" spans="1:4" x14ac:dyDescent="0.3">
      <c r="A38" s="46">
        <v>177.28776089999999</v>
      </c>
      <c r="B38" s="47">
        <v>195.2908875</v>
      </c>
      <c r="C38" s="47">
        <v>209.78868689999999</v>
      </c>
      <c r="D38" s="48">
        <v>198.2210188</v>
      </c>
    </row>
    <row r="39" spans="1:4" x14ac:dyDescent="0.3">
      <c r="A39" s="46">
        <v>129.17031299999999</v>
      </c>
      <c r="B39" s="47">
        <v>238.3029793</v>
      </c>
      <c r="C39" s="47">
        <v>121.6255663</v>
      </c>
      <c r="D39" s="48">
        <v>137.42612969999999</v>
      </c>
    </row>
    <row r="40" spans="1:4" x14ac:dyDescent="0.3">
      <c r="A40" s="46">
        <v>129.264813</v>
      </c>
      <c r="B40" s="47">
        <v>221.11837980000001</v>
      </c>
      <c r="C40" s="47">
        <v>234.2527589</v>
      </c>
      <c r="D40" s="48">
        <v>116.5478258</v>
      </c>
    </row>
    <row r="41" spans="1:4" x14ac:dyDescent="0.3">
      <c r="A41" s="46">
        <v>242.3522237</v>
      </c>
      <c r="B41" s="47">
        <v>162.0934226</v>
      </c>
      <c r="C41" s="47">
        <v>244.45644920000001</v>
      </c>
      <c r="D41" s="48">
        <v>156.18261229999999</v>
      </c>
    </row>
    <row r="42" spans="1:4" x14ac:dyDescent="0.3">
      <c r="A42" s="46">
        <v>148.63221859999999</v>
      </c>
      <c r="B42" s="47">
        <v>169.5632512</v>
      </c>
      <c r="C42" s="47">
        <v>115.106219</v>
      </c>
      <c r="D42" s="48">
        <v>135.60527060000001</v>
      </c>
    </row>
    <row r="43" spans="1:4" x14ac:dyDescent="0.3">
      <c r="A43" s="46"/>
      <c r="B43" s="47">
        <v>176.30051409999999</v>
      </c>
      <c r="C43" s="47">
        <v>159.44095350000001</v>
      </c>
      <c r="D43" s="48">
        <v>188.57194079999999</v>
      </c>
    </row>
    <row r="44" spans="1:4" x14ac:dyDescent="0.3">
      <c r="A44" s="46"/>
      <c r="B44" s="47">
        <v>162.89282829999999</v>
      </c>
      <c r="C44" s="47">
        <v>289.85436010000001</v>
      </c>
      <c r="D44" s="48">
        <v>81.240191690000003</v>
      </c>
    </row>
    <row r="45" spans="1:4" x14ac:dyDescent="0.3">
      <c r="A45" s="46"/>
      <c r="B45" s="47">
        <v>167.4176684</v>
      </c>
      <c r="C45" s="47">
        <v>210.27488719999999</v>
      </c>
      <c r="D45" s="48">
        <v>161.3182151</v>
      </c>
    </row>
    <row r="46" spans="1:4" x14ac:dyDescent="0.3">
      <c r="A46" s="46"/>
      <c r="B46" s="47">
        <v>160.42653429999999</v>
      </c>
      <c r="C46" s="47">
        <v>196.24661499999999</v>
      </c>
      <c r="D46" s="48">
        <v>156.7625558</v>
      </c>
    </row>
    <row r="47" spans="1:4" x14ac:dyDescent="0.3">
      <c r="A47" s="46"/>
      <c r="B47" s="47">
        <v>236.4690755</v>
      </c>
      <c r="C47" s="47">
        <v>145.93481700000001</v>
      </c>
      <c r="D47" s="48">
        <v>119.3023321</v>
      </c>
    </row>
    <row r="48" spans="1:4" x14ac:dyDescent="0.3">
      <c r="A48" s="46"/>
      <c r="B48" s="47">
        <v>264.19103949999999</v>
      </c>
      <c r="C48" s="47">
        <v>157.55172949999999</v>
      </c>
      <c r="D48" s="48">
        <v>85.263283189999996</v>
      </c>
    </row>
    <row r="49" spans="1:4" x14ac:dyDescent="0.3">
      <c r="A49" s="46"/>
      <c r="B49" s="47">
        <v>201.61566010000001</v>
      </c>
      <c r="C49" s="47">
        <v>145.5873306</v>
      </c>
      <c r="D49" s="48"/>
    </row>
    <row r="50" spans="1:4" x14ac:dyDescent="0.3">
      <c r="A50" s="46"/>
      <c r="B50" s="47">
        <v>248.16702849999999</v>
      </c>
      <c r="C50" s="47">
        <v>130.50776099999999</v>
      </c>
      <c r="D50" s="48"/>
    </row>
    <row r="51" spans="1:4" x14ac:dyDescent="0.3">
      <c r="A51" s="46"/>
      <c r="B51" s="47">
        <v>165.81858439999999</v>
      </c>
      <c r="C51" s="47"/>
      <c r="D51" s="48"/>
    </row>
    <row r="52" spans="1:4" x14ac:dyDescent="0.3">
      <c r="A52" s="46"/>
      <c r="B52" s="47">
        <v>267.37158499999998</v>
      </c>
      <c r="C52" s="47"/>
      <c r="D52" s="48"/>
    </row>
    <row r="53" spans="1:4" x14ac:dyDescent="0.3">
      <c r="A53" s="49"/>
      <c r="B53" s="50">
        <v>100.9534185</v>
      </c>
      <c r="C53" s="50"/>
      <c r="D53" s="51"/>
    </row>
    <row r="55" spans="1:4" x14ac:dyDescent="0.3">
      <c r="A55" s="2" t="s">
        <v>7</v>
      </c>
    </row>
    <row r="56" spans="1:4" x14ac:dyDescent="0.3">
      <c r="A56" s="52" t="s">
        <v>8</v>
      </c>
      <c r="B56" s="58" t="s">
        <v>9</v>
      </c>
      <c r="C56" s="59" t="s">
        <v>10</v>
      </c>
    </row>
    <row r="57" spans="1:4" x14ac:dyDescent="0.3">
      <c r="A57" s="67" t="s">
        <v>11</v>
      </c>
      <c r="B57" s="66" t="s">
        <v>50</v>
      </c>
      <c r="C57" s="75">
        <v>1.77E-2</v>
      </c>
    </row>
    <row r="58" spans="1:4" x14ac:dyDescent="0.3">
      <c r="A58" s="67" t="s">
        <v>15</v>
      </c>
      <c r="B58" s="66" t="s">
        <v>16</v>
      </c>
      <c r="C58" s="75" t="s">
        <v>17</v>
      </c>
    </row>
    <row r="59" spans="1:4" x14ac:dyDescent="0.3">
      <c r="A59" s="67" t="s">
        <v>18</v>
      </c>
      <c r="B59" s="66" t="s">
        <v>16</v>
      </c>
      <c r="C59" s="75" t="s">
        <v>17</v>
      </c>
    </row>
    <row r="60" spans="1:4" x14ac:dyDescent="0.3">
      <c r="A60" s="67" t="s">
        <v>20</v>
      </c>
      <c r="B60" s="66" t="s">
        <v>16</v>
      </c>
      <c r="C60" s="75">
        <v>0.2545</v>
      </c>
    </row>
    <row r="61" spans="1:4" x14ac:dyDescent="0.3">
      <c r="A61" s="68" t="s">
        <v>21</v>
      </c>
      <c r="B61" s="76" t="s">
        <v>19</v>
      </c>
      <c r="C61" s="77">
        <v>8.2000000000000007E-3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0136-CE76-4A80-ABDC-63A4A6D5DE73}">
  <dimension ref="A1:D63"/>
  <sheetViews>
    <sheetView topLeftCell="A19" workbookViewId="0">
      <selection activeCell="G46" sqref="G46"/>
    </sheetView>
  </sheetViews>
  <sheetFormatPr defaultRowHeight="14.4" x14ac:dyDescent="0.3"/>
  <cols>
    <col min="1" max="1" width="26.6640625" bestFit="1" customWidth="1"/>
    <col min="2" max="4" width="22" customWidth="1"/>
    <col min="6" max="6" width="27.88671875" bestFit="1" customWidth="1"/>
    <col min="7" max="7" width="12.6640625" customWidth="1"/>
    <col min="8" max="8" width="15.6640625" customWidth="1"/>
    <col min="9" max="9" width="15.33203125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26</v>
      </c>
      <c r="B1" s="42"/>
      <c r="C1" s="42"/>
      <c r="D1" s="43"/>
    </row>
    <row r="2" spans="1:4" x14ac:dyDescent="0.3">
      <c r="A2" s="69" t="s">
        <v>3</v>
      </c>
      <c r="B2" s="70" t="s">
        <v>4</v>
      </c>
      <c r="C2" s="70" t="s">
        <v>5</v>
      </c>
      <c r="D2" s="71" t="s">
        <v>6</v>
      </c>
    </row>
    <row r="3" spans="1:4" x14ac:dyDescent="0.3">
      <c r="A3" s="46">
        <v>2751.971685</v>
      </c>
      <c r="B3" s="47">
        <v>455.28230810000002</v>
      </c>
      <c r="C3" s="47">
        <v>1419.152315</v>
      </c>
      <c r="D3" s="48">
        <v>193.23804039999999</v>
      </c>
    </row>
    <row r="4" spans="1:4" x14ac:dyDescent="0.3">
      <c r="A4" s="46">
        <v>159.6294714</v>
      </c>
      <c r="B4" s="47">
        <v>219.32878249999999</v>
      </c>
      <c r="C4" s="47">
        <v>162.97444730000001</v>
      </c>
      <c r="D4" s="48">
        <v>475.73495250000002</v>
      </c>
    </row>
    <row r="5" spans="1:4" x14ac:dyDescent="0.3">
      <c r="A5" s="46">
        <v>536.90198829999997</v>
      </c>
      <c r="B5" s="47">
        <v>296.0264348</v>
      </c>
      <c r="C5" s="47">
        <v>485.12037959999998</v>
      </c>
      <c r="D5" s="48">
        <v>163.79892570000001</v>
      </c>
    </row>
    <row r="6" spans="1:4" x14ac:dyDescent="0.3">
      <c r="A6" s="46">
        <v>511.58733360000002</v>
      </c>
      <c r="B6" s="47">
        <v>219.69856050000001</v>
      </c>
      <c r="C6" s="47">
        <v>242.86426159999999</v>
      </c>
      <c r="D6" s="48">
        <v>146.31456929999999</v>
      </c>
    </row>
    <row r="7" spans="1:4" x14ac:dyDescent="0.3">
      <c r="A7" s="46"/>
      <c r="B7" s="47">
        <v>341.17297259999998</v>
      </c>
      <c r="C7" s="47">
        <v>674.2679531</v>
      </c>
      <c r="D7" s="48">
        <v>101.8330429</v>
      </c>
    </row>
    <row r="8" spans="1:4" x14ac:dyDescent="0.3">
      <c r="A8" s="46"/>
      <c r="B8" s="47">
        <v>1940.631969</v>
      </c>
      <c r="C8" s="47">
        <v>95.112303060000002</v>
      </c>
      <c r="D8" s="48">
        <v>437.33486140000002</v>
      </c>
    </row>
    <row r="9" spans="1:4" x14ac:dyDescent="0.3">
      <c r="A9" s="46"/>
      <c r="B9" s="47">
        <v>171.23778060000001</v>
      </c>
      <c r="C9" s="47">
        <v>120.4317933</v>
      </c>
      <c r="D9" s="48">
        <v>138.58499950000001</v>
      </c>
    </row>
    <row r="10" spans="1:4" x14ac:dyDescent="0.3">
      <c r="A10" s="46"/>
      <c r="B10" s="47">
        <v>210.73880539999999</v>
      </c>
      <c r="C10" s="47">
        <v>108.0189687</v>
      </c>
      <c r="D10" s="48">
        <v>87.971472930000004</v>
      </c>
    </row>
    <row r="11" spans="1:4" x14ac:dyDescent="0.3">
      <c r="A11" s="46"/>
      <c r="B11" s="47">
        <v>346.01668089999998</v>
      </c>
      <c r="C11" s="47">
        <v>87.208833709999993</v>
      </c>
      <c r="D11" s="48">
        <v>107.6327524</v>
      </c>
    </row>
    <row r="12" spans="1:4" x14ac:dyDescent="0.3">
      <c r="A12" s="46"/>
      <c r="B12" s="47"/>
      <c r="C12" s="47">
        <v>43.045544489999997</v>
      </c>
      <c r="D12" s="48">
        <v>32.27430262</v>
      </c>
    </row>
    <row r="13" spans="1:4" x14ac:dyDescent="0.3">
      <c r="A13" s="46"/>
      <c r="B13" s="47"/>
      <c r="C13" s="47">
        <v>144.05540350000001</v>
      </c>
      <c r="D13" s="48"/>
    </row>
    <row r="14" spans="1:4" x14ac:dyDescent="0.3">
      <c r="A14" s="46"/>
      <c r="B14" s="47"/>
      <c r="C14" s="47">
        <v>157.0182859</v>
      </c>
      <c r="D14" s="48"/>
    </row>
    <row r="15" spans="1:4" x14ac:dyDescent="0.3">
      <c r="A15" s="46"/>
      <c r="B15" s="47"/>
      <c r="C15" s="47">
        <v>135.86038930000001</v>
      </c>
      <c r="D15" s="48"/>
    </row>
    <row r="16" spans="1:4" x14ac:dyDescent="0.3">
      <c r="A16" s="46"/>
      <c r="B16" s="47"/>
      <c r="C16" s="47">
        <v>166.1472804</v>
      </c>
      <c r="D16" s="48"/>
    </row>
    <row r="17" spans="1:4" x14ac:dyDescent="0.3">
      <c r="A17" s="46"/>
      <c r="B17" s="47"/>
      <c r="C17" s="47"/>
      <c r="D17" s="48"/>
    </row>
    <row r="18" spans="1:4" x14ac:dyDescent="0.3">
      <c r="A18" s="46"/>
      <c r="B18" s="47"/>
      <c r="C18" s="47"/>
      <c r="D18" s="48"/>
    </row>
    <row r="19" spans="1:4" x14ac:dyDescent="0.3">
      <c r="A19" s="46"/>
      <c r="B19" s="47"/>
      <c r="C19" s="47"/>
      <c r="D19" s="48"/>
    </row>
    <row r="20" spans="1:4" x14ac:dyDescent="0.3">
      <c r="A20" s="46">
        <v>168.1962379</v>
      </c>
      <c r="B20" s="47">
        <v>785.21280479999996</v>
      </c>
      <c r="C20" s="47">
        <v>486.58353510000001</v>
      </c>
      <c r="D20" s="48">
        <v>242.1417524</v>
      </c>
    </row>
    <row r="21" spans="1:4" x14ac:dyDescent="0.3">
      <c r="A21" s="46">
        <v>127.3597644</v>
      </c>
      <c r="B21" s="47">
        <v>379.11774559999998</v>
      </c>
      <c r="C21" s="47">
        <v>372.28134929999999</v>
      </c>
      <c r="D21" s="48">
        <v>128.72515200000001</v>
      </c>
    </row>
    <row r="22" spans="1:4" x14ac:dyDescent="0.3">
      <c r="A22" s="46">
        <v>264.12648830000001</v>
      </c>
      <c r="B22" s="47">
        <v>417.45679159999997</v>
      </c>
      <c r="C22" s="47">
        <v>351.81421970000002</v>
      </c>
      <c r="D22" s="48">
        <v>465.461343</v>
      </c>
    </row>
    <row r="23" spans="1:4" x14ac:dyDescent="0.3">
      <c r="A23" s="46">
        <v>143.27645179999999</v>
      </c>
      <c r="B23" s="47">
        <v>1019.201925</v>
      </c>
      <c r="C23" s="47">
        <v>282.5969748</v>
      </c>
      <c r="D23" s="48">
        <v>190.10786540000001</v>
      </c>
    </row>
    <row r="24" spans="1:4" x14ac:dyDescent="0.3">
      <c r="A24" s="46">
        <v>142.61853550000001</v>
      </c>
      <c r="B24" s="47">
        <v>905.49565619999998</v>
      </c>
      <c r="C24" s="47">
        <v>134.73913580000001</v>
      </c>
      <c r="D24" s="48">
        <v>379.00271509999999</v>
      </c>
    </row>
    <row r="25" spans="1:4" x14ac:dyDescent="0.3">
      <c r="A25" s="46">
        <v>905.07450519999998</v>
      </c>
      <c r="B25" s="47">
        <v>573.57976810000002</v>
      </c>
      <c r="C25" s="47">
        <v>222.8529772</v>
      </c>
      <c r="D25" s="48">
        <v>223.31294249999999</v>
      </c>
    </row>
    <row r="26" spans="1:4" x14ac:dyDescent="0.3">
      <c r="A26" s="46">
        <v>85.420551799999998</v>
      </c>
      <c r="B26" s="47">
        <v>757.27829069999996</v>
      </c>
      <c r="C26" s="47">
        <v>41.359952100000001</v>
      </c>
      <c r="D26" s="48">
        <v>121.2627931</v>
      </c>
    </row>
    <row r="27" spans="1:4" x14ac:dyDescent="0.3">
      <c r="A27" s="46">
        <v>82.860784640000006</v>
      </c>
      <c r="B27" s="47">
        <v>236.13383730000001</v>
      </c>
      <c r="C27" s="47">
        <v>176.36113929999999</v>
      </c>
      <c r="D27" s="48">
        <v>182.17641889999999</v>
      </c>
    </row>
    <row r="28" spans="1:4" x14ac:dyDescent="0.3">
      <c r="A28" s="46">
        <v>80.474466849999999</v>
      </c>
      <c r="B28" s="47">
        <v>119.9683227</v>
      </c>
      <c r="C28" s="47"/>
      <c r="D28" s="48">
        <v>697.16104829999995</v>
      </c>
    </row>
    <row r="29" spans="1:4" x14ac:dyDescent="0.3">
      <c r="A29" s="46">
        <v>35.21486204</v>
      </c>
      <c r="B29" s="47">
        <v>841.84136920000003</v>
      </c>
      <c r="C29" s="47"/>
      <c r="D29" s="48">
        <v>30.221324639999999</v>
      </c>
    </row>
    <row r="30" spans="1:4" x14ac:dyDescent="0.3">
      <c r="A30" s="46">
        <v>138.3560544</v>
      </c>
      <c r="B30" s="47">
        <v>942.89930770000001</v>
      </c>
      <c r="C30" s="47"/>
      <c r="D30" s="48">
        <v>550.74878799999999</v>
      </c>
    </row>
    <row r="31" spans="1:4" x14ac:dyDescent="0.3">
      <c r="A31" s="46">
        <v>141.35436000000001</v>
      </c>
      <c r="B31" s="47">
        <v>764.35993499999995</v>
      </c>
      <c r="C31" s="47"/>
      <c r="D31" s="48">
        <v>177.33455789999999</v>
      </c>
    </row>
    <row r="32" spans="1:4" x14ac:dyDescent="0.3">
      <c r="A32" s="46">
        <v>82.137984900000006</v>
      </c>
      <c r="B32" s="47">
        <v>98.355508580000006</v>
      </c>
      <c r="C32" s="47"/>
      <c r="D32" s="48">
        <v>141.2155626</v>
      </c>
    </row>
    <row r="33" spans="1:4" x14ac:dyDescent="0.3">
      <c r="A33" s="46"/>
      <c r="B33" s="47">
        <v>1384.348802</v>
      </c>
      <c r="C33" s="47"/>
      <c r="D33" s="48"/>
    </row>
    <row r="34" spans="1:4" x14ac:dyDescent="0.3">
      <c r="A34" s="46"/>
      <c r="B34" s="47">
        <v>171.0554826</v>
      </c>
      <c r="C34" s="47"/>
      <c r="D34" s="48"/>
    </row>
    <row r="35" spans="1:4" x14ac:dyDescent="0.3">
      <c r="A35" s="46"/>
      <c r="B35" s="47">
        <v>609.53212859999996</v>
      </c>
      <c r="C35" s="47"/>
      <c r="D35" s="48"/>
    </row>
    <row r="36" spans="1:4" x14ac:dyDescent="0.3">
      <c r="A36" s="46"/>
      <c r="B36" s="47"/>
      <c r="C36" s="47"/>
      <c r="D36" s="48"/>
    </row>
    <row r="37" spans="1:4" x14ac:dyDescent="0.3">
      <c r="A37" s="46"/>
      <c r="B37" s="47"/>
      <c r="C37" s="47"/>
      <c r="D37" s="48"/>
    </row>
    <row r="38" spans="1:4" x14ac:dyDescent="0.3">
      <c r="A38" s="46">
        <v>117.2693544</v>
      </c>
      <c r="B38" s="47">
        <v>1619.1833610000001</v>
      </c>
      <c r="C38" s="47">
        <v>619.37904839999999</v>
      </c>
      <c r="D38" s="48">
        <v>404.94146929999999</v>
      </c>
    </row>
    <row r="39" spans="1:4" x14ac:dyDescent="0.3">
      <c r="A39" s="46">
        <v>452.41848010000001</v>
      </c>
      <c r="B39" s="47">
        <v>1477.4478140000001</v>
      </c>
      <c r="C39" s="47">
        <v>321.92901369999998</v>
      </c>
      <c r="D39" s="48">
        <v>1534.4559810000001</v>
      </c>
    </row>
    <row r="40" spans="1:4" x14ac:dyDescent="0.3">
      <c r="A40" s="46">
        <v>436.47307860000001</v>
      </c>
      <c r="B40" s="47">
        <v>922.26780559999997</v>
      </c>
      <c r="C40" s="47">
        <v>640.7297082</v>
      </c>
      <c r="D40" s="48">
        <v>558.26995020000004</v>
      </c>
    </row>
    <row r="41" spans="1:4" x14ac:dyDescent="0.3">
      <c r="A41" s="46">
        <v>367.52939070000002</v>
      </c>
      <c r="B41" s="47">
        <v>1453.5934090000001</v>
      </c>
      <c r="C41" s="47">
        <v>122.367705</v>
      </c>
      <c r="D41" s="48">
        <v>127.7335089</v>
      </c>
    </row>
    <row r="42" spans="1:4" x14ac:dyDescent="0.3">
      <c r="A42" s="46">
        <v>257.62653799999998</v>
      </c>
      <c r="B42" s="47">
        <v>3462.9569369999999</v>
      </c>
      <c r="C42" s="47">
        <v>391.79296399999998</v>
      </c>
      <c r="D42" s="48">
        <v>425.2590649</v>
      </c>
    </row>
    <row r="43" spans="1:4" x14ac:dyDescent="0.3">
      <c r="A43" s="46">
        <v>909.50394459999995</v>
      </c>
      <c r="B43" s="47">
        <v>362.46896759999998</v>
      </c>
      <c r="C43" s="47">
        <v>736.13668519999999</v>
      </c>
      <c r="D43" s="48">
        <v>320.83113900000001</v>
      </c>
    </row>
    <row r="44" spans="1:4" x14ac:dyDescent="0.3">
      <c r="A44" s="46">
        <v>838.52367649999997</v>
      </c>
      <c r="B44" s="47">
        <v>648.16527369999994</v>
      </c>
      <c r="C44" s="47">
        <v>397.43536019999999</v>
      </c>
      <c r="D44" s="48">
        <v>243.53528829999999</v>
      </c>
    </row>
    <row r="45" spans="1:4" x14ac:dyDescent="0.3">
      <c r="A45" s="46"/>
      <c r="B45" s="47">
        <v>1056.4991660000001</v>
      </c>
      <c r="C45" s="47">
        <v>318.66823349999999</v>
      </c>
      <c r="D45" s="48">
        <v>513.60084359999996</v>
      </c>
    </row>
    <row r="46" spans="1:4" x14ac:dyDescent="0.3">
      <c r="A46" s="46"/>
      <c r="B46" s="47">
        <v>1241.226901</v>
      </c>
      <c r="C46" s="47">
        <v>1178.6535329999999</v>
      </c>
      <c r="D46" s="48">
        <v>92.602630360000006</v>
      </c>
    </row>
    <row r="47" spans="1:4" x14ac:dyDescent="0.3">
      <c r="A47" s="46"/>
      <c r="B47" s="47">
        <v>661.79276760000005</v>
      </c>
      <c r="C47" s="47">
        <v>595.8196524</v>
      </c>
      <c r="D47" s="48">
        <v>320.51292949999998</v>
      </c>
    </row>
    <row r="48" spans="1:4" x14ac:dyDescent="0.3">
      <c r="A48" s="46"/>
      <c r="B48" s="47">
        <v>302.17655070000001</v>
      </c>
      <c r="C48" s="47">
        <v>316.51022549999999</v>
      </c>
      <c r="D48" s="48">
        <v>443.87412380000001</v>
      </c>
    </row>
    <row r="49" spans="1:4" x14ac:dyDescent="0.3">
      <c r="A49" s="46"/>
      <c r="B49" s="47">
        <v>3605.2675330000002</v>
      </c>
      <c r="C49" s="47">
        <v>889.38123989999997</v>
      </c>
      <c r="D49" s="48">
        <v>78.970946319999996</v>
      </c>
    </row>
    <row r="50" spans="1:4" x14ac:dyDescent="0.3">
      <c r="A50" s="46"/>
      <c r="B50" s="47">
        <v>1188.91473</v>
      </c>
      <c r="C50" s="47">
        <v>187.37030999999999</v>
      </c>
      <c r="D50" s="48">
        <v>37.978623800000001</v>
      </c>
    </row>
    <row r="51" spans="1:4" x14ac:dyDescent="0.3">
      <c r="A51" s="46"/>
      <c r="B51" s="47">
        <v>361.66388840000002</v>
      </c>
      <c r="C51" s="47">
        <v>215.74672179999999</v>
      </c>
      <c r="D51" s="48"/>
    </row>
    <row r="52" spans="1:4" x14ac:dyDescent="0.3">
      <c r="A52" s="46"/>
      <c r="B52" s="47">
        <v>671.63247260000003</v>
      </c>
      <c r="C52" s="47">
        <v>384.50777169999998</v>
      </c>
      <c r="D52" s="48"/>
    </row>
    <row r="53" spans="1:4" x14ac:dyDescent="0.3">
      <c r="A53" s="46"/>
      <c r="B53" s="47">
        <v>520.01640970000005</v>
      </c>
      <c r="C53" s="47"/>
      <c r="D53" s="48"/>
    </row>
    <row r="54" spans="1:4" x14ac:dyDescent="0.3">
      <c r="A54" s="46"/>
      <c r="B54" s="47">
        <v>1856.4989330000001</v>
      </c>
      <c r="C54" s="47"/>
      <c r="D54" s="48"/>
    </row>
    <row r="55" spans="1:4" x14ac:dyDescent="0.3">
      <c r="A55" s="49"/>
      <c r="B55" s="50">
        <v>563.41047479999997</v>
      </c>
      <c r="C55" s="50"/>
      <c r="D55" s="51"/>
    </row>
    <row r="57" spans="1:4" x14ac:dyDescent="0.3">
      <c r="A57" s="2" t="s">
        <v>7</v>
      </c>
    </row>
    <row r="58" spans="1:4" x14ac:dyDescent="0.3">
      <c r="A58" s="52" t="s">
        <v>8</v>
      </c>
      <c r="B58" s="58" t="s">
        <v>9</v>
      </c>
      <c r="C58" s="59" t="s">
        <v>10</v>
      </c>
    </row>
    <row r="59" spans="1:4" x14ac:dyDescent="0.3">
      <c r="A59" s="67" t="s">
        <v>11</v>
      </c>
      <c r="B59" s="66" t="s">
        <v>14</v>
      </c>
      <c r="C59" s="75">
        <v>5.9999999999999995E-4</v>
      </c>
    </row>
    <row r="60" spans="1:4" x14ac:dyDescent="0.3">
      <c r="A60" s="67" t="s">
        <v>15</v>
      </c>
      <c r="B60" s="66" t="s">
        <v>16</v>
      </c>
      <c r="C60" s="75" t="s">
        <v>17</v>
      </c>
    </row>
    <row r="61" spans="1:4" x14ac:dyDescent="0.3">
      <c r="A61" s="67" t="s">
        <v>18</v>
      </c>
      <c r="B61" s="66" t="s">
        <v>16</v>
      </c>
      <c r="C61" s="75" t="s">
        <v>17</v>
      </c>
    </row>
    <row r="62" spans="1:4" x14ac:dyDescent="0.3">
      <c r="A62" s="67" t="s">
        <v>20</v>
      </c>
      <c r="B62" s="66" t="s">
        <v>19</v>
      </c>
      <c r="C62" s="75">
        <v>1.2999999999999999E-3</v>
      </c>
    </row>
    <row r="63" spans="1:4" x14ac:dyDescent="0.3">
      <c r="A63" s="68" t="s">
        <v>21</v>
      </c>
      <c r="B63" s="76" t="s">
        <v>12</v>
      </c>
      <c r="C63" s="77" t="s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847C-8E4B-484B-88E8-F73B67392106}">
  <dimension ref="A1:D43"/>
  <sheetViews>
    <sheetView topLeftCell="A16" workbookViewId="0">
      <selection activeCell="A37" sqref="A37"/>
    </sheetView>
  </sheetViews>
  <sheetFormatPr defaultRowHeight="14.4" x14ac:dyDescent="0.3"/>
  <cols>
    <col min="1" max="1" width="26.6640625" bestFit="1" customWidth="1"/>
    <col min="2" max="4" width="22" customWidth="1"/>
    <col min="6" max="6" width="27.88671875" bestFit="1" customWidth="1"/>
    <col min="7" max="7" width="12.6640625" customWidth="1"/>
    <col min="8" max="8" width="15.6640625" customWidth="1"/>
    <col min="9" max="9" width="15.33203125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27</v>
      </c>
      <c r="B1" s="42"/>
      <c r="C1" s="42"/>
      <c r="D1" s="43"/>
    </row>
    <row r="2" spans="1:4" x14ac:dyDescent="0.3">
      <c r="A2" s="69" t="s">
        <v>3</v>
      </c>
      <c r="B2" s="70" t="s">
        <v>4</v>
      </c>
      <c r="C2" s="70" t="s">
        <v>5</v>
      </c>
      <c r="D2" s="71" t="s">
        <v>6</v>
      </c>
    </row>
    <row r="3" spans="1:4" x14ac:dyDescent="0.3">
      <c r="A3" s="46">
        <v>13064.25</v>
      </c>
      <c r="B3" s="47">
        <v>48121.5</v>
      </c>
      <c r="C3" s="47">
        <v>16870</v>
      </c>
      <c r="D3" s="48">
        <v>31111.5</v>
      </c>
    </row>
    <row r="4" spans="1:4" x14ac:dyDescent="0.3">
      <c r="A4" s="46">
        <v>6084.6670000000004</v>
      </c>
      <c r="B4" s="47">
        <v>35407</v>
      </c>
      <c r="C4" s="47">
        <v>7182</v>
      </c>
      <c r="D4" s="48">
        <v>17743</v>
      </c>
    </row>
    <row r="5" spans="1:4" x14ac:dyDescent="0.3">
      <c r="A5" s="46">
        <v>1192</v>
      </c>
      <c r="B5" s="47">
        <v>31363</v>
      </c>
      <c r="C5" s="47">
        <v>14227</v>
      </c>
      <c r="D5" s="48">
        <v>9852</v>
      </c>
    </row>
    <row r="6" spans="1:4" x14ac:dyDescent="0.3">
      <c r="A6" s="46">
        <v>10677</v>
      </c>
      <c r="B6" s="47">
        <v>16920</v>
      </c>
      <c r="C6" s="47">
        <v>3989</v>
      </c>
      <c r="D6" s="48">
        <v>22132</v>
      </c>
    </row>
    <row r="7" spans="1:4" x14ac:dyDescent="0.3">
      <c r="A7" s="46">
        <v>4381</v>
      </c>
      <c r="B7" s="47">
        <v>30859</v>
      </c>
      <c r="C7" s="47">
        <v>8322</v>
      </c>
      <c r="D7" s="48">
        <v>28831</v>
      </c>
    </row>
    <row r="8" spans="1:4" x14ac:dyDescent="0.3">
      <c r="A8" s="46">
        <v>6990</v>
      </c>
      <c r="B8" s="47">
        <v>17239.5</v>
      </c>
      <c r="C8" s="47">
        <v>8035.5</v>
      </c>
      <c r="D8" s="48">
        <v>29580.5</v>
      </c>
    </row>
    <row r="9" spans="1:4" x14ac:dyDescent="0.3">
      <c r="A9" s="46">
        <v>6877</v>
      </c>
      <c r="B9" s="47">
        <v>10643</v>
      </c>
      <c r="C9" s="47">
        <v>16059.67</v>
      </c>
      <c r="D9" s="48">
        <v>15151.33</v>
      </c>
    </row>
    <row r="10" spans="1:4" x14ac:dyDescent="0.3">
      <c r="A10" s="46">
        <v>7156</v>
      </c>
      <c r="B10" s="47">
        <v>34942</v>
      </c>
      <c r="C10" s="47">
        <v>10610</v>
      </c>
      <c r="D10" s="48">
        <v>13000.33</v>
      </c>
    </row>
    <row r="11" spans="1:4" x14ac:dyDescent="0.3">
      <c r="A11" s="46">
        <v>9737</v>
      </c>
      <c r="B11" s="47">
        <v>16955</v>
      </c>
      <c r="C11" s="47">
        <v>8547</v>
      </c>
      <c r="D11" s="48">
        <v>27145</v>
      </c>
    </row>
    <row r="12" spans="1:4" x14ac:dyDescent="0.3">
      <c r="A12" s="46">
        <v>4908</v>
      </c>
      <c r="B12" s="47">
        <v>19627</v>
      </c>
      <c r="C12" s="47"/>
      <c r="D12" s="48">
        <v>13493</v>
      </c>
    </row>
    <row r="13" spans="1:4" x14ac:dyDescent="0.3">
      <c r="A13" s="46"/>
      <c r="B13" s="47"/>
      <c r="C13" s="47"/>
      <c r="D13" s="48"/>
    </row>
    <row r="14" spans="1:4" x14ac:dyDescent="0.3">
      <c r="A14" s="46">
        <v>7043</v>
      </c>
      <c r="B14" s="47">
        <v>18999.330000000002</v>
      </c>
      <c r="C14" s="47">
        <v>7241.5</v>
      </c>
      <c r="D14" s="48">
        <v>15356</v>
      </c>
    </row>
    <row r="15" spans="1:4" x14ac:dyDescent="0.3">
      <c r="A15" s="46">
        <v>6856</v>
      </c>
      <c r="B15" s="47">
        <v>16319.83</v>
      </c>
      <c r="C15" s="47">
        <v>8886</v>
      </c>
      <c r="D15" s="48">
        <v>11085.14</v>
      </c>
    </row>
    <row r="16" spans="1:4" x14ac:dyDescent="0.3">
      <c r="A16" s="46">
        <v>8707</v>
      </c>
      <c r="B16" s="47">
        <v>27737.67</v>
      </c>
      <c r="C16" s="47">
        <v>11060.5</v>
      </c>
      <c r="D16" s="48">
        <v>11046.6</v>
      </c>
    </row>
    <row r="17" spans="1:4" x14ac:dyDescent="0.3">
      <c r="A17" s="46">
        <v>4660.8329999999996</v>
      </c>
      <c r="B17" s="47">
        <v>18101.599999999999</v>
      </c>
      <c r="C17" s="47">
        <v>11279</v>
      </c>
      <c r="D17" s="48">
        <v>38814</v>
      </c>
    </row>
    <row r="18" spans="1:4" x14ac:dyDescent="0.3">
      <c r="A18" s="46">
        <v>6744</v>
      </c>
      <c r="B18" s="47">
        <v>30222</v>
      </c>
      <c r="C18" s="47">
        <v>21627</v>
      </c>
      <c r="D18" s="48">
        <v>17476.8</v>
      </c>
    </row>
    <row r="19" spans="1:4" x14ac:dyDescent="0.3">
      <c r="A19" s="46">
        <v>19504</v>
      </c>
      <c r="B19" s="47">
        <v>13433</v>
      </c>
      <c r="C19" s="47">
        <v>10816</v>
      </c>
      <c r="D19" s="48">
        <v>9433.5709999999999</v>
      </c>
    </row>
    <row r="20" spans="1:4" x14ac:dyDescent="0.3">
      <c r="A20" s="46">
        <v>4609.6670000000004</v>
      </c>
      <c r="B20" s="47">
        <v>14164</v>
      </c>
      <c r="C20" s="47">
        <v>5786.3329999999996</v>
      </c>
      <c r="D20" s="48">
        <v>10149.33</v>
      </c>
    </row>
    <row r="21" spans="1:4" x14ac:dyDescent="0.3">
      <c r="A21" s="46">
        <v>9347.5</v>
      </c>
      <c r="B21" s="47">
        <v>19550.5</v>
      </c>
      <c r="C21" s="47">
        <v>11877</v>
      </c>
      <c r="D21" s="48">
        <v>28648</v>
      </c>
    </row>
    <row r="22" spans="1:4" x14ac:dyDescent="0.3">
      <c r="A22" s="46">
        <v>8521.3330000000005</v>
      </c>
      <c r="B22" s="47">
        <v>21402.33</v>
      </c>
      <c r="C22" s="47">
        <v>8732</v>
      </c>
      <c r="D22" s="48">
        <v>10783.6</v>
      </c>
    </row>
    <row r="23" spans="1:4" x14ac:dyDescent="0.3">
      <c r="A23" s="46">
        <v>10882</v>
      </c>
      <c r="B23" s="47">
        <v>14137.83</v>
      </c>
      <c r="C23" s="47">
        <v>10989.5</v>
      </c>
      <c r="D23" s="48">
        <v>10617.17</v>
      </c>
    </row>
    <row r="24" spans="1:4" x14ac:dyDescent="0.3">
      <c r="A24" s="46"/>
      <c r="B24" s="47"/>
      <c r="C24" s="47"/>
      <c r="D24" s="48"/>
    </row>
    <row r="25" spans="1:4" x14ac:dyDescent="0.3">
      <c r="A25" s="46">
        <v>2162.5</v>
      </c>
      <c r="B25" s="47">
        <v>17315.669999999998</v>
      </c>
      <c r="C25" s="47">
        <v>19033</v>
      </c>
      <c r="D25" s="48">
        <v>28081.5</v>
      </c>
    </row>
    <row r="26" spans="1:4" x14ac:dyDescent="0.3">
      <c r="A26" s="46">
        <v>21119</v>
      </c>
      <c r="B26" s="47">
        <v>14269.6</v>
      </c>
      <c r="C26" s="47">
        <v>11428</v>
      </c>
      <c r="D26" s="48">
        <v>7352</v>
      </c>
    </row>
    <row r="27" spans="1:4" x14ac:dyDescent="0.3">
      <c r="A27" s="46">
        <v>4064.5</v>
      </c>
      <c r="B27" s="47">
        <v>24384.5</v>
      </c>
      <c r="C27" s="47">
        <v>20200</v>
      </c>
      <c r="D27" s="48">
        <v>23300</v>
      </c>
    </row>
    <row r="28" spans="1:4" x14ac:dyDescent="0.3">
      <c r="A28" s="46">
        <v>4120</v>
      </c>
      <c r="B28" s="47">
        <v>16821</v>
      </c>
      <c r="C28" s="47">
        <v>18050.5</v>
      </c>
      <c r="D28" s="48">
        <v>18997</v>
      </c>
    </row>
    <row r="29" spans="1:4" x14ac:dyDescent="0.3">
      <c r="A29" s="46">
        <v>4397</v>
      </c>
      <c r="B29" s="47">
        <v>21045.25</v>
      </c>
      <c r="C29" s="47">
        <v>11625</v>
      </c>
      <c r="D29" s="48">
        <v>13980.5</v>
      </c>
    </row>
    <row r="30" spans="1:4" x14ac:dyDescent="0.3">
      <c r="A30" s="46">
        <v>7647</v>
      </c>
      <c r="B30" s="47">
        <v>8523.4</v>
      </c>
      <c r="C30" s="47">
        <v>7188</v>
      </c>
      <c r="D30" s="48">
        <v>13465</v>
      </c>
    </row>
    <row r="31" spans="1:4" x14ac:dyDescent="0.3">
      <c r="A31" s="46">
        <v>6791</v>
      </c>
      <c r="B31" s="47">
        <v>22402.5</v>
      </c>
      <c r="C31" s="47">
        <v>17282</v>
      </c>
      <c r="D31" s="48">
        <v>12150.5</v>
      </c>
    </row>
    <row r="32" spans="1:4" x14ac:dyDescent="0.3">
      <c r="A32" s="46">
        <v>13578.5</v>
      </c>
      <c r="B32" s="47">
        <v>12864.2</v>
      </c>
      <c r="C32" s="47">
        <v>12219</v>
      </c>
      <c r="D32" s="48">
        <v>16589.8</v>
      </c>
    </row>
    <row r="33" spans="1:4" x14ac:dyDescent="0.3">
      <c r="A33" s="46"/>
      <c r="B33" s="47">
        <v>30134.67</v>
      </c>
      <c r="C33" s="47">
        <v>8842.5</v>
      </c>
      <c r="D33" s="48">
        <v>15494.29</v>
      </c>
    </row>
    <row r="34" spans="1:4" x14ac:dyDescent="0.3">
      <c r="A34" s="46"/>
      <c r="B34" s="47">
        <v>26716</v>
      </c>
      <c r="C34" s="47">
        <v>13587.33</v>
      </c>
      <c r="D34" s="48">
        <v>17642</v>
      </c>
    </row>
    <row r="35" spans="1:4" x14ac:dyDescent="0.3">
      <c r="A35" s="49"/>
      <c r="B35" s="50"/>
      <c r="C35" s="50"/>
      <c r="D35" s="51"/>
    </row>
    <row r="37" spans="1:4" x14ac:dyDescent="0.3">
      <c r="A37" s="2" t="s">
        <v>7</v>
      </c>
    </row>
    <row r="38" spans="1:4" x14ac:dyDescent="0.3">
      <c r="A38" s="52" t="s">
        <v>8</v>
      </c>
      <c r="B38" s="58" t="s">
        <v>9</v>
      </c>
      <c r="C38" s="59" t="s">
        <v>10</v>
      </c>
    </row>
    <row r="39" spans="1:4" x14ac:dyDescent="0.3">
      <c r="A39" s="67" t="s">
        <v>11</v>
      </c>
      <c r="B39" s="66" t="s">
        <v>12</v>
      </c>
      <c r="C39" s="75" t="s">
        <v>13</v>
      </c>
    </row>
    <row r="40" spans="1:4" x14ac:dyDescent="0.3">
      <c r="A40" s="67" t="s">
        <v>15</v>
      </c>
      <c r="B40" s="66" t="s">
        <v>16</v>
      </c>
      <c r="C40" s="75">
        <v>6.2E-2</v>
      </c>
    </row>
    <row r="41" spans="1:4" x14ac:dyDescent="0.3">
      <c r="A41" s="67" t="s">
        <v>18</v>
      </c>
      <c r="B41" s="66" t="s">
        <v>12</v>
      </c>
      <c r="C41" s="75" t="s">
        <v>13</v>
      </c>
    </row>
    <row r="42" spans="1:4" x14ac:dyDescent="0.3">
      <c r="A42" s="67" t="s">
        <v>20</v>
      </c>
      <c r="B42" s="66" t="s">
        <v>14</v>
      </c>
      <c r="C42" s="75">
        <v>1E-4</v>
      </c>
    </row>
    <row r="43" spans="1:4" x14ac:dyDescent="0.3">
      <c r="A43" s="68" t="s">
        <v>21</v>
      </c>
      <c r="B43" s="76" t="s">
        <v>16</v>
      </c>
      <c r="C43" s="77">
        <v>0.73919999999999997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0BF8-2DB6-415B-8B04-C8BF85E5D085}">
  <dimension ref="A1:D43"/>
  <sheetViews>
    <sheetView topLeftCell="A25" workbookViewId="0">
      <selection activeCell="F43" sqref="F43"/>
    </sheetView>
  </sheetViews>
  <sheetFormatPr defaultRowHeight="14.4" x14ac:dyDescent="0.3"/>
  <cols>
    <col min="1" max="1" width="26.6640625" bestFit="1" customWidth="1"/>
    <col min="2" max="4" width="22" customWidth="1"/>
    <col min="6" max="6" width="27.88671875" bestFit="1" customWidth="1"/>
    <col min="7" max="7" width="12.6640625" customWidth="1"/>
    <col min="8" max="8" width="15.6640625" customWidth="1"/>
    <col min="9" max="9" width="15.33203125" customWidth="1"/>
    <col min="11" max="11" width="26.6640625" bestFit="1" customWidth="1"/>
    <col min="13" max="13" width="17.44140625" customWidth="1"/>
    <col min="14" max="14" width="16.5546875" customWidth="1"/>
  </cols>
  <sheetData>
    <row r="1" spans="1:4" x14ac:dyDescent="0.3">
      <c r="A1" s="41" t="s">
        <v>28</v>
      </c>
      <c r="B1" s="42"/>
      <c r="C1" s="42"/>
      <c r="D1" s="43"/>
    </row>
    <row r="2" spans="1:4" x14ac:dyDescent="0.3">
      <c r="A2" s="69" t="s">
        <v>3</v>
      </c>
      <c r="B2" s="70" t="s">
        <v>4</v>
      </c>
      <c r="C2" s="70" t="s">
        <v>5</v>
      </c>
      <c r="D2" s="71" t="s">
        <v>6</v>
      </c>
    </row>
    <row r="3" spans="1:4" x14ac:dyDescent="0.3">
      <c r="A3" s="46">
        <v>894.5</v>
      </c>
      <c r="B3" s="47">
        <v>40292.75</v>
      </c>
      <c r="C3" s="47">
        <v>72790</v>
      </c>
      <c r="D3" s="48">
        <v>91944</v>
      </c>
    </row>
    <row r="4" spans="1:4" x14ac:dyDescent="0.3">
      <c r="A4" s="46">
        <v>9372</v>
      </c>
      <c r="B4" s="47">
        <v>170545.3</v>
      </c>
      <c r="C4" s="47">
        <v>38.75</v>
      </c>
      <c r="D4" s="48">
        <v>546551</v>
      </c>
    </row>
    <row r="5" spans="1:4" x14ac:dyDescent="0.3">
      <c r="A5" s="46">
        <v>16181</v>
      </c>
      <c r="B5" s="47">
        <v>80436</v>
      </c>
      <c r="C5" s="47">
        <v>34525</v>
      </c>
      <c r="D5" s="48">
        <v>70158.2</v>
      </c>
    </row>
    <row r="6" spans="1:4" x14ac:dyDescent="0.3">
      <c r="A6" s="46">
        <v>37001</v>
      </c>
      <c r="B6" s="47">
        <v>319781.59999999998</v>
      </c>
      <c r="C6" s="47">
        <v>188361</v>
      </c>
      <c r="D6" s="48">
        <v>155981</v>
      </c>
    </row>
    <row r="7" spans="1:4" x14ac:dyDescent="0.3">
      <c r="A7" s="46">
        <v>9747</v>
      </c>
      <c r="B7" s="47">
        <v>304590.3</v>
      </c>
      <c r="C7" s="47">
        <v>99978.67</v>
      </c>
      <c r="D7" s="48">
        <v>240328.5</v>
      </c>
    </row>
    <row r="8" spans="1:4" x14ac:dyDescent="0.3">
      <c r="A8" s="46">
        <v>218822.5</v>
      </c>
      <c r="B8" s="47">
        <v>116730</v>
      </c>
      <c r="C8" s="47">
        <v>486792</v>
      </c>
      <c r="D8" s="48">
        <v>121252.7</v>
      </c>
    </row>
    <row r="9" spans="1:4" x14ac:dyDescent="0.3">
      <c r="A9" s="46">
        <v>19248</v>
      </c>
      <c r="B9" s="47">
        <v>61046.17</v>
      </c>
      <c r="C9" s="47">
        <v>98063.5</v>
      </c>
      <c r="D9" s="48">
        <v>91028</v>
      </c>
    </row>
    <row r="10" spans="1:4" x14ac:dyDescent="0.3">
      <c r="A10" s="46">
        <v>78793</v>
      </c>
      <c r="B10" s="47">
        <v>198063.4</v>
      </c>
      <c r="C10" s="47">
        <v>75900.67</v>
      </c>
      <c r="D10" s="48">
        <v>64618.75</v>
      </c>
    </row>
    <row r="11" spans="1:4" x14ac:dyDescent="0.3">
      <c r="A11" s="46">
        <v>52960</v>
      </c>
      <c r="B11" s="47">
        <v>152597.29999999999</v>
      </c>
      <c r="C11" s="47">
        <v>105223.3</v>
      </c>
      <c r="D11" s="48">
        <v>92256.43</v>
      </c>
    </row>
    <row r="12" spans="1:4" x14ac:dyDescent="0.3">
      <c r="A12" s="46">
        <v>36445.5</v>
      </c>
      <c r="B12" s="47">
        <v>244367</v>
      </c>
      <c r="C12" s="47">
        <v>65611</v>
      </c>
      <c r="D12" s="48">
        <v>72340.5</v>
      </c>
    </row>
    <row r="13" spans="1:4" x14ac:dyDescent="0.3">
      <c r="A13" s="46"/>
      <c r="B13" s="47"/>
      <c r="C13" s="47"/>
      <c r="D13" s="48"/>
    </row>
    <row r="14" spans="1:4" x14ac:dyDescent="0.3">
      <c r="A14" s="46">
        <v>41647</v>
      </c>
      <c r="B14" s="47">
        <v>125198.5</v>
      </c>
      <c r="C14" s="47">
        <v>101763</v>
      </c>
      <c r="D14" s="48">
        <v>46011.5</v>
      </c>
    </row>
    <row r="15" spans="1:4" x14ac:dyDescent="0.3">
      <c r="A15" s="46">
        <v>15902</v>
      </c>
      <c r="B15" s="47">
        <v>19988</v>
      </c>
      <c r="C15" s="47">
        <v>58454</v>
      </c>
      <c r="D15" s="48">
        <v>139110.5</v>
      </c>
    </row>
    <row r="16" spans="1:4" x14ac:dyDescent="0.3">
      <c r="A16" s="46">
        <v>6425.5</v>
      </c>
      <c r="B16" s="47">
        <v>15881.13</v>
      </c>
      <c r="C16" s="47">
        <v>28751</v>
      </c>
      <c r="D16" s="48">
        <v>18295.599999999999</v>
      </c>
    </row>
    <row r="17" spans="1:4" x14ac:dyDescent="0.3">
      <c r="A17" s="46">
        <v>115</v>
      </c>
      <c r="B17" s="47">
        <v>9677.4</v>
      </c>
      <c r="C17" s="47">
        <v>15762</v>
      </c>
      <c r="D17" s="48">
        <v>30377.25</v>
      </c>
    </row>
    <row r="18" spans="1:4" x14ac:dyDescent="0.3">
      <c r="A18" s="46">
        <v>8661</v>
      </c>
      <c r="B18" s="47">
        <v>20206.5</v>
      </c>
      <c r="C18" s="47">
        <v>19529</v>
      </c>
      <c r="D18" s="48">
        <v>55096.800000000003</v>
      </c>
    </row>
    <row r="19" spans="1:4" x14ac:dyDescent="0.3">
      <c r="A19" s="46">
        <v>364</v>
      </c>
      <c r="B19" s="47">
        <v>131504.5</v>
      </c>
      <c r="C19" s="47">
        <v>18164.5</v>
      </c>
      <c r="D19" s="48">
        <v>42826</v>
      </c>
    </row>
    <row r="20" spans="1:4" x14ac:dyDescent="0.3">
      <c r="A20" s="46">
        <v>8300.6669999999995</v>
      </c>
      <c r="B20" s="47">
        <v>17823.400000000001</v>
      </c>
      <c r="C20" s="47">
        <v>17369.5</v>
      </c>
      <c r="D20" s="48">
        <v>35959.25</v>
      </c>
    </row>
    <row r="21" spans="1:4" x14ac:dyDescent="0.3">
      <c r="A21" s="46">
        <v>3693</v>
      </c>
      <c r="B21" s="47">
        <v>97531</v>
      </c>
      <c r="C21" s="47">
        <v>40543</v>
      </c>
      <c r="D21" s="48">
        <v>37429</v>
      </c>
    </row>
    <row r="22" spans="1:4" x14ac:dyDescent="0.3">
      <c r="A22" s="46">
        <v>2265</v>
      </c>
      <c r="B22" s="47">
        <v>199499.8</v>
      </c>
      <c r="C22" s="47">
        <v>3902.75</v>
      </c>
      <c r="D22" s="48">
        <v>42404.33</v>
      </c>
    </row>
    <row r="23" spans="1:4" x14ac:dyDescent="0.3">
      <c r="A23" s="46">
        <v>44184</v>
      </c>
      <c r="B23" s="47">
        <v>60288</v>
      </c>
      <c r="C23" s="47">
        <v>31986</v>
      </c>
      <c r="D23" s="48">
        <v>78288.2</v>
      </c>
    </row>
    <row r="24" spans="1:4" x14ac:dyDescent="0.3">
      <c r="A24" s="46"/>
      <c r="B24" s="47"/>
      <c r="C24" s="47"/>
      <c r="D24" s="48"/>
    </row>
    <row r="25" spans="1:4" x14ac:dyDescent="0.3">
      <c r="A25" s="46">
        <v>64634.5</v>
      </c>
      <c r="B25" s="47">
        <v>186329.5</v>
      </c>
      <c r="C25" s="47">
        <v>203901</v>
      </c>
      <c r="D25" s="48"/>
    </row>
    <row r="26" spans="1:4" x14ac:dyDescent="0.3">
      <c r="A26" s="46">
        <v>8781</v>
      </c>
      <c r="B26" s="47">
        <v>188217.3</v>
      </c>
      <c r="C26" s="47">
        <v>929</v>
      </c>
      <c r="D26" s="48"/>
    </row>
    <row r="27" spans="1:4" x14ac:dyDescent="0.3">
      <c r="A27" s="46">
        <v>55824</v>
      </c>
      <c r="B27" s="47">
        <v>304643.5</v>
      </c>
      <c r="C27" s="47">
        <v>6696</v>
      </c>
      <c r="D27" s="48"/>
    </row>
    <row r="28" spans="1:4" x14ac:dyDescent="0.3">
      <c r="A28" s="46">
        <v>320</v>
      </c>
      <c r="B28" s="47">
        <v>125922.8</v>
      </c>
      <c r="C28" s="47">
        <v>8009.5</v>
      </c>
      <c r="D28" s="48"/>
    </row>
    <row r="29" spans="1:4" x14ac:dyDescent="0.3">
      <c r="A29" s="46">
        <v>5679.5</v>
      </c>
      <c r="B29" s="47">
        <v>192642</v>
      </c>
      <c r="C29" s="47">
        <v>16145</v>
      </c>
      <c r="D29" s="48"/>
    </row>
    <row r="30" spans="1:4" x14ac:dyDescent="0.3">
      <c r="A30" s="46">
        <v>11432</v>
      </c>
      <c r="B30" s="47">
        <v>264016</v>
      </c>
      <c r="C30" s="47">
        <v>27004</v>
      </c>
      <c r="D30" s="48"/>
    </row>
    <row r="31" spans="1:4" x14ac:dyDescent="0.3">
      <c r="A31" s="46">
        <v>5170</v>
      </c>
      <c r="B31" s="47">
        <v>108358</v>
      </c>
      <c r="C31" s="47">
        <v>60003</v>
      </c>
      <c r="D31" s="48"/>
    </row>
    <row r="32" spans="1:4" x14ac:dyDescent="0.3">
      <c r="A32" s="46">
        <v>4287</v>
      </c>
      <c r="B32" s="47">
        <v>68709.67</v>
      </c>
      <c r="C32" s="47">
        <v>20381</v>
      </c>
      <c r="D32" s="48"/>
    </row>
    <row r="33" spans="1:4" x14ac:dyDescent="0.3">
      <c r="A33" s="46">
        <v>5960</v>
      </c>
      <c r="B33" s="47">
        <v>139972.5</v>
      </c>
      <c r="C33" s="47">
        <v>175158</v>
      </c>
      <c r="D33" s="48"/>
    </row>
    <row r="34" spans="1:4" x14ac:dyDescent="0.3">
      <c r="A34" s="46">
        <v>147746</v>
      </c>
      <c r="B34" s="47">
        <v>110789.3</v>
      </c>
      <c r="C34" s="47">
        <v>43742</v>
      </c>
      <c r="D34" s="48"/>
    </row>
    <row r="35" spans="1:4" x14ac:dyDescent="0.3">
      <c r="A35" s="49"/>
      <c r="B35" s="50"/>
      <c r="C35" s="50"/>
      <c r="D35" s="51"/>
    </row>
    <row r="37" spans="1:4" x14ac:dyDescent="0.3">
      <c r="A37" s="2" t="s">
        <v>7</v>
      </c>
    </row>
    <row r="38" spans="1:4" x14ac:dyDescent="0.3">
      <c r="A38" s="52" t="s">
        <v>8</v>
      </c>
      <c r="B38" s="58" t="s">
        <v>9</v>
      </c>
      <c r="C38" s="59" t="s">
        <v>10</v>
      </c>
    </row>
    <row r="39" spans="1:4" x14ac:dyDescent="0.3">
      <c r="A39" s="67" t="s">
        <v>11</v>
      </c>
      <c r="B39" s="66" t="s">
        <v>12</v>
      </c>
      <c r="C39" s="75" t="s">
        <v>13</v>
      </c>
    </row>
    <row r="40" spans="1:4" x14ac:dyDescent="0.3">
      <c r="A40" s="67" t="s">
        <v>15</v>
      </c>
      <c r="B40" s="66" t="s">
        <v>16</v>
      </c>
      <c r="C40" s="75">
        <v>9.3100000000000002E-2</v>
      </c>
    </row>
    <row r="41" spans="1:4" x14ac:dyDescent="0.3">
      <c r="A41" s="67" t="s">
        <v>18</v>
      </c>
      <c r="B41" s="66" t="s">
        <v>14</v>
      </c>
      <c r="C41" s="75">
        <v>5.9999999999999995E-4</v>
      </c>
    </row>
    <row r="42" spans="1:4" x14ac:dyDescent="0.3">
      <c r="A42" s="67" t="s">
        <v>20</v>
      </c>
      <c r="B42" s="66" t="s">
        <v>19</v>
      </c>
      <c r="C42" s="75">
        <v>7.1000000000000004E-3</v>
      </c>
    </row>
    <row r="43" spans="1:4" x14ac:dyDescent="0.3">
      <c r="A43" s="68" t="s">
        <v>21</v>
      </c>
      <c r="B43" s="76" t="s">
        <v>16</v>
      </c>
      <c r="C43" s="77" t="s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8338-7728-4B1B-9C22-6CCC1FAC55D4}">
  <dimension ref="A1:I43"/>
  <sheetViews>
    <sheetView workbookViewId="0">
      <selection activeCell="K45" sqref="K45"/>
    </sheetView>
  </sheetViews>
  <sheetFormatPr defaultRowHeight="14.4" x14ac:dyDescent="0.3"/>
  <cols>
    <col min="1" max="1" width="19.5546875" bestFit="1" customWidth="1"/>
    <col min="2" max="2" width="14.6640625" bestFit="1" customWidth="1"/>
    <col min="3" max="3" width="9" bestFit="1" customWidth="1"/>
    <col min="4" max="5" width="7.6640625" customWidth="1"/>
    <col min="6" max="7" width="9" bestFit="1" customWidth="1"/>
    <col min="8" max="9" width="9.6640625" customWidth="1"/>
    <col min="11" max="11" width="26.6640625" bestFit="1" customWidth="1"/>
    <col min="13" max="13" width="17.44140625" customWidth="1"/>
    <col min="14" max="14" width="16.5546875" customWidth="1"/>
  </cols>
  <sheetData>
    <row r="1" spans="1:9" x14ac:dyDescent="0.3">
      <c r="A1" s="41" t="s">
        <v>29</v>
      </c>
      <c r="B1" s="42"/>
      <c r="C1" s="42"/>
      <c r="D1" s="43"/>
    </row>
    <row r="2" spans="1:9" x14ac:dyDescent="0.3">
      <c r="A2" s="69"/>
      <c r="B2" s="147" t="s">
        <v>30</v>
      </c>
      <c r="C2" s="148"/>
      <c r="D2" s="148"/>
      <c r="E2" s="148"/>
      <c r="F2" s="147" t="s">
        <v>31</v>
      </c>
      <c r="G2" s="148"/>
      <c r="H2" s="148"/>
      <c r="I2" s="149"/>
    </row>
    <row r="3" spans="1:9" x14ac:dyDescent="0.3">
      <c r="A3" s="89" t="s">
        <v>32</v>
      </c>
      <c r="B3" s="39">
        <v>1</v>
      </c>
      <c r="C3" s="39">
        <v>1</v>
      </c>
      <c r="D3" s="39">
        <v>0.9</v>
      </c>
      <c r="E3" s="39">
        <v>1.1000000000000001</v>
      </c>
      <c r="F3" s="87">
        <v>0.98748599999999997</v>
      </c>
      <c r="G3" s="39">
        <v>1.03</v>
      </c>
      <c r="H3" s="39">
        <v>1.1000000000000001</v>
      </c>
      <c r="I3" s="54">
        <v>1.1000000000000001</v>
      </c>
    </row>
    <row r="4" spans="1:9" x14ac:dyDescent="0.3">
      <c r="A4" s="90" t="s">
        <v>33</v>
      </c>
      <c r="B4" s="39">
        <v>1</v>
      </c>
      <c r="C4" s="39">
        <v>1</v>
      </c>
      <c r="D4" s="39">
        <v>1.1000000000000001</v>
      </c>
      <c r="E4" s="39">
        <v>0.9</v>
      </c>
      <c r="F4" s="87">
        <v>1.6001069999999999</v>
      </c>
      <c r="G4" s="39">
        <v>1.1603000000000001</v>
      </c>
      <c r="H4" s="39">
        <v>1.4</v>
      </c>
      <c r="I4" s="54">
        <v>1.2</v>
      </c>
    </row>
    <row r="5" spans="1:9" x14ac:dyDescent="0.3">
      <c r="A5" s="91" t="s">
        <v>34</v>
      </c>
      <c r="B5" s="56">
        <v>1</v>
      </c>
      <c r="C5" s="56">
        <v>1</v>
      </c>
      <c r="D5" s="56">
        <v>1</v>
      </c>
      <c r="E5" s="56">
        <v>1</v>
      </c>
      <c r="F5" s="88">
        <v>1.2606850000000001</v>
      </c>
      <c r="G5" s="56">
        <v>1.503566</v>
      </c>
      <c r="H5" s="56">
        <v>1.4</v>
      </c>
      <c r="I5" s="57">
        <v>1.3</v>
      </c>
    </row>
    <row r="6" spans="1:9" x14ac:dyDescent="0.3">
      <c r="A6" s="40"/>
      <c r="B6" s="39"/>
      <c r="C6" s="39"/>
      <c r="D6" s="39"/>
      <c r="E6" s="39"/>
      <c r="F6" s="39"/>
      <c r="G6" s="39"/>
      <c r="H6" s="39"/>
      <c r="I6" s="39"/>
    </row>
    <row r="7" spans="1:9" x14ac:dyDescent="0.3">
      <c r="A7" s="139" t="s">
        <v>175</v>
      </c>
      <c r="B7" s="83" t="s">
        <v>35</v>
      </c>
      <c r="C7" s="84" t="s">
        <v>36</v>
      </c>
      <c r="D7" s="39"/>
      <c r="E7" s="39"/>
      <c r="F7" s="39"/>
      <c r="G7" s="39"/>
      <c r="H7" s="39"/>
      <c r="I7" s="39"/>
    </row>
    <row r="8" spans="1:9" x14ac:dyDescent="0.3">
      <c r="A8" s="72" t="s">
        <v>32</v>
      </c>
      <c r="B8" s="79" t="s">
        <v>37</v>
      </c>
      <c r="C8" s="73">
        <v>0.35</v>
      </c>
      <c r="D8" s="39"/>
      <c r="E8" s="39"/>
      <c r="F8" s="39"/>
      <c r="G8" s="39"/>
      <c r="H8" s="39"/>
      <c r="I8" s="39"/>
    </row>
    <row r="9" spans="1:9" x14ac:dyDescent="0.3">
      <c r="A9" s="82" t="s">
        <v>33</v>
      </c>
      <c r="B9" s="47" t="s">
        <v>38</v>
      </c>
      <c r="C9" s="48">
        <v>3.5000000000000003E-2</v>
      </c>
      <c r="D9" s="47"/>
    </row>
    <row r="10" spans="1:9" x14ac:dyDescent="0.3">
      <c r="A10" s="74" t="s">
        <v>34</v>
      </c>
      <c r="B10" s="50" t="s">
        <v>38</v>
      </c>
      <c r="C10" s="51">
        <v>6.7000000000000002E-3</v>
      </c>
      <c r="D10" s="47"/>
    </row>
    <row r="11" spans="1:9" x14ac:dyDescent="0.3">
      <c r="A11" s="46"/>
      <c r="B11" s="47"/>
      <c r="C11" s="47"/>
      <c r="D11" s="47"/>
    </row>
    <row r="12" spans="1:9" x14ac:dyDescent="0.3">
      <c r="A12" s="46"/>
      <c r="B12" s="47"/>
      <c r="C12" s="47"/>
      <c r="D12" s="47"/>
    </row>
    <row r="13" spans="1:9" x14ac:dyDescent="0.3">
      <c r="A13" s="46"/>
      <c r="B13" s="47"/>
      <c r="C13" s="47"/>
      <c r="D13" s="47"/>
    </row>
    <row r="14" spans="1:9" x14ac:dyDescent="0.3">
      <c r="A14" s="46"/>
      <c r="B14" s="47"/>
      <c r="C14" s="47"/>
      <c r="D14" s="47"/>
    </row>
    <row r="15" spans="1:9" x14ac:dyDescent="0.3">
      <c r="A15" s="46"/>
      <c r="B15" s="47"/>
      <c r="C15" s="47"/>
      <c r="D15" s="47"/>
    </row>
    <row r="16" spans="1:9" x14ac:dyDescent="0.3">
      <c r="A16" s="47"/>
      <c r="B16" s="47"/>
      <c r="C16" s="47"/>
      <c r="D16" s="47"/>
    </row>
    <row r="17" spans="1:4" x14ac:dyDescent="0.3">
      <c r="A17" s="47"/>
      <c r="B17" s="47"/>
      <c r="C17" s="47"/>
      <c r="D17" s="47"/>
    </row>
    <row r="18" spans="1:4" x14ac:dyDescent="0.3">
      <c r="A18" s="47"/>
      <c r="B18" s="47"/>
      <c r="C18" s="47"/>
      <c r="D18" s="47"/>
    </row>
    <row r="19" spans="1:4" x14ac:dyDescent="0.3">
      <c r="A19" s="47"/>
      <c r="B19" s="47"/>
      <c r="C19" s="47"/>
      <c r="D19" s="47"/>
    </row>
    <row r="20" spans="1:4" x14ac:dyDescent="0.3">
      <c r="A20" s="47"/>
      <c r="B20" s="47"/>
      <c r="C20" s="47"/>
      <c r="D20" s="47"/>
    </row>
    <row r="21" spans="1:4" x14ac:dyDescent="0.3">
      <c r="A21" s="47"/>
      <c r="B21" s="47"/>
      <c r="C21" s="47"/>
      <c r="D21" s="47"/>
    </row>
    <row r="22" spans="1:4" x14ac:dyDescent="0.3">
      <c r="A22" s="47"/>
      <c r="B22" s="47"/>
      <c r="C22" s="47"/>
      <c r="D22" s="47"/>
    </row>
    <row r="23" spans="1:4" x14ac:dyDescent="0.3">
      <c r="A23" s="47"/>
      <c r="B23" s="47"/>
      <c r="C23" s="47"/>
      <c r="D23" s="47"/>
    </row>
    <row r="24" spans="1:4" x14ac:dyDescent="0.3">
      <c r="A24" s="47"/>
      <c r="B24" s="47"/>
      <c r="C24" s="47"/>
      <c r="D24" s="47"/>
    </row>
    <row r="25" spans="1:4" x14ac:dyDescent="0.3">
      <c r="A25" s="47"/>
      <c r="B25" s="47"/>
      <c r="C25" s="47"/>
      <c r="D25" s="47"/>
    </row>
    <row r="26" spans="1:4" x14ac:dyDescent="0.3">
      <c r="A26" s="47"/>
      <c r="B26" s="47"/>
      <c r="C26" s="47"/>
      <c r="D26" s="47"/>
    </row>
    <row r="27" spans="1:4" x14ac:dyDescent="0.3">
      <c r="A27" s="47"/>
      <c r="B27" s="47"/>
      <c r="C27" s="47"/>
      <c r="D27" s="47"/>
    </row>
    <row r="28" spans="1:4" x14ac:dyDescent="0.3">
      <c r="A28" s="47"/>
      <c r="B28" s="47"/>
      <c r="C28" s="47"/>
      <c r="D28" s="47"/>
    </row>
    <row r="29" spans="1:4" x14ac:dyDescent="0.3">
      <c r="A29" s="47"/>
      <c r="B29" s="47"/>
      <c r="C29" s="47"/>
      <c r="D29" s="47"/>
    </row>
    <row r="30" spans="1:4" x14ac:dyDescent="0.3">
      <c r="A30" s="47"/>
      <c r="B30" s="47"/>
      <c r="C30" s="47"/>
      <c r="D30" s="47"/>
    </row>
    <row r="31" spans="1:4" x14ac:dyDescent="0.3">
      <c r="A31" s="47"/>
      <c r="B31" s="47"/>
      <c r="C31" s="47"/>
      <c r="D31" s="47"/>
    </row>
    <row r="32" spans="1:4" x14ac:dyDescent="0.3">
      <c r="A32" s="47"/>
      <c r="B32" s="47"/>
      <c r="C32" s="47"/>
      <c r="D32" s="47"/>
    </row>
    <row r="33" spans="1:4" x14ac:dyDescent="0.3">
      <c r="A33" s="47"/>
      <c r="B33" s="47"/>
      <c r="C33" s="47"/>
      <c r="D33" s="47"/>
    </row>
    <row r="34" spans="1:4" x14ac:dyDescent="0.3">
      <c r="A34" s="47"/>
      <c r="B34" s="47"/>
      <c r="C34" s="47"/>
      <c r="D34" s="47"/>
    </row>
    <row r="35" spans="1:4" x14ac:dyDescent="0.3">
      <c r="A35" s="47"/>
      <c r="B35" s="47"/>
      <c r="C35" s="47"/>
      <c r="D35" s="47"/>
    </row>
    <row r="38" spans="1:4" x14ac:dyDescent="0.3">
      <c r="A38" s="85"/>
      <c r="B38" s="85"/>
      <c r="C38" s="85"/>
    </row>
    <row r="39" spans="1:4" x14ac:dyDescent="0.3">
      <c r="A39" s="86"/>
      <c r="B39" s="66"/>
      <c r="C39" s="66"/>
    </row>
    <row r="40" spans="1:4" x14ac:dyDescent="0.3">
      <c r="A40" s="86"/>
      <c r="B40" s="66"/>
      <c r="C40" s="66"/>
    </row>
    <row r="41" spans="1:4" x14ac:dyDescent="0.3">
      <c r="A41" s="86"/>
      <c r="B41" s="66"/>
      <c r="C41" s="66"/>
    </row>
    <row r="42" spans="1:4" x14ac:dyDescent="0.3">
      <c r="A42" s="86"/>
      <c r="B42" s="66"/>
      <c r="C42" s="66"/>
    </row>
    <row r="43" spans="1:4" x14ac:dyDescent="0.3">
      <c r="A43" s="86"/>
      <c r="B43" s="66"/>
      <c r="C43" s="66"/>
    </row>
  </sheetData>
  <mergeCells count="2">
    <mergeCell ref="F2:I2"/>
    <mergeCell ref="B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C4A3-200B-439F-B7CB-E988B0D6C557}">
  <dimension ref="A1:Q43"/>
  <sheetViews>
    <sheetView workbookViewId="0">
      <selection activeCell="C32" sqref="C32"/>
    </sheetView>
  </sheetViews>
  <sheetFormatPr defaultRowHeight="14.4" x14ac:dyDescent="0.3"/>
  <cols>
    <col min="1" max="1" width="11.5546875" customWidth="1"/>
    <col min="2" max="2" width="14.6640625" bestFit="1" customWidth="1"/>
    <col min="3" max="3" width="9" bestFit="1" customWidth="1"/>
    <col min="4" max="5" width="7.6640625" customWidth="1"/>
    <col min="6" max="7" width="9" bestFit="1" customWidth="1"/>
    <col min="8" max="9" width="9.6640625" customWidth="1"/>
    <col min="11" max="11" width="26.6640625" bestFit="1" customWidth="1"/>
    <col min="13" max="13" width="17.44140625" customWidth="1"/>
    <col min="14" max="14" width="16.5546875" customWidth="1"/>
  </cols>
  <sheetData>
    <row r="1" spans="1:17" x14ac:dyDescent="0.3">
      <c r="A1" s="93" t="s">
        <v>39</v>
      </c>
      <c r="B1" s="42"/>
      <c r="C1" s="42"/>
      <c r="D1" s="43"/>
    </row>
    <row r="2" spans="1:17" ht="16.2" x14ac:dyDescent="0.3">
      <c r="A2" s="92" t="s">
        <v>40</v>
      </c>
      <c r="B2" s="147" t="s">
        <v>3</v>
      </c>
      <c r="C2" s="148"/>
      <c r="D2" s="148"/>
      <c r="E2" s="149"/>
      <c r="F2" s="147" t="s">
        <v>41</v>
      </c>
      <c r="G2" s="148"/>
      <c r="H2" s="148"/>
      <c r="I2" s="149"/>
      <c r="J2" s="147" t="s">
        <v>4</v>
      </c>
      <c r="K2" s="148"/>
      <c r="L2" s="148"/>
      <c r="M2" s="149"/>
      <c r="N2" s="148" t="s">
        <v>42</v>
      </c>
      <c r="O2" s="148"/>
      <c r="P2" s="148"/>
      <c r="Q2" s="149"/>
    </row>
    <row r="3" spans="1:17" x14ac:dyDescent="0.3">
      <c r="A3" s="95">
        <v>0</v>
      </c>
      <c r="B3" s="46">
        <v>0</v>
      </c>
      <c r="C3" s="47">
        <v>0</v>
      </c>
      <c r="D3" s="47">
        <v>0</v>
      </c>
      <c r="E3" s="48">
        <v>0</v>
      </c>
      <c r="F3" s="46">
        <v>0</v>
      </c>
      <c r="G3" s="47">
        <v>0</v>
      </c>
      <c r="H3" s="47">
        <v>0</v>
      </c>
      <c r="I3" s="48">
        <v>0</v>
      </c>
      <c r="J3" s="46">
        <v>14.54909325</v>
      </c>
      <c r="K3" s="47">
        <v>0</v>
      </c>
      <c r="L3" s="47">
        <v>15.230687140000001</v>
      </c>
      <c r="M3" s="48">
        <v>17.778198239999998</v>
      </c>
      <c r="N3" s="47">
        <v>0</v>
      </c>
      <c r="O3" s="47">
        <v>0</v>
      </c>
      <c r="P3" s="47">
        <v>0</v>
      </c>
      <c r="Q3" s="48">
        <v>14.9595</v>
      </c>
    </row>
    <row r="4" spans="1:17" x14ac:dyDescent="0.3">
      <c r="A4" s="95">
        <v>45</v>
      </c>
      <c r="B4" s="46">
        <v>0</v>
      </c>
      <c r="C4" s="47">
        <v>0</v>
      </c>
      <c r="D4" s="47">
        <v>0.41299999999999998</v>
      </c>
      <c r="E4" s="48">
        <v>3.8076720000000002</v>
      </c>
      <c r="F4" s="46">
        <v>0</v>
      </c>
      <c r="G4" s="47">
        <v>0</v>
      </c>
      <c r="H4" s="47">
        <v>0</v>
      </c>
      <c r="I4" s="48">
        <v>0</v>
      </c>
      <c r="J4" s="46">
        <v>19.70317</v>
      </c>
      <c r="K4" s="47">
        <v>0</v>
      </c>
      <c r="L4" s="47">
        <v>15.694000000000001</v>
      </c>
      <c r="M4" s="48">
        <v>19.978280000000002</v>
      </c>
      <c r="N4" s="47">
        <v>0.41299999999999998</v>
      </c>
      <c r="O4" s="47">
        <v>0</v>
      </c>
      <c r="P4" s="47">
        <v>0</v>
      </c>
      <c r="Q4" s="48">
        <v>15.230689999999999</v>
      </c>
    </row>
    <row r="5" spans="1:17" x14ac:dyDescent="0.3">
      <c r="A5" s="95">
        <v>90</v>
      </c>
      <c r="B5" s="46">
        <v>8.7513129999999997</v>
      </c>
      <c r="C5" s="47">
        <v>0</v>
      </c>
      <c r="D5" s="47">
        <v>0</v>
      </c>
      <c r="E5" s="48">
        <v>5.3689999999999998</v>
      </c>
      <c r="F5" s="46">
        <v>0</v>
      </c>
      <c r="G5" s="47">
        <v>0</v>
      </c>
      <c r="H5" s="47">
        <v>0</v>
      </c>
      <c r="I5" s="48">
        <v>0</v>
      </c>
      <c r="J5" s="46">
        <v>27.094819999999999</v>
      </c>
      <c r="K5" s="47">
        <v>43.04918</v>
      </c>
      <c r="L5" s="47">
        <v>18.998000000000001</v>
      </c>
      <c r="M5" s="48">
        <v>26.58963</v>
      </c>
      <c r="N5" s="47">
        <v>4.4481460000000004</v>
      </c>
      <c r="O5" s="47">
        <v>0</v>
      </c>
      <c r="P5" s="47">
        <v>0</v>
      </c>
      <c r="Q5" s="48">
        <v>26.959129999999998</v>
      </c>
    </row>
    <row r="6" spans="1:17" x14ac:dyDescent="0.3">
      <c r="A6" s="95">
        <v>135</v>
      </c>
      <c r="B6" s="46">
        <v>9.2349610000000002</v>
      </c>
      <c r="C6" s="47">
        <v>0</v>
      </c>
      <c r="D6" s="47">
        <v>0.41299999999999998</v>
      </c>
      <c r="E6" s="48">
        <v>4.0675780000000001</v>
      </c>
      <c r="F6" s="46">
        <v>0</v>
      </c>
      <c r="G6" s="47">
        <v>0</v>
      </c>
      <c r="H6" s="47">
        <v>0</v>
      </c>
      <c r="I6" s="48">
        <v>0</v>
      </c>
      <c r="J6" s="46">
        <v>26.51576</v>
      </c>
      <c r="K6" s="47">
        <v>43.286259999999999</v>
      </c>
      <c r="L6" s="47">
        <v>19.1099</v>
      </c>
      <c r="M6" s="48">
        <v>27.867560000000001</v>
      </c>
      <c r="N6" s="47">
        <v>7.5816720000000002</v>
      </c>
      <c r="O6" s="47">
        <v>0</v>
      </c>
      <c r="P6" s="47">
        <v>0</v>
      </c>
      <c r="Q6" s="48">
        <v>34.069369999999999</v>
      </c>
    </row>
    <row r="7" spans="1:17" x14ac:dyDescent="0.3">
      <c r="A7" s="95">
        <v>180</v>
      </c>
      <c r="B7" s="46">
        <v>7.057347</v>
      </c>
      <c r="C7" s="47">
        <v>0.82599999999999996</v>
      </c>
      <c r="D7" s="47">
        <v>0</v>
      </c>
      <c r="E7" s="48">
        <v>4.0675780000000001</v>
      </c>
      <c r="F7" s="46">
        <v>0</v>
      </c>
      <c r="G7" s="47">
        <v>0</v>
      </c>
      <c r="H7" s="47">
        <v>0</v>
      </c>
      <c r="I7" s="48">
        <v>0.58406999999999998</v>
      </c>
      <c r="J7" s="46">
        <v>40.721890000000002</v>
      </c>
      <c r="K7" s="47">
        <v>43.286259999999999</v>
      </c>
      <c r="L7" s="47">
        <v>25.606000000000002</v>
      </c>
      <c r="M7" s="48">
        <v>31.520859999999999</v>
      </c>
      <c r="N7" s="47">
        <v>9.5348450000000007</v>
      </c>
      <c r="O7" s="47">
        <v>0</v>
      </c>
      <c r="P7" s="47">
        <v>0</v>
      </c>
      <c r="Q7" s="48">
        <v>36.77787</v>
      </c>
    </row>
    <row r="8" spans="1:17" x14ac:dyDescent="0.3">
      <c r="A8" s="95">
        <v>225</v>
      </c>
      <c r="B8" s="46">
        <v>15.331149999999999</v>
      </c>
      <c r="C8" s="47">
        <v>2.891</v>
      </c>
      <c r="D8" s="47">
        <v>0</v>
      </c>
      <c r="E8" s="48">
        <v>4.0675780000000001</v>
      </c>
      <c r="F8" s="46">
        <v>0</v>
      </c>
      <c r="G8" s="47">
        <v>0</v>
      </c>
      <c r="H8" s="47">
        <v>0</v>
      </c>
      <c r="I8" s="48">
        <v>3.6939839999999999</v>
      </c>
      <c r="J8" s="46">
        <v>42.038849999999996</v>
      </c>
      <c r="K8" s="47">
        <v>41.874209999999998</v>
      </c>
      <c r="L8" s="47">
        <v>33.08128</v>
      </c>
      <c r="M8" s="48">
        <v>38.588439999999999</v>
      </c>
      <c r="N8" s="47">
        <v>7.5816720000000002</v>
      </c>
      <c r="O8" s="47">
        <v>0</v>
      </c>
      <c r="P8" s="47">
        <v>20.236999999999998</v>
      </c>
      <c r="Q8" s="48">
        <v>34.069369999999999</v>
      </c>
    </row>
    <row r="9" spans="1:17" x14ac:dyDescent="0.3">
      <c r="A9" s="95">
        <v>270</v>
      </c>
      <c r="B9" s="46">
        <v>15.67225</v>
      </c>
      <c r="C9" s="47">
        <v>6.1396870000000003</v>
      </c>
      <c r="D9" s="47">
        <v>11.59346</v>
      </c>
      <c r="E9" s="48">
        <v>4.0675780000000001</v>
      </c>
      <c r="F9" s="46">
        <v>0</v>
      </c>
      <c r="G9" s="47">
        <v>0</v>
      </c>
      <c r="H9" s="47">
        <v>0</v>
      </c>
      <c r="I9" s="48">
        <v>3.8962340000000002</v>
      </c>
      <c r="J9" s="46">
        <v>51.995370000000001</v>
      </c>
      <c r="K9" s="47">
        <v>45.27957</v>
      </c>
      <c r="L9" s="47">
        <v>38.41122</v>
      </c>
      <c r="M9" s="48">
        <v>45.336039999999997</v>
      </c>
      <c r="N9" s="47">
        <v>15.033429999999999</v>
      </c>
      <c r="O9" s="47">
        <v>0</v>
      </c>
      <c r="P9" s="47">
        <v>2.891</v>
      </c>
      <c r="Q9" s="48">
        <v>38.219799999999999</v>
      </c>
    </row>
    <row r="10" spans="1:17" x14ac:dyDescent="0.3">
      <c r="A10" s="95">
        <v>315</v>
      </c>
      <c r="B10" s="46">
        <v>19.096509999999999</v>
      </c>
      <c r="C10" s="47">
        <v>3.7170000000000001</v>
      </c>
      <c r="D10" s="47">
        <v>1.6519999999999999</v>
      </c>
      <c r="E10" s="48">
        <v>8.5041899999999995</v>
      </c>
      <c r="F10" s="46">
        <v>4.2117899999999997</v>
      </c>
      <c r="G10" s="47">
        <v>2.6120410000000001</v>
      </c>
      <c r="H10" s="47">
        <v>0</v>
      </c>
      <c r="I10" s="48">
        <v>4.6174799999999996</v>
      </c>
      <c r="J10" s="46">
        <v>55.669280000000001</v>
      </c>
      <c r="K10" s="47">
        <v>51.625</v>
      </c>
      <c r="L10" s="47">
        <v>33.453000000000003</v>
      </c>
      <c r="M10" s="48">
        <v>55.116549999999997</v>
      </c>
      <c r="N10" s="47">
        <v>15.612270000000001</v>
      </c>
      <c r="O10" s="47">
        <v>0</v>
      </c>
      <c r="P10" s="47">
        <v>23.541</v>
      </c>
      <c r="Q10" s="48">
        <v>38.727420000000002</v>
      </c>
    </row>
    <row r="11" spans="1:17" x14ac:dyDescent="0.3">
      <c r="A11" s="95">
        <v>360</v>
      </c>
      <c r="B11" s="46">
        <v>17.95007</v>
      </c>
      <c r="C11" s="47">
        <v>7.033137</v>
      </c>
      <c r="D11" s="47">
        <v>12.39</v>
      </c>
      <c r="E11" s="48">
        <v>13.67273</v>
      </c>
      <c r="F11" s="46">
        <v>7.5929130000000002</v>
      </c>
      <c r="G11" s="47">
        <v>3.0066850000000001</v>
      </c>
      <c r="H11" s="47">
        <v>0</v>
      </c>
      <c r="I11" s="48">
        <v>11.23481</v>
      </c>
      <c r="J11" s="46">
        <v>57.856859999999998</v>
      </c>
      <c r="K11" s="47">
        <v>56.695439999999998</v>
      </c>
      <c r="L11" s="47">
        <v>40.526649999999997</v>
      </c>
      <c r="M11" s="48">
        <v>65.176850000000002</v>
      </c>
      <c r="N11" s="47">
        <v>18.006989999999998</v>
      </c>
      <c r="O11" s="47">
        <v>0</v>
      </c>
      <c r="P11" s="47">
        <v>15.281000000000001</v>
      </c>
      <c r="Q11" s="48">
        <v>30.698429999999998</v>
      </c>
    </row>
    <row r="12" spans="1:17" x14ac:dyDescent="0.3">
      <c r="A12" s="95">
        <v>405</v>
      </c>
      <c r="B12" s="46">
        <v>20.5091</v>
      </c>
      <c r="C12" s="47">
        <v>6.1396870000000003</v>
      </c>
      <c r="D12" s="47">
        <v>13.629</v>
      </c>
      <c r="E12" s="48">
        <v>14.407719999999999</v>
      </c>
      <c r="F12" s="46">
        <v>7.318378</v>
      </c>
      <c r="G12" s="47">
        <v>23.832640000000001</v>
      </c>
      <c r="H12" s="47">
        <v>0</v>
      </c>
      <c r="I12" s="48">
        <v>13.528510000000001</v>
      </c>
      <c r="J12" s="46">
        <v>52.217959999999998</v>
      </c>
      <c r="K12" s="47">
        <v>62.412210000000002</v>
      </c>
      <c r="L12" s="47">
        <v>44.603999999999999</v>
      </c>
      <c r="M12" s="48">
        <v>71.834699999999998</v>
      </c>
      <c r="N12" s="47">
        <v>54.180190000000003</v>
      </c>
      <c r="O12" s="47">
        <v>0</v>
      </c>
      <c r="P12" s="47">
        <v>24.367000000000001</v>
      </c>
      <c r="Q12" s="48">
        <v>41.557319999999997</v>
      </c>
    </row>
    <row r="13" spans="1:17" x14ac:dyDescent="0.3">
      <c r="A13" s="95">
        <v>450</v>
      </c>
      <c r="B13" s="46">
        <v>18.840229999999998</v>
      </c>
      <c r="C13" s="47">
        <v>13.629</v>
      </c>
      <c r="D13" s="47">
        <v>20.65</v>
      </c>
      <c r="E13" s="48">
        <v>14.042</v>
      </c>
      <c r="F13" s="46">
        <v>8.1141620000000003</v>
      </c>
      <c r="G13" s="47">
        <v>24.3705</v>
      </c>
      <c r="H13" s="47">
        <v>0</v>
      </c>
      <c r="I13" s="48">
        <v>10.082610000000001</v>
      </c>
      <c r="J13" s="46">
        <v>72.005459999999999</v>
      </c>
      <c r="K13" s="47">
        <v>73.421130000000005</v>
      </c>
      <c r="L13" s="47">
        <v>49.972999999999999</v>
      </c>
      <c r="M13" s="48">
        <v>73.155820000000006</v>
      </c>
      <c r="N13" s="47">
        <v>61.107250000000001</v>
      </c>
      <c r="O13" s="47">
        <v>0</v>
      </c>
      <c r="P13" s="47">
        <v>29.74747</v>
      </c>
      <c r="Q13" s="48">
        <v>38.159500000000001</v>
      </c>
    </row>
    <row r="14" spans="1:17" x14ac:dyDescent="0.3">
      <c r="A14" s="95">
        <v>495</v>
      </c>
      <c r="B14" s="46">
        <v>24.55875</v>
      </c>
      <c r="C14" s="47">
        <v>15.48062</v>
      </c>
      <c r="D14" s="47">
        <v>22.715</v>
      </c>
      <c r="E14" s="48">
        <v>18.28895</v>
      </c>
      <c r="F14" s="46">
        <v>8.7513129999999997</v>
      </c>
      <c r="G14" s="47">
        <v>23.954000000000001</v>
      </c>
      <c r="H14" s="47">
        <v>3.3297119999999998</v>
      </c>
      <c r="I14" s="48">
        <v>28.123449999999998</v>
      </c>
      <c r="J14" s="46">
        <v>84.422899999999998</v>
      </c>
      <c r="K14" s="47">
        <v>79.433549999999997</v>
      </c>
      <c r="L14" s="47">
        <v>52.768729999999998</v>
      </c>
      <c r="M14" s="48">
        <v>79.31429</v>
      </c>
      <c r="N14" s="47">
        <v>35.807360000000003</v>
      </c>
      <c r="O14" s="47">
        <v>2.2240730000000002</v>
      </c>
      <c r="P14" s="47">
        <v>27.670999999999999</v>
      </c>
      <c r="Q14" s="48">
        <v>53.328200000000002</v>
      </c>
    </row>
    <row r="15" spans="1:17" x14ac:dyDescent="0.3">
      <c r="A15" s="95">
        <v>540</v>
      </c>
      <c r="B15" s="46">
        <v>19.415389999999999</v>
      </c>
      <c r="C15" s="47">
        <v>13.318849999999999</v>
      </c>
      <c r="D15" s="47">
        <v>28.49999</v>
      </c>
      <c r="E15" s="48">
        <v>23.275030000000001</v>
      </c>
      <c r="F15" s="46">
        <v>10.52948</v>
      </c>
      <c r="G15" s="47">
        <v>3.3297119999999998</v>
      </c>
      <c r="H15" s="47">
        <v>7.057347</v>
      </c>
      <c r="I15" s="48">
        <v>49.731780000000001</v>
      </c>
      <c r="J15" s="46">
        <v>91.65437</v>
      </c>
      <c r="K15" s="47">
        <v>80.05171</v>
      </c>
      <c r="L15" s="47">
        <v>43.848080000000003</v>
      </c>
      <c r="M15" s="48">
        <v>80.054910000000007</v>
      </c>
      <c r="N15" s="47">
        <v>40.945360000000001</v>
      </c>
      <c r="O15" s="47">
        <v>13.84628</v>
      </c>
      <c r="P15" s="47">
        <v>33.04</v>
      </c>
      <c r="Q15" s="48">
        <v>52.235930000000003</v>
      </c>
    </row>
    <row r="16" spans="1:17" x14ac:dyDescent="0.3">
      <c r="A16" s="95">
        <v>585</v>
      </c>
      <c r="B16" s="46">
        <v>27.843060000000001</v>
      </c>
      <c r="C16" s="47">
        <v>21.475999999999999</v>
      </c>
      <c r="D16" s="47">
        <v>34.692</v>
      </c>
      <c r="E16" s="48">
        <v>27.559819999999998</v>
      </c>
      <c r="F16" s="46">
        <v>10.934760000000001</v>
      </c>
      <c r="G16" s="47">
        <v>12.909140000000001</v>
      </c>
      <c r="H16" s="47">
        <v>6.2906279999999999</v>
      </c>
      <c r="I16" s="48">
        <v>62.121850000000002</v>
      </c>
      <c r="J16" s="46">
        <v>114.1622</v>
      </c>
      <c r="K16" s="47">
        <v>81.037509999999997</v>
      </c>
      <c r="L16" s="47">
        <v>49.535899999999998</v>
      </c>
      <c r="M16" s="48">
        <v>86.793890000000005</v>
      </c>
      <c r="N16" s="47">
        <v>52.559829999999998</v>
      </c>
      <c r="O16" s="47">
        <v>74.546220000000005</v>
      </c>
      <c r="P16" s="47">
        <v>40.473999999999997</v>
      </c>
      <c r="Q16" s="48">
        <v>70.414990000000003</v>
      </c>
    </row>
    <row r="17" spans="1:17" x14ac:dyDescent="0.3">
      <c r="A17" s="95">
        <v>630</v>
      </c>
      <c r="B17" s="46">
        <v>22.163910000000001</v>
      </c>
      <c r="C17" s="47">
        <v>23.164850000000001</v>
      </c>
      <c r="D17" s="47">
        <v>26.431999999999999</v>
      </c>
      <c r="E17" s="48">
        <v>28.544840000000001</v>
      </c>
      <c r="F17" s="46">
        <v>65.678690000000003</v>
      </c>
      <c r="G17" s="47">
        <v>15.63411</v>
      </c>
      <c r="H17" s="47">
        <v>12.37623</v>
      </c>
      <c r="I17" s="48">
        <v>61.905929999999998</v>
      </c>
      <c r="J17" s="46">
        <v>113.79179999999999</v>
      </c>
      <c r="K17" s="47">
        <v>80.783479999999997</v>
      </c>
      <c r="L17" s="47">
        <v>63.189</v>
      </c>
      <c r="M17" s="48">
        <v>92.335750000000004</v>
      </c>
      <c r="N17" s="47">
        <v>72.275000000000006</v>
      </c>
      <c r="O17" s="47">
        <v>78.127979999999994</v>
      </c>
      <c r="P17" s="47">
        <v>41.713000000000001</v>
      </c>
      <c r="Q17" s="48">
        <v>63.041710000000002</v>
      </c>
    </row>
    <row r="18" spans="1:17" x14ac:dyDescent="0.3">
      <c r="A18" s="95">
        <v>675</v>
      </c>
      <c r="B18" s="46">
        <v>26.393249999999998</v>
      </c>
      <c r="C18" s="47">
        <v>25.599340000000002</v>
      </c>
      <c r="D18" s="47">
        <v>26.87358</v>
      </c>
      <c r="E18" s="48">
        <v>33.503950000000003</v>
      </c>
      <c r="F18" s="46">
        <v>67.733260000000001</v>
      </c>
      <c r="G18" s="47">
        <v>25.057220000000001</v>
      </c>
      <c r="H18" s="47">
        <v>15.281000000000001</v>
      </c>
      <c r="I18" s="48">
        <v>62.40128</v>
      </c>
      <c r="J18" s="46">
        <v>114.4331</v>
      </c>
      <c r="K18" s="47">
        <v>85.051929999999999</v>
      </c>
      <c r="L18" s="47">
        <v>64.015000000000001</v>
      </c>
      <c r="M18" s="48">
        <v>93.633579999999995</v>
      </c>
      <c r="N18" s="47">
        <v>74.885220000000004</v>
      </c>
      <c r="O18" s="47">
        <v>81.64667</v>
      </c>
      <c r="P18" s="47">
        <v>45.581809999999997</v>
      </c>
      <c r="Q18" s="48">
        <v>49.849969999999999</v>
      </c>
    </row>
    <row r="19" spans="1:17" x14ac:dyDescent="0.3">
      <c r="A19" s="95">
        <v>720</v>
      </c>
      <c r="B19" s="46">
        <v>28.52392</v>
      </c>
      <c r="C19" s="47">
        <v>31.51003</v>
      </c>
      <c r="D19" s="47">
        <v>26.844999999999999</v>
      </c>
      <c r="E19" s="48">
        <v>38.973289999999999</v>
      </c>
      <c r="F19" s="46">
        <v>68.144999999999996</v>
      </c>
      <c r="G19" s="47">
        <v>33.135370000000002</v>
      </c>
      <c r="H19" s="47">
        <v>13.84628</v>
      </c>
      <c r="I19" s="48">
        <v>64.314059999999998</v>
      </c>
      <c r="J19" s="46">
        <v>125.626</v>
      </c>
      <c r="K19" s="47">
        <v>89.951549999999997</v>
      </c>
      <c r="L19" s="47">
        <v>72.688000000000002</v>
      </c>
      <c r="M19" s="48">
        <v>103.3961</v>
      </c>
      <c r="N19" s="47">
        <v>76.251930000000002</v>
      </c>
      <c r="O19" s="47">
        <v>86.515370000000004</v>
      </c>
      <c r="P19" s="47">
        <v>53.70429</v>
      </c>
      <c r="Q19" s="48">
        <v>54.821759999999998</v>
      </c>
    </row>
    <row r="20" spans="1:17" x14ac:dyDescent="0.3">
      <c r="A20" s="95">
        <v>765</v>
      </c>
      <c r="B20" s="46">
        <v>60.303660000000001</v>
      </c>
      <c r="C20" s="47">
        <v>35.577979999999997</v>
      </c>
      <c r="D20" s="47">
        <v>35.518000000000001</v>
      </c>
      <c r="E20" s="48">
        <v>42.667119999999997</v>
      </c>
      <c r="F20" s="46">
        <v>68.972239999999999</v>
      </c>
      <c r="G20" s="47">
        <v>31.91611</v>
      </c>
      <c r="H20" s="47">
        <v>13.125349999999999</v>
      </c>
      <c r="I20" s="48">
        <v>48.593800000000002</v>
      </c>
      <c r="J20" s="46">
        <v>130.7809</v>
      </c>
      <c r="K20" s="47">
        <v>93.671819999999997</v>
      </c>
      <c r="L20" s="47">
        <v>78.47</v>
      </c>
      <c r="M20" s="48">
        <v>108.4335</v>
      </c>
      <c r="N20" s="47">
        <v>68.718279999999993</v>
      </c>
      <c r="O20" s="47">
        <v>87.424409999999995</v>
      </c>
      <c r="P20" s="47">
        <v>57.209069999999997</v>
      </c>
      <c r="Q20" s="48">
        <v>60.344659999999998</v>
      </c>
    </row>
    <row r="21" spans="1:17" x14ac:dyDescent="0.3">
      <c r="A21" s="95">
        <v>810</v>
      </c>
      <c r="B21" s="46">
        <v>61.12959</v>
      </c>
      <c r="C21" s="47">
        <v>43.865580000000001</v>
      </c>
      <c r="D21" s="47">
        <v>43.365000000000002</v>
      </c>
      <c r="E21" s="48">
        <v>51.715780000000002</v>
      </c>
      <c r="F21" s="46">
        <v>69.80189</v>
      </c>
      <c r="G21" s="47">
        <v>44.956330000000001</v>
      </c>
      <c r="H21" s="47">
        <v>16.44238</v>
      </c>
      <c r="I21" s="48">
        <v>42.426580000000001</v>
      </c>
      <c r="J21" s="46">
        <v>135.7414</v>
      </c>
      <c r="K21" s="47">
        <v>92.307119999999998</v>
      </c>
      <c r="L21" s="47">
        <v>87.261340000000004</v>
      </c>
      <c r="M21" s="48">
        <v>110.71559999999999</v>
      </c>
      <c r="N21" s="47">
        <v>75.417469999999994</v>
      </c>
      <c r="O21" s="47">
        <v>87.937970000000007</v>
      </c>
      <c r="P21" s="47">
        <v>63.189</v>
      </c>
      <c r="Q21" s="48">
        <v>59.525039999999997</v>
      </c>
    </row>
    <row r="22" spans="1:17" x14ac:dyDescent="0.3">
      <c r="A22" s="95">
        <v>855</v>
      </c>
      <c r="B22" s="46">
        <v>62.788229999999999</v>
      </c>
      <c r="C22" s="47">
        <v>53.851779999999998</v>
      </c>
      <c r="D22" s="47">
        <v>50.798999999999999</v>
      </c>
      <c r="E22" s="48">
        <v>54.672220000000003</v>
      </c>
      <c r="F22" s="46">
        <v>68.982129999999998</v>
      </c>
      <c r="G22" s="47">
        <v>58.734639999999999</v>
      </c>
      <c r="H22" s="47">
        <v>36.122750000000003</v>
      </c>
      <c r="I22" s="48">
        <v>43.427889999999998</v>
      </c>
      <c r="J22" s="46">
        <v>138.5515</v>
      </c>
      <c r="K22" s="47">
        <v>101.83029999999999</v>
      </c>
      <c r="L22" s="47">
        <v>98.293999999999997</v>
      </c>
      <c r="M22" s="48">
        <v>109.03360000000001</v>
      </c>
      <c r="N22" s="47">
        <v>78.121440000000007</v>
      </c>
      <c r="O22" s="47">
        <v>85.210220000000007</v>
      </c>
      <c r="P22" s="47">
        <v>71.448999999999998</v>
      </c>
      <c r="Q22" s="48">
        <v>72.856759999999994</v>
      </c>
    </row>
    <row r="23" spans="1:17" x14ac:dyDescent="0.3">
      <c r="A23" s="96">
        <v>900</v>
      </c>
      <c r="B23" s="49">
        <v>64.020330000000001</v>
      </c>
      <c r="C23" s="50">
        <v>63.020069999999997</v>
      </c>
      <c r="D23" s="50">
        <v>56.581000000000003</v>
      </c>
      <c r="E23" s="51">
        <v>58.366120000000002</v>
      </c>
      <c r="F23" s="49">
        <v>68.558000000000007</v>
      </c>
      <c r="G23" s="50">
        <v>67.969560000000001</v>
      </c>
      <c r="H23" s="50">
        <v>46.322330000000001</v>
      </c>
      <c r="I23" s="51">
        <v>50.054850000000002</v>
      </c>
      <c r="J23" s="49">
        <v>138.94550000000001</v>
      </c>
      <c r="K23" s="50">
        <v>113.34650000000001</v>
      </c>
      <c r="L23" s="50">
        <v>105.315</v>
      </c>
      <c r="M23" s="51">
        <v>112.7028</v>
      </c>
      <c r="N23" s="50">
        <v>91.570589999999996</v>
      </c>
      <c r="O23" s="50">
        <v>90.034940000000006</v>
      </c>
      <c r="P23" s="50">
        <v>83.838999999999999</v>
      </c>
      <c r="Q23" s="51">
        <v>65.474500000000006</v>
      </c>
    </row>
    <row r="24" spans="1:17" x14ac:dyDescent="0.3">
      <c r="A24" s="47"/>
      <c r="B24" s="47"/>
      <c r="C24" s="47"/>
      <c r="D24" s="47"/>
    </row>
    <row r="25" spans="1:17" x14ac:dyDescent="0.3">
      <c r="A25" s="47"/>
      <c r="B25" s="47"/>
      <c r="C25" s="47"/>
      <c r="D25" s="47"/>
    </row>
    <row r="26" spans="1:17" x14ac:dyDescent="0.3">
      <c r="A26" s="47"/>
      <c r="B26" s="47"/>
      <c r="C26" s="47"/>
      <c r="D26" s="47"/>
    </row>
    <row r="27" spans="1:17" x14ac:dyDescent="0.3">
      <c r="A27" s="47"/>
      <c r="B27" s="47"/>
      <c r="C27" s="47"/>
      <c r="D27" s="47"/>
    </row>
    <row r="28" spans="1:17" x14ac:dyDescent="0.3">
      <c r="A28" s="47"/>
      <c r="B28" s="47"/>
      <c r="C28" s="47"/>
      <c r="D28" s="47"/>
    </row>
    <row r="29" spans="1:17" x14ac:dyDescent="0.3">
      <c r="A29" s="47"/>
      <c r="B29" s="47"/>
      <c r="C29" s="47"/>
      <c r="D29" s="47"/>
    </row>
    <row r="30" spans="1:17" x14ac:dyDescent="0.3">
      <c r="A30" s="47"/>
      <c r="B30" s="47"/>
      <c r="C30" s="47"/>
      <c r="D30" s="47"/>
    </row>
    <row r="31" spans="1:17" x14ac:dyDescent="0.3">
      <c r="A31" s="47"/>
      <c r="B31" s="47"/>
      <c r="C31" s="47"/>
      <c r="D31" s="47"/>
    </row>
    <row r="32" spans="1:17" x14ac:dyDescent="0.3">
      <c r="A32" s="47"/>
      <c r="B32" s="47"/>
      <c r="C32" s="47"/>
      <c r="D32" s="47"/>
    </row>
    <row r="33" spans="1:4" x14ac:dyDescent="0.3">
      <c r="A33" s="47"/>
      <c r="B33" s="47"/>
      <c r="C33" s="47"/>
      <c r="D33" s="47"/>
    </row>
    <row r="34" spans="1:4" x14ac:dyDescent="0.3">
      <c r="A34" s="47"/>
      <c r="B34" s="47"/>
      <c r="C34" s="47"/>
      <c r="D34" s="47"/>
    </row>
    <row r="35" spans="1:4" x14ac:dyDescent="0.3">
      <c r="A35" s="47"/>
      <c r="B35" s="47"/>
      <c r="C35" s="47"/>
      <c r="D35" s="47"/>
    </row>
    <row r="38" spans="1:4" x14ac:dyDescent="0.3">
      <c r="A38" s="85"/>
      <c r="B38" s="85"/>
      <c r="C38" s="85"/>
    </row>
    <row r="39" spans="1:4" x14ac:dyDescent="0.3">
      <c r="A39" s="86"/>
      <c r="B39" s="66"/>
      <c r="C39" s="66"/>
    </row>
    <row r="40" spans="1:4" x14ac:dyDescent="0.3">
      <c r="A40" s="86"/>
      <c r="B40" s="66"/>
      <c r="C40" s="66"/>
    </row>
    <row r="41" spans="1:4" x14ac:dyDescent="0.3">
      <c r="A41" s="86"/>
      <c r="B41" s="66"/>
      <c r="C41" s="66"/>
    </row>
    <row r="42" spans="1:4" x14ac:dyDescent="0.3">
      <c r="A42" s="86"/>
      <c r="B42" s="66"/>
      <c r="C42" s="66"/>
    </row>
    <row r="43" spans="1:4" x14ac:dyDescent="0.3">
      <c r="A43" s="86"/>
      <c r="B43" s="66"/>
      <c r="C43" s="66"/>
    </row>
  </sheetData>
  <mergeCells count="4">
    <mergeCell ref="B2:E2"/>
    <mergeCell ref="F2:I2"/>
    <mergeCell ref="J2:M2"/>
    <mergeCell ref="N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Fig.1c</vt:lpstr>
      <vt:lpstr>Fig.1d</vt:lpstr>
      <vt:lpstr>Fig.1f</vt:lpstr>
      <vt:lpstr>Fig.1g</vt:lpstr>
      <vt:lpstr>Fig.1h</vt:lpstr>
      <vt:lpstr>Fig.1j</vt:lpstr>
      <vt:lpstr>Fig.1l</vt:lpstr>
      <vt:lpstr>Fig.2b</vt:lpstr>
      <vt:lpstr>Fig.2d</vt:lpstr>
      <vt:lpstr>Fig.2e</vt:lpstr>
      <vt:lpstr>Fig.2f</vt:lpstr>
      <vt:lpstr>Fig.2g</vt:lpstr>
      <vt:lpstr>Fig.2h</vt:lpstr>
      <vt:lpstr>Fig.2j</vt:lpstr>
      <vt:lpstr>Fig.3d</vt:lpstr>
      <vt:lpstr>Fig.3e</vt:lpstr>
      <vt:lpstr>Fig.3f</vt:lpstr>
      <vt:lpstr>Fig.3j</vt:lpstr>
      <vt:lpstr>Fig.4k</vt:lpstr>
      <vt:lpstr>SuppFig.1</vt:lpstr>
      <vt:lpstr>SuppFig.4B</vt:lpstr>
      <vt:lpstr>SuppFig.5B</vt:lpstr>
      <vt:lpstr>SuppFig.5D</vt:lpstr>
      <vt:lpstr>SuppFig.6A</vt:lpstr>
      <vt:lpstr>SuppFig.6B</vt:lpstr>
      <vt:lpstr>SuppFig.7A</vt:lpstr>
    </vt:vector>
  </TitlesOfParts>
  <Manager/>
  <Company>KU Leuven FEB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Apeksha Shapeti</dc:creator>
  <cp:keywords/>
  <dc:description/>
  <cp:lastModifiedBy>Apeksha Shapeti</cp:lastModifiedBy>
  <cp:revision/>
  <dcterms:created xsi:type="dcterms:W3CDTF">2024-06-18T12:44:58Z</dcterms:created>
  <dcterms:modified xsi:type="dcterms:W3CDTF">2024-09-18T08:30:47Z</dcterms:modified>
  <cp:category/>
  <cp:contentStatus/>
</cp:coreProperties>
</file>