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714404\MURR PC Backup 21-Aug-2018\Manuscripts\ESWATINI Ochre paper\upload files\revisions\Revision 2\Revision 3\"/>
    </mc:Choice>
  </mc:AlternateContent>
  <xr:revisionPtr revIDLastSave="0" documentId="13_ncr:1_{08AD3CCB-855D-423B-ADB3-94F7B51116F5}" xr6:coauthVersionLast="36" xr6:coauthVersionMax="36" xr10:uidLastSave="{00000000-0000-0000-0000-000000000000}"/>
  <bookViews>
    <workbookView xWindow="0" yWindow="0" windowWidth="28800" windowHeight="11625" xr2:uid="{5A838C40-C7BB-44F3-A7EA-0EF7F388E29D}"/>
  </bookViews>
  <sheets>
    <sheet name="Supplementary Data 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66" i="1" l="1"/>
  <c r="U63" i="1"/>
  <c r="U60" i="1"/>
  <c r="U57" i="1"/>
  <c r="U53" i="1"/>
  <c r="U54" i="1" s="1"/>
  <c r="U52" i="1"/>
  <c r="U42" i="1"/>
  <c r="U41" i="1"/>
  <c r="V37" i="1"/>
  <c r="U34" i="1"/>
  <c r="U33" i="1"/>
  <c r="U37" i="1" s="1"/>
  <c r="V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29" i="1" s="1"/>
  <c r="V11" i="1"/>
  <c r="U10" i="1"/>
  <c r="U9" i="1"/>
  <c r="U8" i="1"/>
  <c r="U7" i="1"/>
  <c r="U1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Brandi Macdonald</author>
  </authors>
  <commentList>
    <comment ref="B7" authorId="0" shapeId="0" xr:uid="{264DADEC-3ABF-43D0-9301-E3A7BCB1D122}">
      <text>
        <r>
          <rPr>
            <b/>
            <sz val="9"/>
            <color indexed="81"/>
            <rFont val="Tahoma"/>
            <family val="2"/>
          </rPr>
          <t>Brandi Macdonald:</t>
        </r>
        <r>
          <rPr>
            <sz val="9"/>
            <color indexed="81"/>
            <rFont val="Tahoma"/>
            <family val="2"/>
          </rPr>
          <t xml:space="preserve">
Note high proportion of modified ochres here n=4 of 17</t>
        </r>
      </text>
    </comment>
  </commentList>
</comments>
</file>

<file path=xl/sharedStrings.xml><?xml version="1.0" encoding="utf-8"?>
<sst xmlns="http://schemas.openxmlformats.org/spreadsheetml/2006/main" count="105" uniqueCount="84">
  <si>
    <t>Group 1</t>
  </si>
  <si>
    <t>Group 1b</t>
  </si>
  <si>
    <t xml:space="preserve">Group 2a </t>
  </si>
  <si>
    <t>Group 2b</t>
  </si>
  <si>
    <t>Group 2c</t>
  </si>
  <si>
    <t>Group 2d</t>
  </si>
  <si>
    <t>Group 3</t>
  </si>
  <si>
    <t>Group 4</t>
  </si>
  <si>
    <t>Group 5</t>
  </si>
  <si>
    <t>Maloma</t>
  </si>
  <si>
    <t>Mahamba Mtn.</t>
  </si>
  <si>
    <t>Mn Group 1</t>
  </si>
  <si>
    <t>Mn Group 2</t>
  </si>
  <si>
    <t>Mn Group 3</t>
  </si>
  <si>
    <t>Mn Group 4</t>
  </si>
  <si>
    <t>Mn Group 5</t>
  </si>
  <si>
    <t>Mn Group 6</t>
  </si>
  <si>
    <t>Mn unas</t>
  </si>
  <si>
    <t>Fe unas</t>
  </si>
  <si>
    <t>Total analyzed</t>
  </si>
  <si>
    <t>Site total</t>
  </si>
  <si>
    <t>Source location</t>
  </si>
  <si>
    <t>Ngwenya</t>
  </si>
  <si>
    <t>Bulembu</t>
  </si>
  <si>
    <t>Siphiso shelter material</t>
  </si>
  <si>
    <t>Unknown EAST source</t>
  </si>
  <si>
    <t>Unkown EAST source</t>
  </si>
  <si>
    <t>Unknown WEST Source</t>
  </si>
  <si>
    <t>Lowveld Mahalamanti Valley</t>
  </si>
  <si>
    <t>secondary deposit</t>
  </si>
  <si>
    <t>Unknown east source</t>
  </si>
  <si>
    <t>Unknown west source</t>
  </si>
  <si>
    <t>Banda Cavern MnOx</t>
  </si>
  <si>
    <t>Kubuta MnOx Ore</t>
  </si>
  <si>
    <t>Description</t>
  </si>
  <si>
    <t>Lion Cavern, Banda, SW spur</t>
  </si>
  <si>
    <t>high silica hematite</t>
  </si>
  <si>
    <t>iron silicate, high K, Al, Mg</t>
  </si>
  <si>
    <t>Gth, Hem, AlOx, high K</t>
  </si>
  <si>
    <t>Hem, Qtz, Micas</t>
  </si>
  <si>
    <t>Magnetite, high K, Al, oxides</t>
  </si>
  <si>
    <t xml:space="preserve"> Titaniferous Magnetite</t>
  </si>
  <si>
    <t>Hem, Magnetite, high Al</t>
  </si>
  <si>
    <t>Hem, Magnetite</t>
  </si>
  <si>
    <t>Mag, Hem, low MnOx</t>
  </si>
  <si>
    <t>soft hematite cobbles</t>
  </si>
  <si>
    <t>alabandite, braunite, hematite, Fe-Si, qtz</t>
  </si>
  <si>
    <t>High Ba, K hollandite</t>
  </si>
  <si>
    <t>alabandite, braunite, FeMnOx</t>
  </si>
  <si>
    <t>pyrolusite, jacobisite</t>
  </si>
  <si>
    <t>pyrolusite, bixbyite, magnetite, hematite</t>
  </si>
  <si>
    <t>MnOOH, magnetite</t>
  </si>
  <si>
    <t xml:space="preserve">Sibebe </t>
  </si>
  <si>
    <t>Stratum</t>
  </si>
  <si>
    <t>I/II</t>
  </si>
  <si>
    <t>III</t>
  </si>
  <si>
    <t>V/VI</t>
  </si>
  <si>
    <t>Unknown</t>
  </si>
  <si>
    <t>Siphiso</t>
  </si>
  <si>
    <t>I</t>
  </si>
  <si>
    <t>II</t>
  </si>
  <si>
    <t>III/IV</t>
  </si>
  <si>
    <t>IV</t>
  </si>
  <si>
    <t>V</t>
  </si>
  <si>
    <t>VI</t>
  </si>
  <si>
    <t>VI/VII</t>
  </si>
  <si>
    <t>VII</t>
  </si>
  <si>
    <t>VIII</t>
  </si>
  <si>
    <t>IX</t>
  </si>
  <si>
    <t>X/XI</t>
  </si>
  <si>
    <t>Nyonyane</t>
  </si>
  <si>
    <t>Nsangwini</t>
  </si>
  <si>
    <t>Surface</t>
  </si>
  <si>
    <t>LSA/MSA (mixed)</t>
  </si>
  <si>
    <t>Mlawula-1</t>
  </si>
  <si>
    <t>Late Ceramic LSA</t>
  </si>
  <si>
    <t>Mlawula-2</t>
  </si>
  <si>
    <t>Muti Muti</t>
  </si>
  <si>
    <t>Hlalakale</t>
  </si>
  <si>
    <t>Level I</t>
  </si>
  <si>
    <t>Mphaphati I</t>
  </si>
  <si>
    <t>Surface kiln</t>
  </si>
  <si>
    <t>Ndhlozane</t>
  </si>
  <si>
    <t xml:space="preserve">Supplementary Data 12: Summary of Ochre Artifacts and sources, organized by compositional group, site, and temporal phase.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</si>
</sst>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quotePrefix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FC2B1-5BE4-4B9B-AFD1-40AC2E204D77}">
  <dimension ref="A1:W66"/>
  <sheetViews>
    <sheetView tabSelected="1" zoomScale="80" zoomScaleNormal="80" workbookViewId="0">
      <pane xSplit="1" ySplit="2" topLeftCell="B15" activePane="bottomRight" state="frozen"/>
      <selection pane="topRight" activeCell="B1" sqref="B1"/>
      <selection pane="bottomLeft" activeCell="A2" sqref="A2"/>
      <selection pane="bottomRight"/>
    </sheetView>
  </sheetViews>
  <sheetFormatPr defaultRowHeight="15" x14ac:dyDescent="0.25"/>
  <cols>
    <col min="1" max="1" width="19.140625" style="7" customWidth="1"/>
    <col min="2" max="2" width="12.5703125" style="7" customWidth="1"/>
    <col min="3" max="3" width="12.85546875" style="7" customWidth="1"/>
    <col min="4" max="5" width="14" style="7" customWidth="1"/>
    <col min="6" max="6" width="13" style="7" customWidth="1"/>
    <col min="7" max="7" width="13.7109375" style="7" customWidth="1"/>
    <col min="8" max="8" width="13.85546875" style="7" customWidth="1"/>
    <col min="9" max="9" width="14.42578125" style="7" customWidth="1"/>
    <col min="10" max="10" width="14.85546875" style="7" customWidth="1"/>
    <col min="11" max="11" width="13.5703125" style="7" customWidth="1"/>
    <col min="12" max="12" width="12.28515625" style="7" customWidth="1"/>
    <col min="13" max="13" width="14.140625" style="7" customWidth="1"/>
    <col min="14" max="14" width="12.5703125" style="7" customWidth="1"/>
    <col min="15" max="15" width="14.7109375" style="7" customWidth="1"/>
    <col min="16" max="16" width="11.7109375" style="7" customWidth="1"/>
    <col min="17" max="17" width="13.5703125" style="7" customWidth="1"/>
    <col min="18" max="18" width="13" style="7" customWidth="1"/>
    <col min="19" max="20" width="9.140625" style="7"/>
    <col min="21" max="21" width="10.5703125" style="7" customWidth="1"/>
    <col min="22" max="22" width="10.42578125" style="7" customWidth="1"/>
    <col min="23" max="16384" width="9.140625" style="7"/>
  </cols>
  <sheetData>
    <row r="1" spans="1:23" x14ac:dyDescent="0.25">
      <c r="A1" s="19" t="s">
        <v>83</v>
      </c>
      <c r="B1" s="3"/>
      <c r="C1" s="3"/>
      <c r="D1" s="3"/>
      <c r="E1" s="3"/>
      <c r="F1" s="3"/>
    </row>
    <row r="2" spans="1:23" s="3" customFormat="1" ht="32.25" customHeight="1" x14ac:dyDescent="0.25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2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2" t="s">
        <v>19</v>
      </c>
      <c r="V2" s="2" t="s">
        <v>20</v>
      </c>
    </row>
    <row r="3" spans="1:23" s="4" customFormat="1" ht="48" customHeight="1" x14ac:dyDescent="0.25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25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9</v>
      </c>
      <c r="L3" s="2" t="s">
        <v>29</v>
      </c>
      <c r="M3" s="2" t="s">
        <v>23</v>
      </c>
      <c r="N3" s="2" t="s">
        <v>30</v>
      </c>
      <c r="O3" s="2" t="s">
        <v>31</v>
      </c>
      <c r="P3" s="2" t="s">
        <v>32</v>
      </c>
      <c r="Q3" s="2" t="s">
        <v>33</v>
      </c>
      <c r="R3" s="2" t="s">
        <v>30</v>
      </c>
      <c r="S3" s="2"/>
      <c r="T3" s="2"/>
      <c r="U3" s="2"/>
      <c r="V3" s="2"/>
    </row>
    <row r="4" spans="1:23" ht="60" x14ac:dyDescent="0.25">
      <c r="A4" s="5" t="s">
        <v>34</v>
      </c>
      <c r="B4" s="5" t="s">
        <v>35</v>
      </c>
      <c r="C4" s="5" t="s">
        <v>36</v>
      </c>
      <c r="D4" s="5" t="s">
        <v>37</v>
      </c>
      <c r="E4" s="5" t="s">
        <v>38</v>
      </c>
      <c r="F4" s="5" t="s">
        <v>39</v>
      </c>
      <c r="G4" s="5" t="s">
        <v>40</v>
      </c>
      <c r="H4" s="5" t="s">
        <v>41</v>
      </c>
      <c r="I4" s="5" t="s">
        <v>42</v>
      </c>
      <c r="J4" s="5" t="s">
        <v>43</v>
      </c>
      <c r="K4" s="5" t="s">
        <v>44</v>
      </c>
      <c r="L4" s="5" t="s">
        <v>45</v>
      </c>
      <c r="M4" s="5" t="s">
        <v>46</v>
      </c>
      <c r="N4" s="5" t="s">
        <v>47</v>
      </c>
      <c r="O4" s="5" t="s">
        <v>48</v>
      </c>
      <c r="P4" s="5" t="s">
        <v>49</v>
      </c>
      <c r="Q4" s="5" t="s">
        <v>50</v>
      </c>
      <c r="R4" s="5" t="s">
        <v>51</v>
      </c>
      <c r="S4" s="6"/>
      <c r="T4" s="6"/>
      <c r="U4" s="6"/>
      <c r="V4" s="6"/>
    </row>
    <row r="5" spans="1:23" x14ac:dyDescent="0.25">
      <c r="A5" s="8" t="s">
        <v>52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9"/>
      <c r="T5" s="9"/>
      <c r="U5" s="9"/>
      <c r="V5" s="9"/>
    </row>
    <row r="6" spans="1:23" x14ac:dyDescent="0.25">
      <c r="A6" s="7" t="s">
        <v>53</v>
      </c>
    </row>
    <row r="7" spans="1:23" x14ac:dyDescent="0.25">
      <c r="A7" s="7" t="s">
        <v>54</v>
      </c>
      <c r="B7" s="7">
        <v>17</v>
      </c>
      <c r="C7" s="7">
        <v>3</v>
      </c>
      <c r="D7" s="10"/>
      <c r="E7" s="10"/>
      <c r="F7" s="10"/>
      <c r="G7" s="7">
        <v>1</v>
      </c>
      <c r="H7" s="10"/>
      <c r="I7" s="10"/>
      <c r="J7" s="10"/>
      <c r="K7" s="10"/>
      <c r="L7" s="10"/>
      <c r="M7" s="7">
        <v>1</v>
      </c>
      <c r="N7" s="10"/>
      <c r="O7" s="7">
        <v>1</v>
      </c>
      <c r="P7" s="10"/>
      <c r="Q7" s="10"/>
      <c r="R7" s="10"/>
      <c r="S7" s="10"/>
      <c r="T7" s="7">
        <v>2</v>
      </c>
      <c r="U7" s="7">
        <f t="shared" ref="U7:U10" si="0">SUM(B7:T7)</f>
        <v>25</v>
      </c>
      <c r="V7" s="7">
        <v>49</v>
      </c>
    </row>
    <row r="8" spans="1:23" x14ac:dyDescent="0.25">
      <c r="A8" s="7" t="s">
        <v>55</v>
      </c>
      <c r="B8" s="7">
        <v>37</v>
      </c>
      <c r="C8" s="7">
        <v>13</v>
      </c>
      <c r="D8" s="10"/>
      <c r="E8" s="10"/>
      <c r="F8" s="10"/>
      <c r="G8" s="10"/>
      <c r="H8" s="10"/>
      <c r="I8" s="7">
        <v>12</v>
      </c>
      <c r="J8" s="10"/>
      <c r="K8" s="10">
        <v>3</v>
      </c>
      <c r="L8" s="10"/>
      <c r="M8" s="7">
        <v>2</v>
      </c>
      <c r="N8" s="10"/>
      <c r="O8" s="7">
        <v>2</v>
      </c>
      <c r="P8" s="7">
        <v>3</v>
      </c>
      <c r="Q8" s="10"/>
      <c r="R8" s="10"/>
      <c r="S8" s="10"/>
      <c r="T8" s="7">
        <v>1</v>
      </c>
      <c r="U8" s="7">
        <f t="shared" si="0"/>
        <v>73</v>
      </c>
      <c r="V8" s="7">
        <v>88</v>
      </c>
    </row>
    <row r="9" spans="1:23" x14ac:dyDescent="0.25">
      <c r="A9" s="7" t="s">
        <v>56</v>
      </c>
      <c r="B9" s="7">
        <v>12</v>
      </c>
      <c r="C9" s="7">
        <v>6</v>
      </c>
      <c r="D9" s="10"/>
      <c r="E9" s="10"/>
      <c r="F9" s="10"/>
      <c r="G9" s="7">
        <v>1</v>
      </c>
      <c r="H9" s="7">
        <v>1</v>
      </c>
      <c r="I9" s="10">
        <v>3</v>
      </c>
      <c r="J9" s="7">
        <v>4</v>
      </c>
      <c r="K9" s="10"/>
      <c r="L9" s="10"/>
      <c r="M9" s="10"/>
      <c r="N9" s="10"/>
      <c r="O9" s="10"/>
      <c r="P9" s="10"/>
      <c r="Q9" s="7">
        <v>1</v>
      </c>
      <c r="R9" s="10"/>
      <c r="S9" s="7">
        <v>1</v>
      </c>
      <c r="T9" s="7">
        <v>1</v>
      </c>
      <c r="U9" s="7">
        <f t="shared" si="0"/>
        <v>30</v>
      </c>
      <c r="V9" s="7">
        <v>47</v>
      </c>
    </row>
    <row r="10" spans="1:23" x14ac:dyDescent="0.25">
      <c r="A10" s="11" t="s">
        <v>57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 s="12">
        <v>1</v>
      </c>
      <c r="Q10" s="11"/>
      <c r="R10" s="11"/>
      <c r="S10" s="11"/>
      <c r="T10" s="11"/>
      <c r="U10" s="11">
        <f t="shared" si="0"/>
        <v>1</v>
      </c>
      <c r="V10" s="11">
        <v>141</v>
      </c>
    </row>
    <row r="11" spans="1:23" x14ac:dyDescent="0.25">
      <c r="O11" s="10"/>
      <c r="P11" s="10"/>
      <c r="U11" s="3">
        <f>SUM(U7:U10)</f>
        <v>129</v>
      </c>
      <c r="V11" s="3">
        <f>SUM(V7:V10)</f>
        <v>325</v>
      </c>
    </row>
    <row r="12" spans="1:23" x14ac:dyDescent="0.25">
      <c r="O12" s="10"/>
      <c r="P12" s="10"/>
      <c r="U12" s="3"/>
      <c r="V12" s="3"/>
    </row>
    <row r="13" spans="1:23" x14ac:dyDescent="0.25">
      <c r="A13" s="13" t="s">
        <v>58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9"/>
      <c r="V13" s="9"/>
    </row>
    <row r="14" spans="1:23" x14ac:dyDescent="0.25">
      <c r="A14" s="7" t="s">
        <v>53</v>
      </c>
    </row>
    <row r="15" spans="1:23" x14ac:dyDescent="0.25">
      <c r="A15" s="7" t="s">
        <v>59</v>
      </c>
      <c r="B15" s="10"/>
      <c r="C15" s="10"/>
      <c r="D15" s="10"/>
      <c r="E15" s="7">
        <v>1</v>
      </c>
      <c r="F15" s="10"/>
      <c r="G15" s="7">
        <v>2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7">
        <v>2</v>
      </c>
      <c r="U15" s="7">
        <f>SUM(B15:T15)</f>
        <v>5</v>
      </c>
      <c r="V15" s="7">
        <v>31</v>
      </c>
      <c r="W15" s="14"/>
    </row>
    <row r="16" spans="1:23" x14ac:dyDescent="0.25">
      <c r="A16" s="7" t="s">
        <v>54</v>
      </c>
      <c r="B16" s="10"/>
      <c r="C16" s="10"/>
      <c r="D16" s="10"/>
      <c r="F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U16" s="7">
        <f t="shared" ref="U16:U28" si="1">SUM(B16:T16)</f>
        <v>0</v>
      </c>
      <c r="V16" s="7">
        <v>10</v>
      </c>
    </row>
    <row r="17" spans="1:22" x14ac:dyDescent="0.25">
      <c r="A17" s="7" t="s">
        <v>60</v>
      </c>
      <c r="B17" s="10"/>
      <c r="C17" s="10"/>
      <c r="D17" s="10"/>
      <c r="E17" s="7">
        <v>1</v>
      </c>
      <c r="F17" s="10"/>
      <c r="G17" s="7">
        <v>6</v>
      </c>
      <c r="H17" s="7">
        <v>1</v>
      </c>
      <c r="I17" s="10"/>
      <c r="J17" s="10"/>
      <c r="K17" s="10"/>
      <c r="L17" s="10"/>
      <c r="M17" s="10"/>
      <c r="N17" s="10"/>
      <c r="O17" s="10"/>
      <c r="P17" s="10"/>
      <c r="Q17" s="10"/>
      <c r="R17" s="7">
        <v>1</v>
      </c>
      <c r="S17" s="10"/>
      <c r="T17" s="10"/>
      <c r="U17" s="7">
        <f t="shared" si="1"/>
        <v>9</v>
      </c>
      <c r="V17" s="7">
        <v>34</v>
      </c>
    </row>
    <row r="18" spans="1:22" x14ac:dyDescent="0.25">
      <c r="A18" s="7" t="s">
        <v>55</v>
      </c>
      <c r="B18" s="7">
        <v>1</v>
      </c>
      <c r="C18" s="10"/>
      <c r="D18" s="10"/>
      <c r="E18" s="7">
        <v>1</v>
      </c>
      <c r="F18" s="10"/>
      <c r="G18" s="7">
        <v>10</v>
      </c>
      <c r="H18" s="10"/>
      <c r="I18" s="10"/>
      <c r="J18" s="10"/>
      <c r="K18" s="10"/>
      <c r="L18" s="10"/>
      <c r="M18" s="10"/>
      <c r="N18" s="10"/>
      <c r="O18" s="10"/>
      <c r="P18" s="7">
        <v>1</v>
      </c>
      <c r="Q18" s="10"/>
      <c r="R18" s="10"/>
      <c r="S18" s="10"/>
      <c r="T18" s="10"/>
      <c r="U18" s="7">
        <f t="shared" si="1"/>
        <v>13</v>
      </c>
      <c r="V18" s="7">
        <v>53</v>
      </c>
    </row>
    <row r="19" spans="1:22" x14ac:dyDescent="0.25">
      <c r="A19" s="7" t="s">
        <v>61</v>
      </c>
      <c r="B19" s="10"/>
      <c r="C19" s="10"/>
      <c r="D19" s="7">
        <v>1</v>
      </c>
      <c r="E19" s="7">
        <v>1</v>
      </c>
      <c r="F19" s="10"/>
      <c r="G19" s="7">
        <v>4</v>
      </c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7">
        <f t="shared" si="1"/>
        <v>6</v>
      </c>
      <c r="V19" s="7">
        <v>6</v>
      </c>
    </row>
    <row r="20" spans="1:22" x14ac:dyDescent="0.25">
      <c r="A20" s="7" t="s">
        <v>62</v>
      </c>
      <c r="B20" s="7">
        <v>3</v>
      </c>
      <c r="C20" s="7">
        <v>1</v>
      </c>
      <c r="D20" s="10"/>
      <c r="E20" s="7">
        <v>2</v>
      </c>
      <c r="F20" s="7">
        <v>5</v>
      </c>
      <c r="G20" s="7">
        <v>3</v>
      </c>
      <c r="H20" s="7">
        <v>2</v>
      </c>
      <c r="I20" s="10"/>
      <c r="J20" s="7">
        <v>1</v>
      </c>
      <c r="K20" s="10"/>
      <c r="L20" s="10"/>
      <c r="M20" s="10"/>
      <c r="N20" s="7">
        <v>1</v>
      </c>
      <c r="O20" s="10"/>
      <c r="P20" s="7">
        <v>4</v>
      </c>
      <c r="Q20" s="10"/>
      <c r="R20" s="7">
        <v>1</v>
      </c>
      <c r="S20" s="10"/>
      <c r="T20" s="7">
        <v>1</v>
      </c>
      <c r="U20" s="7">
        <f t="shared" si="1"/>
        <v>24</v>
      </c>
      <c r="V20" s="7">
        <v>52</v>
      </c>
    </row>
    <row r="21" spans="1:22" x14ac:dyDescent="0.25">
      <c r="A21" s="7" t="s">
        <v>63</v>
      </c>
      <c r="B21" s="10"/>
      <c r="C21" s="10"/>
      <c r="D21" s="10"/>
      <c r="E21" s="7">
        <v>12</v>
      </c>
      <c r="F21" s="7">
        <v>8</v>
      </c>
      <c r="G21" s="7">
        <v>14</v>
      </c>
      <c r="H21" s="7">
        <v>1</v>
      </c>
      <c r="I21" s="10"/>
      <c r="J21" s="7">
        <v>1</v>
      </c>
      <c r="K21" s="10"/>
      <c r="L21" s="10"/>
      <c r="M21" s="10"/>
      <c r="N21" s="10"/>
      <c r="O21" s="10"/>
      <c r="P21" s="7">
        <v>2</v>
      </c>
      <c r="Q21" s="10"/>
      <c r="R21" s="7">
        <v>5</v>
      </c>
      <c r="S21" s="10"/>
      <c r="T21" s="7">
        <v>9</v>
      </c>
      <c r="U21" s="7">
        <f t="shared" si="1"/>
        <v>52</v>
      </c>
      <c r="V21" s="7">
        <v>166</v>
      </c>
    </row>
    <row r="22" spans="1:22" x14ac:dyDescent="0.25">
      <c r="A22" s="7" t="s">
        <v>64</v>
      </c>
      <c r="B22" s="7">
        <v>1</v>
      </c>
      <c r="C22" s="10"/>
      <c r="D22" s="7">
        <v>2</v>
      </c>
      <c r="E22" s="7">
        <v>4</v>
      </c>
      <c r="F22" s="7">
        <v>5</v>
      </c>
      <c r="G22" s="7">
        <v>13</v>
      </c>
      <c r="H22" s="7">
        <v>4</v>
      </c>
      <c r="I22" s="7">
        <v>1</v>
      </c>
      <c r="J22" s="7">
        <v>2</v>
      </c>
      <c r="K22" s="10"/>
      <c r="L22" s="10"/>
      <c r="M22" s="10"/>
      <c r="N22" s="7">
        <v>1</v>
      </c>
      <c r="O22" s="10"/>
      <c r="P22" s="7">
        <v>1</v>
      </c>
      <c r="Q22" s="10"/>
      <c r="R22" s="7">
        <v>2</v>
      </c>
      <c r="S22" s="10"/>
      <c r="T22" s="7">
        <v>2</v>
      </c>
      <c r="U22" s="7">
        <f t="shared" si="1"/>
        <v>38</v>
      </c>
      <c r="V22" s="7">
        <v>81</v>
      </c>
    </row>
    <row r="23" spans="1:22" x14ac:dyDescent="0.25">
      <c r="A23" s="7" t="s">
        <v>65</v>
      </c>
      <c r="B23" s="10"/>
      <c r="C23" s="10"/>
      <c r="D23" s="10"/>
      <c r="E23" s="10"/>
      <c r="F23" s="10"/>
      <c r="G23" s="10"/>
      <c r="H23" s="7">
        <v>1</v>
      </c>
      <c r="I23" s="10"/>
      <c r="J23" s="7">
        <v>1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7">
        <f t="shared" si="1"/>
        <v>2</v>
      </c>
      <c r="V23" s="7">
        <v>23</v>
      </c>
    </row>
    <row r="24" spans="1:22" x14ac:dyDescent="0.25">
      <c r="A24" s="7" t="s">
        <v>66</v>
      </c>
      <c r="B24" s="10"/>
      <c r="C24" s="10"/>
      <c r="D24" s="7">
        <v>4</v>
      </c>
      <c r="E24" s="10"/>
      <c r="F24" s="7">
        <v>4</v>
      </c>
      <c r="G24" s="7">
        <v>5</v>
      </c>
      <c r="H24" s="10"/>
      <c r="I24" s="10"/>
      <c r="J24" s="10"/>
      <c r="K24" s="10"/>
      <c r="L24" s="10"/>
      <c r="M24" s="10"/>
      <c r="N24" s="10"/>
      <c r="O24" s="10"/>
      <c r="P24" s="7">
        <v>1</v>
      </c>
      <c r="Q24" s="10"/>
      <c r="R24" s="7">
        <v>1</v>
      </c>
      <c r="S24" s="10"/>
      <c r="T24" s="7">
        <v>3</v>
      </c>
      <c r="U24" s="7">
        <f t="shared" si="1"/>
        <v>18</v>
      </c>
      <c r="V24" s="7">
        <v>42</v>
      </c>
    </row>
    <row r="25" spans="1:22" x14ac:dyDescent="0.25">
      <c r="A25" s="7" t="s">
        <v>67</v>
      </c>
      <c r="B25" s="10"/>
      <c r="C25" s="10"/>
      <c r="D25" s="10"/>
      <c r="E25" s="10"/>
      <c r="F25" s="7">
        <v>2</v>
      </c>
      <c r="G25" s="7">
        <v>5</v>
      </c>
      <c r="H25" s="10"/>
      <c r="I25" s="7">
        <v>1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7">
        <v>1</v>
      </c>
      <c r="U25" s="7">
        <f t="shared" si="1"/>
        <v>9</v>
      </c>
      <c r="V25" s="7">
        <v>39</v>
      </c>
    </row>
    <row r="26" spans="1:22" x14ac:dyDescent="0.25">
      <c r="A26" s="7" t="s">
        <v>68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7">
        <f t="shared" si="1"/>
        <v>0</v>
      </c>
      <c r="V26" s="7">
        <v>2</v>
      </c>
    </row>
    <row r="27" spans="1:22" x14ac:dyDescent="0.25">
      <c r="A27" s="7" t="s">
        <v>69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7">
        <f t="shared" si="1"/>
        <v>0</v>
      </c>
      <c r="V27" s="7">
        <v>0</v>
      </c>
    </row>
    <row r="28" spans="1:22" x14ac:dyDescent="0.25">
      <c r="A28" s="11" t="s">
        <v>57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7">
        <f t="shared" si="1"/>
        <v>0</v>
      </c>
      <c r="V28" s="11">
        <v>10</v>
      </c>
    </row>
    <row r="29" spans="1:22" x14ac:dyDescent="0.25">
      <c r="U29" s="15">
        <f>SUM(U15:U27)</f>
        <v>176</v>
      </c>
      <c r="V29" s="3">
        <f>SUM(V15:V28)</f>
        <v>549</v>
      </c>
    </row>
    <row r="31" spans="1:22" x14ac:dyDescent="0.25">
      <c r="A31" s="13" t="s">
        <v>70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9"/>
      <c r="V31" s="9"/>
    </row>
    <row r="32" spans="1:22" x14ac:dyDescent="0.25">
      <c r="A32" s="7" t="s">
        <v>53</v>
      </c>
    </row>
    <row r="33" spans="1:22" x14ac:dyDescent="0.25">
      <c r="A33" s="7" t="s">
        <v>59</v>
      </c>
      <c r="B33" s="7">
        <v>2</v>
      </c>
      <c r="J33" s="7">
        <v>1</v>
      </c>
      <c r="T33" s="7">
        <v>4</v>
      </c>
      <c r="U33" s="7">
        <f>SUM(B33:T33)</f>
        <v>7</v>
      </c>
      <c r="V33" s="7">
        <v>13</v>
      </c>
    </row>
    <row r="34" spans="1:22" x14ac:dyDescent="0.25">
      <c r="A34" s="7" t="s">
        <v>60</v>
      </c>
      <c r="B34" s="7">
        <v>4</v>
      </c>
      <c r="C34" s="7">
        <v>1</v>
      </c>
      <c r="G34" s="7">
        <v>1</v>
      </c>
      <c r="T34" s="7">
        <v>1</v>
      </c>
      <c r="U34" s="7">
        <f>SUM(B34:T34)</f>
        <v>7</v>
      </c>
      <c r="V34" s="7">
        <v>4</v>
      </c>
    </row>
    <row r="35" spans="1:22" x14ac:dyDescent="0.25">
      <c r="A35" s="7" t="s">
        <v>55</v>
      </c>
      <c r="T35" s="7">
        <v>0</v>
      </c>
      <c r="U35" s="7">
        <v>0</v>
      </c>
      <c r="V35" s="7">
        <v>1</v>
      </c>
    </row>
    <row r="36" spans="1:22" x14ac:dyDescent="0.25">
      <c r="A36" s="7" t="s">
        <v>57</v>
      </c>
      <c r="T36" s="7">
        <v>0</v>
      </c>
      <c r="U36" s="7">
        <v>0</v>
      </c>
      <c r="V36" s="7">
        <v>2</v>
      </c>
    </row>
    <row r="37" spans="1:22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5">
        <f>SUM(U33:U36)</f>
        <v>14</v>
      </c>
      <c r="V37" s="15">
        <f>SUM(V33:V36)</f>
        <v>20</v>
      </c>
    </row>
    <row r="39" spans="1:22" x14ac:dyDescent="0.25">
      <c r="A39" s="13" t="s">
        <v>71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9"/>
      <c r="V39" s="9"/>
    </row>
    <row r="40" spans="1:22" x14ac:dyDescent="0.25">
      <c r="A40" s="7" t="s">
        <v>53</v>
      </c>
    </row>
    <row r="41" spans="1:22" x14ac:dyDescent="0.25">
      <c r="A41" s="7" t="s">
        <v>72</v>
      </c>
      <c r="B41" s="7">
        <v>1</v>
      </c>
      <c r="U41" s="7">
        <f>SUM(B41:T41)</f>
        <v>1</v>
      </c>
      <c r="V41" s="7">
        <v>1</v>
      </c>
    </row>
    <row r="42" spans="1:22" x14ac:dyDescent="0.25">
      <c r="A42" s="7" t="s">
        <v>73</v>
      </c>
      <c r="B42" s="7">
        <v>1</v>
      </c>
      <c r="C42" s="7">
        <v>1</v>
      </c>
      <c r="U42" s="7">
        <f>SUM(B42:T42)</f>
        <v>2</v>
      </c>
      <c r="V42" s="7">
        <v>2</v>
      </c>
    </row>
    <row r="43" spans="1:22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5">
        <v>3</v>
      </c>
      <c r="V43" s="15">
        <v>3</v>
      </c>
    </row>
    <row r="44" spans="1:22" x14ac:dyDescent="0.25">
      <c r="U44" s="3"/>
      <c r="V44" s="3"/>
    </row>
    <row r="45" spans="1:22" x14ac:dyDescent="0.25">
      <c r="A45" s="13" t="s">
        <v>74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9"/>
      <c r="V45" s="9"/>
    </row>
    <row r="46" spans="1:22" x14ac:dyDescent="0.25">
      <c r="A46" s="7" t="s">
        <v>53</v>
      </c>
    </row>
    <row r="47" spans="1:22" x14ac:dyDescent="0.25">
      <c r="A47" s="11" t="s">
        <v>75</v>
      </c>
      <c r="B47" s="7">
        <v>2</v>
      </c>
      <c r="F47" s="7">
        <v>1</v>
      </c>
      <c r="U47" s="7">
        <v>3</v>
      </c>
      <c r="V47" s="7">
        <v>3</v>
      </c>
    </row>
    <row r="48" spans="1:22" x14ac:dyDescent="0.25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5">
        <v>3</v>
      </c>
      <c r="V48" s="15">
        <v>3</v>
      </c>
    </row>
    <row r="49" spans="1:22" x14ac:dyDescent="0.25">
      <c r="U49" s="3"/>
      <c r="V49" s="3"/>
    </row>
    <row r="50" spans="1:22" x14ac:dyDescent="0.25">
      <c r="A50" s="13" t="s">
        <v>76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8"/>
      <c r="V50" s="8"/>
    </row>
    <row r="51" spans="1:22" x14ac:dyDescent="0.25">
      <c r="A51" s="7" t="s">
        <v>53</v>
      </c>
    </row>
    <row r="52" spans="1:22" x14ac:dyDescent="0.25">
      <c r="A52" s="7" t="s">
        <v>59</v>
      </c>
      <c r="H52" s="7">
        <v>1</v>
      </c>
      <c r="U52" s="7">
        <f>SUM(B52:T52)</f>
        <v>1</v>
      </c>
      <c r="V52" s="7">
        <v>1</v>
      </c>
    </row>
    <row r="53" spans="1:22" x14ac:dyDescent="0.25">
      <c r="A53" s="7" t="s">
        <v>60</v>
      </c>
      <c r="G53" s="7">
        <v>1</v>
      </c>
      <c r="H53" s="7">
        <v>6</v>
      </c>
      <c r="U53" s="7">
        <f>SUM(B53:T53)</f>
        <v>7</v>
      </c>
      <c r="V53" s="7">
        <v>17</v>
      </c>
    </row>
    <row r="54" spans="1:22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5">
        <f>SUM(U52:U53)</f>
        <v>8</v>
      </c>
      <c r="V54" s="15">
        <v>18</v>
      </c>
    </row>
    <row r="56" spans="1:22" x14ac:dyDescent="0.25">
      <c r="A56" s="17" t="s">
        <v>77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9"/>
      <c r="R56" s="9"/>
      <c r="S56" s="9"/>
      <c r="T56" s="9"/>
      <c r="U56" s="9"/>
      <c r="V56" s="9"/>
    </row>
    <row r="57" spans="1:22" x14ac:dyDescent="0.25">
      <c r="A57" s="7" t="s">
        <v>72</v>
      </c>
      <c r="D57" s="7">
        <v>6</v>
      </c>
      <c r="E57" s="7">
        <v>2</v>
      </c>
      <c r="H57" s="7">
        <v>1</v>
      </c>
      <c r="J57" s="7">
        <v>1</v>
      </c>
      <c r="T57" s="7">
        <v>2</v>
      </c>
      <c r="U57" s="3">
        <f>SUM(B57:T57)</f>
        <v>12</v>
      </c>
      <c r="V57" s="3">
        <v>12</v>
      </c>
    </row>
    <row r="59" spans="1:22" x14ac:dyDescent="0.25">
      <c r="A59" s="17" t="s">
        <v>82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9"/>
      <c r="R59" s="9"/>
      <c r="S59" s="9"/>
      <c r="T59" s="9"/>
      <c r="U59" s="9"/>
      <c r="V59" s="9"/>
    </row>
    <row r="60" spans="1:22" x14ac:dyDescent="0.25">
      <c r="A60" s="7" t="s">
        <v>72</v>
      </c>
      <c r="D60" s="7">
        <v>1</v>
      </c>
      <c r="T60" s="7">
        <v>5</v>
      </c>
      <c r="U60" s="3">
        <f>SUM(B60:T60)</f>
        <v>6</v>
      </c>
      <c r="V60" s="3">
        <v>6</v>
      </c>
    </row>
    <row r="62" spans="1:22" x14ac:dyDescent="0.25">
      <c r="A62" s="17" t="s">
        <v>78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9"/>
      <c r="R62" s="9"/>
      <c r="S62" s="9"/>
      <c r="T62" s="9"/>
      <c r="U62" s="9"/>
      <c r="V62" s="9"/>
    </row>
    <row r="63" spans="1:22" x14ac:dyDescent="0.25">
      <c r="A63" s="7" t="s">
        <v>79</v>
      </c>
      <c r="B63" s="7">
        <v>1</v>
      </c>
      <c r="J63" s="7">
        <v>1</v>
      </c>
      <c r="U63" s="3">
        <f>SUM(B63:T63)</f>
        <v>2</v>
      </c>
      <c r="V63" s="3">
        <v>2</v>
      </c>
    </row>
    <row r="65" spans="1:22" x14ac:dyDescent="0.25">
      <c r="A65" s="17" t="s">
        <v>80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9"/>
      <c r="R65" s="9"/>
      <c r="S65" s="9"/>
      <c r="T65" s="9"/>
      <c r="U65" s="9"/>
      <c r="V65" s="9"/>
    </row>
    <row r="66" spans="1:22" x14ac:dyDescent="0.25">
      <c r="A66" s="7" t="s">
        <v>81</v>
      </c>
      <c r="J66" s="7">
        <v>2</v>
      </c>
      <c r="U66" s="3">
        <f>SUM(B66:T66)</f>
        <v>2</v>
      </c>
      <c r="V66" s="3">
        <v>2</v>
      </c>
    </row>
  </sheetData>
  <pageMargins left="0.7" right="0.7" top="0.75" bottom="0.75" header="0.3" footer="0.3"/>
  <pageSetup orientation="landscape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Brandi MacDonald</dc:creator>
  <cp:lastModifiedBy>Brandi MacDonald</cp:lastModifiedBy>
  <cp:lastPrinted>2023-12-11T19:33:20Z</cp:lastPrinted>
  <dcterms:created xsi:type="dcterms:W3CDTF">2023-11-27T21:59:32Z</dcterms:created>
  <dcterms:modified xsi:type="dcterms:W3CDTF">2024-09-24T16:47:49Z</dcterms:modified>
</cp:coreProperties>
</file>